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comments1.xml" ContentType="application/vnd.openxmlformats-officedocument.spreadsheetml.comments+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comments2.xml" ContentType="application/vnd.openxmlformats-officedocument.spreadsheetml.comments+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omments3.xml" ContentType="application/vnd.openxmlformats-officedocument.spreadsheetml.comments+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comments4.xml" ContentType="application/vnd.openxmlformats-officedocument.spreadsheetml.comments+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comments5.xml" ContentType="application/vnd.openxmlformats-officedocument.spreadsheetml.comments+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11"/>
  <workbookPr/>
  <mc:AlternateContent xmlns:mc="http://schemas.openxmlformats.org/markup-compatibility/2006">
    <mc:Choice Requires="x15">
      <x15ac:absPath xmlns:x15ac="http://schemas.microsoft.com/office/spreadsheetml/2010/11/ac" url="https://ofgemcloud.sharepoint.com/sites/ensy_oa/LDES_RAB_Lib/09 Publications/Sept '25/Final DSF Templates/"/>
    </mc:Choice>
  </mc:AlternateContent>
  <xr:revisionPtr revIDLastSave="0" documentId="8_{9C18AB59-555E-4550-B63B-6DD70B7F24C9}" xr6:coauthVersionLast="47" xr6:coauthVersionMax="47" xr10:uidLastSave="{00000000-0000-0000-0000-000000000000}"/>
  <workbookProtection workbookAlgorithmName="SHA-512" workbookHashValue="2LJBxJM6yWKdkQ4jESz4Gs9w48ASb1VTxjhTQPfoljY7giCUHAhKoCnmwv2d9yMMRJnoNoUSUpngin0QaAgGgw==" workbookSaltValue="xRBVidVpKdNsP1Q+J2gaPw==" workbookSpinCount="100000" lockStructure="1"/>
  <bookViews>
    <workbookView xWindow="-98" yWindow="-98" windowWidth="21795" windowHeight="12975" tabRatio="789" firstSheet="2" xr2:uid="{2B2A7803-F9CF-4FD5-B227-04AA9C403737}"/>
  </bookViews>
  <sheets>
    <sheet name="Guidance and Sign off" sheetId="2" r:id="rId1"/>
    <sheet name="Project Assessment (PA) --&gt;" sheetId="28" r:id="rId2"/>
    <sheet name="1. Basic Project Information" sheetId="47" r:id="rId3"/>
    <sheet name="2. Project Delivery" sheetId="4" r:id="rId4"/>
    <sheet name="3. Technical &amp; Operations" sheetId="3" r:id="rId5"/>
    <sheet name="4. Revenues" sheetId="45" r:id="rId6"/>
    <sheet name="5. Wider Benefits" sheetId="11" r:id="rId7"/>
    <sheet name="Cost Assessment (CA) --&gt; " sheetId="29" r:id="rId8"/>
    <sheet name="1. Devex" sheetId="39" r:id="rId9"/>
    <sheet name="2. Capex" sheetId="40" r:id="rId10"/>
    <sheet name="3. Opex" sheetId="41" r:id="rId11"/>
    <sheet name="4. Repex" sheetId="42" r:id="rId12"/>
    <sheet name="5. Decommex" sheetId="43" r:id="rId13"/>
    <sheet name="6. Tax" sheetId="44" r:id="rId14"/>
    <sheet name="Substation List" sheetId="15" state="hidden" r:id="rId15"/>
    <sheet name="Ref" sheetId="48" state="hidden" r:id="rId1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80" i="48" l="1"/>
  <c r="S79" i="48"/>
  <c r="S78" i="48"/>
  <c r="S77" i="48"/>
  <c r="S76" i="48"/>
  <c r="S75" i="48"/>
  <c r="S74" i="48"/>
  <c r="S73" i="48"/>
  <c r="S72" i="48"/>
  <c r="S71" i="48"/>
  <c r="S70" i="48"/>
  <c r="S69" i="48"/>
  <c r="S68" i="48"/>
  <c r="S67" i="48"/>
  <c r="S66" i="48"/>
  <c r="S65" i="48"/>
  <c r="S64" i="48"/>
  <c r="S63" i="48"/>
  <c r="S62" i="48"/>
  <c r="S61" i="48"/>
  <c r="S60" i="48"/>
  <c r="S59" i="48"/>
  <c r="S58" i="48"/>
  <c r="S57" i="48"/>
  <c r="S56" i="48"/>
  <c r="S55" i="48"/>
  <c r="S54" i="48"/>
  <c r="S53" i="48"/>
  <c r="S52" i="48"/>
  <c r="S51" i="48"/>
  <c r="S50" i="48"/>
  <c r="S49" i="48"/>
  <c r="S48" i="48"/>
  <c r="S47" i="48"/>
  <c r="S46" i="48"/>
  <c r="S45" i="48"/>
  <c r="S44" i="48"/>
  <c r="S43" i="48"/>
  <c r="S42" i="48"/>
  <c r="S41" i="48"/>
  <c r="S40" i="48"/>
  <c r="S39" i="48"/>
  <c r="S38" i="48"/>
  <c r="S37" i="48"/>
  <c r="S36" i="48"/>
  <c r="S35" i="48"/>
  <c r="S34" i="48"/>
  <c r="S33" i="48"/>
  <c r="S32" i="48"/>
  <c r="S31" i="48"/>
  <c r="S30" i="48"/>
  <c r="S29" i="48"/>
  <c r="S28" i="48"/>
  <c r="S27" i="48"/>
  <c r="S26" i="48"/>
  <c r="S25" i="48"/>
  <c r="S24" i="48"/>
  <c r="S23" i="48"/>
  <c r="S22" i="48"/>
  <c r="S21" i="48"/>
  <c r="S20" i="48"/>
  <c r="S19" i="48"/>
  <c r="S18" i="48"/>
  <c r="S17" i="48"/>
  <c r="S16" i="48"/>
  <c r="S15" i="48"/>
  <c r="S14" i="48"/>
  <c r="S13" i="48"/>
  <c r="S12" i="48"/>
  <c r="S11" i="48"/>
  <c r="S10" i="48"/>
  <c r="S9" i="48"/>
  <c r="S8" i="48"/>
  <c r="S7" i="48"/>
  <c r="S6" i="48"/>
  <c r="S5" i="48"/>
  <c r="S4" i="48"/>
  <c r="F112" i="3" l="1"/>
  <c r="F111" i="3"/>
  <c r="F106" i="3"/>
  <c r="F105" i="3"/>
  <c r="F104" i="3"/>
  <c r="H7" i="47" l="1"/>
  <c r="H6" i="47"/>
  <c r="F7" i="45" l="1"/>
  <c r="G7" i="45"/>
  <c r="H7" i="45"/>
  <c r="I7" i="45"/>
  <c r="J7" i="45"/>
  <c r="K7" i="45"/>
  <c r="L7" i="45"/>
  <c r="M7" i="45"/>
  <c r="N7" i="45"/>
  <c r="O7" i="45"/>
  <c r="P7" i="45"/>
  <c r="Q7" i="45"/>
  <c r="R7" i="45"/>
  <c r="S7" i="45"/>
  <c r="T7" i="45"/>
  <c r="U7" i="45"/>
  <c r="V7" i="45"/>
  <c r="W7" i="45"/>
  <c r="X7" i="45"/>
  <c r="Y7" i="45"/>
  <c r="Z7" i="45"/>
  <c r="AA7" i="45"/>
  <c r="AB7" i="45"/>
  <c r="AC7" i="45"/>
  <c r="AD7" i="45"/>
  <c r="AE7" i="45"/>
  <c r="AF7" i="45"/>
  <c r="AG7" i="45"/>
  <c r="AH7" i="45"/>
  <c r="AI7" i="45"/>
  <c r="AJ7" i="45"/>
  <c r="AK7" i="45"/>
  <c r="AL7" i="45"/>
  <c r="AM7" i="45"/>
  <c r="AN7" i="45"/>
  <c r="AO7" i="45"/>
  <c r="AP7" i="45"/>
  <c r="AQ7" i="45"/>
  <c r="AR7" i="45"/>
  <c r="AS7" i="45"/>
  <c r="AT7" i="45"/>
  <c r="AU7" i="45"/>
  <c r="AV7" i="45"/>
  <c r="AW7" i="45"/>
  <c r="AX7" i="45"/>
  <c r="AY7" i="45"/>
  <c r="AZ7" i="45"/>
  <c r="BA7" i="45"/>
  <c r="BB7" i="45"/>
  <c r="BC7" i="45"/>
  <c r="BD7" i="45"/>
  <c r="BE7" i="45"/>
  <c r="BF7" i="45"/>
  <c r="BG7" i="45"/>
  <c r="BH7" i="45"/>
  <c r="BI7" i="45"/>
  <c r="BJ7" i="45"/>
  <c r="BK7" i="45"/>
  <c r="BL7" i="45"/>
  <c r="BM7" i="45"/>
  <c r="BN7" i="45"/>
  <c r="BO7" i="45"/>
  <c r="BP7" i="45"/>
  <c r="BQ7" i="45"/>
  <c r="BR7" i="45"/>
  <c r="BS7" i="45"/>
  <c r="BT7" i="45"/>
  <c r="BU7" i="45"/>
  <c r="BV7" i="45"/>
  <c r="BW7" i="45"/>
  <c r="BX7" i="45"/>
  <c r="BY7" i="45"/>
  <c r="BZ7" i="45"/>
  <c r="CA7" i="45"/>
  <c r="CB7" i="45"/>
  <c r="CC7" i="45"/>
  <c r="CD7" i="45"/>
  <c r="CE7" i="45"/>
  <c r="CF7" i="45"/>
  <c r="CG7" i="45"/>
  <c r="CH7" i="45"/>
  <c r="CI7" i="45"/>
  <c r="CJ7" i="45"/>
  <c r="CK7" i="45"/>
  <c r="CL7" i="45"/>
  <c r="CM7" i="45"/>
  <c r="CN7" i="45"/>
  <c r="CO7" i="45"/>
  <c r="CP7" i="45"/>
  <c r="CQ7" i="45"/>
  <c r="CR7" i="45"/>
  <c r="CS7" i="45"/>
  <c r="CT7" i="45"/>
  <c r="CU7" i="45"/>
  <c r="CV7" i="45"/>
  <c r="CW7" i="45"/>
  <c r="CX7" i="45"/>
  <c r="CY7" i="45"/>
  <c r="CZ7" i="45"/>
  <c r="DA7" i="45"/>
  <c r="DB7" i="45"/>
  <c r="DC7" i="45"/>
  <c r="DD7" i="45"/>
  <c r="DE7" i="45"/>
  <c r="DF7" i="45"/>
  <c r="DG7" i="45"/>
  <c r="DH7" i="45"/>
  <c r="DI7" i="45"/>
  <c r="DJ7" i="45"/>
  <c r="DK7" i="45"/>
  <c r="DL7" i="45"/>
  <c r="DM7" i="45"/>
  <c r="DN7" i="45"/>
  <c r="DO7" i="45"/>
  <c r="DP7" i="45"/>
  <c r="DQ7" i="45"/>
  <c r="DR7" i="45"/>
  <c r="DS7" i="45"/>
  <c r="DT7" i="45"/>
  <c r="DU7" i="45"/>
  <c r="DV7" i="45"/>
  <c r="DW7" i="45"/>
  <c r="DX7" i="45"/>
  <c r="DY7" i="45"/>
  <c r="DZ7" i="45"/>
  <c r="EA7" i="45"/>
  <c r="EB7" i="45"/>
  <c r="EC7" i="45"/>
  <c r="ED7" i="45"/>
  <c r="EE7" i="45"/>
  <c r="EF7" i="45"/>
  <c r="EG7" i="45"/>
  <c r="EH7" i="45"/>
  <c r="EI7" i="45"/>
  <c r="EJ7" i="45"/>
  <c r="EK7" i="45"/>
  <c r="EL7" i="45"/>
  <c r="EM7" i="45"/>
  <c r="EN7" i="45"/>
  <c r="EO7" i="45"/>
  <c r="EP7" i="45"/>
  <c r="EQ7" i="45"/>
  <c r="ER7" i="45"/>
  <c r="ES7" i="45"/>
  <c r="ET7" i="45"/>
  <c r="EU7" i="45"/>
  <c r="EV7" i="45"/>
  <c r="EW7" i="45"/>
  <c r="EX7" i="45"/>
  <c r="EY7" i="45"/>
  <c r="EZ7" i="45"/>
  <c r="FA7" i="45"/>
  <c r="FB7" i="45"/>
  <c r="FC7" i="45"/>
  <c r="FD7" i="45"/>
  <c r="FE7" i="45"/>
  <c r="FF7" i="45"/>
  <c r="FG7" i="45"/>
  <c r="FH7" i="45"/>
  <c r="FI7" i="45"/>
  <c r="FJ7" i="45"/>
  <c r="FK7" i="45"/>
  <c r="FL7" i="45"/>
  <c r="FM7" i="45"/>
  <c r="FN7" i="45"/>
  <c r="FO7" i="45"/>
  <c r="FP7" i="45"/>
  <c r="FQ7" i="45"/>
  <c r="FR7" i="45"/>
  <c r="FS7" i="45"/>
  <c r="FT7" i="45"/>
  <c r="FU7" i="45"/>
  <c r="FV7" i="45"/>
  <c r="FW7" i="45"/>
  <c r="FX7" i="45"/>
  <c r="FY7" i="45"/>
  <c r="FZ7" i="45"/>
  <c r="GA7" i="45"/>
  <c r="GB7" i="45"/>
  <c r="GC7" i="45"/>
  <c r="GD7" i="45"/>
  <c r="GE7" i="45"/>
  <c r="GF7" i="45"/>
  <c r="GG7" i="45"/>
  <c r="GH7" i="45"/>
  <c r="GI7" i="45"/>
  <c r="GJ7" i="45"/>
  <c r="GK7" i="45"/>
  <c r="GL7" i="45"/>
  <c r="GM7" i="45"/>
  <c r="GN7" i="45"/>
  <c r="GO7" i="45"/>
  <c r="GP7" i="45"/>
  <c r="GQ7" i="45"/>
  <c r="GR7" i="45"/>
  <c r="GS7" i="45"/>
  <c r="GT7" i="45"/>
  <c r="GU7" i="45"/>
  <c r="GV7" i="45"/>
  <c r="GW7" i="45"/>
  <c r="GX7" i="45"/>
  <c r="GY7" i="45"/>
  <c r="GZ7" i="45"/>
  <c r="HA7" i="45"/>
  <c r="HB7" i="45"/>
  <c r="HC7" i="45"/>
  <c r="HD7" i="45"/>
  <c r="HE7" i="45"/>
  <c r="HF7" i="45"/>
  <c r="HG7" i="45"/>
  <c r="HH7" i="45"/>
  <c r="HI7" i="45"/>
  <c r="HJ7" i="45"/>
  <c r="HK7" i="45"/>
  <c r="HL7" i="45"/>
  <c r="HM7" i="45"/>
  <c r="HN7" i="45"/>
  <c r="HO7" i="45"/>
  <c r="HP7" i="45"/>
  <c r="HQ7" i="45"/>
  <c r="HR7" i="45"/>
  <c r="HS7" i="45"/>
  <c r="HT7" i="45"/>
  <c r="HU7" i="45"/>
  <c r="HV7" i="45"/>
  <c r="HW7" i="45"/>
  <c r="HX7" i="45"/>
  <c r="HY7" i="45"/>
  <c r="HZ7" i="45"/>
  <c r="IA7" i="45"/>
  <c r="IB7" i="45"/>
  <c r="IC7" i="45"/>
  <c r="ID7" i="45"/>
  <c r="IE7" i="45"/>
  <c r="IF7" i="45"/>
  <c r="IG7" i="45"/>
  <c r="IH7" i="45"/>
  <c r="II7" i="45"/>
  <c r="IJ7" i="45"/>
  <c r="IK7" i="45"/>
  <c r="IL7" i="45"/>
  <c r="IM7" i="45"/>
  <c r="IN7" i="45"/>
  <c r="IO7" i="45"/>
  <c r="IP7" i="45"/>
  <c r="IQ7" i="45"/>
  <c r="IR7" i="45"/>
  <c r="IS7" i="45"/>
  <c r="IT7" i="45"/>
  <c r="IU7" i="45"/>
  <c r="IV7" i="45"/>
  <c r="IW7" i="45"/>
  <c r="IX7" i="45"/>
  <c r="IY7" i="45"/>
  <c r="IZ7" i="45"/>
  <c r="JA7" i="45"/>
  <c r="JB7" i="45"/>
  <c r="JC7" i="45"/>
  <c r="JD7" i="45"/>
  <c r="JE7" i="45"/>
  <c r="JF7" i="45"/>
  <c r="JG7" i="45"/>
  <c r="JH7" i="45"/>
  <c r="JI7" i="45"/>
  <c r="JJ7" i="45"/>
  <c r="JK7" i="45"/>
  <c r="JL7" i="45"/>
  <c r="JM7" i="45"/>
  <c r="JN7" i="45"/>
  <c r="JO7" i="45"/>
  <c r="JP7" i="45"/>
  <c r="JQ7" i="45"/>
  <c r="JR7" i="45"/>
  <c r="JS7" i="45"/>
  <c r="JT7" i="45"/>
  <c r="JU7" i="45"/>
  <c r="JV7" i="45"/>
  <c r="JW7" i="45"/>
  <c r="JX7" i="45"/>
  <c r="JY7" i="45"/>
  <c r="JZ7" i="45"/>
  <c r="KA7" i="45"/>
  <c r="KB7" i="45"/>
  <c r="KC7" i="45"/>
  <c r="KD7" i="45"/>
  <c r="KE7" i="45"/>
  <c r="KF7" i="45"/>
  <c r="KG7" i="45"/>
  <c r="KH7" i="45"/>
  <c r="KI7" i="45"/>
  <c r="KJ7" i="45"/>
  <c r="KK7" i="45"/>
  <c r="KL7" i="45"/>
  <c r="KM7" i="45"/>
  <c r="KN7" i="45"/>
  <c r="KO7" i="45"/>
  <c r="KP7" i="45"/>
  <c r="KQ7" i="45"/>
  <c r="KR7" i="45"/>
  <c r="KS7" i="45"/>
  <c r="KT7" i="45"/>
  <c r="KU7" i="45"/>
  <c r="KV7" i="45"/>
  <c r="KW7" i="45"/>
  <c r="KX7" i="45"/>
  <c r="KY7" i="45"/>
  <c r="KZ7" i="45"/>
  <c r="LA7" i="45"/>
  <c r="LB7" i="45"/>
  <c r="LC7" i="45"/>
  <c r="LD7" i="45"/>
  <c r="LE7" i="45"/>
  <c r="LF7" i="45"/>
  <c r="LG7" i="45"/>
  <c r="LH7" i="45"/>
  <c r="LI7" i="45"/>
  <c r="LJ7" i="45"/>
  <c r="LK7" i="45"/>
  <c r="LL7" i="45"/>
  <c r="LM7" i="45"/>
  <c r="LN7" i="45"/>
  <c r="LO7" i="45"/>
  <c r="LP7" i="45"/>
  <c r="LQ7" i="45"/>
  <c r="LR7" i="45"/>
  <c r="LS7" i="45"/>
  <c r="LT7" i="45"/>
  <c r="LU7" i="45"/>
  <c r="LV7" i="45"/>
  <c r="LW7" i="45"/>
  <c r="LX7" i="45"/>
  <c r="LY7" i="45"/>
  <c r="LZ7" i="45"/>
  <c r="MA7" i="45"/>
  <c r="MB7" i="45"/>
  <c r="MC7" i="45"/>
  <c r="MD7" i="45"/>
  <c r="ME7" i="45"/>
  <c r="MF7" i="45"/>
  <c r="MG7" i="45"/>
  <c r="MH7" i="45"/>
  <c r="MI7" i="45"/>
  <c r="MJ7" i="45"/>
  <c r="MK7" i="45"/>
  <c r="ML7" i="45"/>
  <c r="MM7" i="45"/>
  <c r="MN7" i="45"/>
  <c r="MO7" i="45"/>
  <c r="MP7" i="45"/>
  <c r="MQ7" i="45"/>
  <c r="MR7" i="45"/>
  <c r="MS7" i="45"/>
  <c r="MT7" i="45"/>
  <c r="MU7" i="45"/>
  <c r="MV7" i="45"/>
  <c r="MW7" i="45"/>
  <c r="MX7" i="45"/>
  <c r="MY7" i="45"/>
  <c r="MZ7" i="45"/>
  <c r="NA7" i="45"/>
  <c r="NB7" i="45"/>
  <c r="NC7" i="45"/>
  <c r="ND7" i="45"/>
  <c r="NE7" i="45"/>
  <c r="NF7" i="45"/>
  <c r="NG7" i="45"/>
  <c r="NH7" i="45"/>
  <c r="NI7" i="45"/>
  <c r="NJ7" i="45"/>
  <c r="NK7" i="45"/>
  <c r="NL7" i="45"/>
  <c r="NM7" i="45"/>
  <c r="NN7" i="45"/>
  <c r="NO7" i="45"/>
  <c r="NP7" i="45"/>
  <c r="NQ7" i="45"/>
  <c r="NR7" i="45"/>
  <c r="NS7" i="45"/>
  <c r="NT7" i="45"/>
  <c r="NU7" i="45"/>
  <c r="NV7" i="45"/>
  <c r="NW7" i="45"/>
  <c r="NX7" i="45"/>
  <c r="NY7" i="45"/>
  <c r="NZ7" i="45"/>
  <c r="OA7" i="45"/>
  <c r="OB7" i="45"/>
  <c r="OC7" i="45"/>
  <c r="OD7" i="45"/>
  <c r="OE7" i="45"/>
  <c r="OF7" i="45"/>
  <c r="OG7" i="45"/>
  <c r="OH7" i="45"/>
  <c r="OI7" i="45"/>
  <c r="OJ7" i="45"/>
  <c r="OK7" i="45"/>
  <c r="OL7" i="45"/>
  <c r="OM7" i="45"/>
  <c r="ON7" i="45"/>
  <c r="OO7" i="45"/>
  <c r="OP7" i="45"/>
  <c r="OQ7" i="45"/>
  <c r="OR7" i="45"/>
  <c r="OS7" i="45"/>
  <c r="OT7" i="45"/>
  <c r="OU7" i="45"/>
  <c r="OV7" i="45"/>
  <c r="OW7" i="45"/>
  <c r="OX7" i="45"/>
  <c r="OY7" i="45"/>
  <c r="OZ7" i="45"/>
  <c r="PA7" i="45"/>
  <c r="PB7" i="45"/>
  <c r="PC7" i="45"/>
  <c r="PD7" i="45"/>
  <c r="PE7" i="45"/>
  <c r="PF7" i="45"/>
  <c r="PG7" i="45"/>
  <c r="PH7" i="45"/>
  <c r="PI7" i="45"/>
  <c r="PJ7" i="45"/>
  <c r="PK7" i="45"/>
  <c r="PL7" i="45"/>
  <c r="PM7" i="45"/>
  <c r="PN7" i="45"/>
  <c r="PO7" i="45"/>
  <c r="PP7" i="45"/>
  <c r="PQ7" i="45"/>
  <c r="PR7" i="45"/>
  <c r="PS7" i="45"/>
  <c r="PT7" i="45"/>
  <c r="PU7" i="45"/>
  <c r="PV7" i="45"/>
  <c r="PW7" i="45"/>
  <c r="PX7" i="45"/>
  <c r="PY7" i="45"/>
  <c r="PZ7" i="45"/>
  <c r="QA7" i="45"/>
  <c r="QB7" i="45"/>
  <c r="QC7" i="45"/>
  <c r="QD7" i="45"/>
  <c r="QE7" i="45"/>
  <c r="QF7" i="45"/>
  <c r="QG7" i="45"/>
  <c r="QH7" i="45"/>
  <c r="QI7" i="45"/>
  <c r="QJ7" i="45"/>
  <c r="QK7" i="45"/>
  <c r="QL7" i="45"/>
  <c r="QM7" i="45"/>
  <c r="QN7" i="45"/>
  <c r="QO7" i="45"/>
  <c r="QP7" i="45"/>
  <c r="QQ7" i="45"/>
  <c r="QR7" i="45"/>
  <c r="QS7" i="45"/>
  <c r="QT7" i="45"/>
  <c r="QU7" i="45"/>
  <c r="QV7" i="45"/>
  <c r="QW7" i="45"/>
  <c r="QX7" i="45"/>
  <c r="QY7" i="45"/>
  <c r="QZ7" i="45"/>
  <c r="RA7" i="45"/>
  <c r="RB7" i="45"/>
  <c r="RC7" i="45"/>
  <c r="RD7" i="45"/>
  <c r="RE7" i="45"/>
  <c r="RF7" i="45"/>
  <c r="RG7" i="45"/>
  <c r="RH7" i="45"/>
  <c r="RI7" i="45"/>
  <c r="RJ7" i="45"/>
  <c r="RK7" i="45"/>
  <c r="RL7" i="45"/>
  <c r="RM7" i="45"/>
  <c r="RN7" i="45"/>
  <c r="RO7" i="45"/>
  <c r="RP7" i="45"/>
  <c r="RQ7" i="45"/>
  <c r="RR7" i="45"/>
  <c r="RS7" i="45"/>
  <c r="RT7" i="45"/>
  <c r="RU7" i="45"/>
  <c r="RV7" i="45"/>
  <c r="RW7" i="45"/>
  <c r="RX7" i="45"/>
  <c r="RY7" i="45"/>
  <c r="RZ7" i="45"/>
  <c r="SA7" i="45"/>
  <c r="SB7" i="45"/>
  <c r="SC7" i="45"/>
  <c r="SD7" i="45"/>
  <c r="SE7" i="45"/>
  <c r="SF7" i="45"/>
  <c r="SG7" i="45"/>
  <c r="SH7" i="45"/>
  <c r="SI7" i="45"/>
  <c r="SJ7" i="45"/>
  <c r="SK7" i="45"/>
  <c r="SL7" i="45"/>
  <c r="SM7" i="45"/>
  <c r="SN7" i="45"/>
  <c r="SO7" i="45"/>
  <c r="SP7" i="45"/>
  <c r="SQ7" i="45"/>
  <c r="SR7" i="45"/>
  <c r="SS7" i="45"/>
  <c r="ST7" i="45"/>
  <c r="SU7" i="45"/>
  <c r="SV7" i="45"/>
  <c r="SW7" i="45"/>
  <c r="SX7" i="45"/>
  <c r="SY7" i="45"/>
  <c r="SZ7" i="45"/>
  <c r="TA7" i="45"/>
  <c r="TB7" i="45"/>
  <c r="TC7" i="45"/>
  <c r="TD7" i="45"/>
  <c r="TE7" i="45"/>
  <c r="TF7" i="45"/>
  <c r="TG7" i="45"/>
  <c r="TH7" i="45"/>
  <c r="TI7" i="45"/>
  <c r="TJ7" i="45"/>
  <c r="TK7" i="45"/>
  <c r="TL7" i="45"/>
  <c r="TM7" i="45"/>
  <c r="TN7" i="45"/>
  <c r="TO7" i="45"/>
  <c r="TP7" i="45"/>
  <c r="TQ7" i="45"/>
  <c r="TR7" i="45"/>
  <c r="TS7" i="45"/>
  <c r="TT7" i="45"/>
  <c r="TU7" i="45"/>
  <c r="TV7" i="45"/>
  <c r="TW7" i="45"/>
  <c r="TX7" i="45"/>
  <c r="TY7" i="45"/>
  <c r="TZ7" i="45"/>
  <c r="UA7" i="45"/>
  <c r="UB7" i="45"/>
  <c r="UC7" i="45"/>
  <c r="UD7" i="45"/>
  <c r="UE7" i="45"/>
  <c r="UF7" i="45"/>
  <c r="UG7" i="45"/>
  <c r="UH7" i="45"/>
  <c r="UI7" i="45"/>
  <c r="UJ7" i="45"/>
  <c r="UK7" i="45"/>
  <c r="UL7" i="45"/>
  <c r="UM7" i="45"/>
  <c r="UN7" i="45"/>
  <c r="UO7" i="45"/>
  <c r="UP7" i="45"/>
  <c r="UQ7" i="45"/>
  <c r="UR7" i="45"/>
  <c r="US7" i="45"/>
  <c r="UT7" i="45"/>
  <c r="UU7" i="45"/>
  <c r="UV7" i="45"/>
  <c r="UW7" i="45"/>
  <c r="UX7" i="45"/>
  <c r="UY7" i="45"/>
  <c r="UZ7" i="45"/>
  <c r="VA7" i="45"/>
  <c r="VB7" i="45"/>
  <c r="VC7" i="45"/>
  <c r="VD7" i="45"/>
  <c r="VE7" i="45"/>
  <c r="VF7" i="45"/>
  <c r="VG7" i="45"/>
  <c r="VH7" i="45"/>
  <c r="VI7" i="45"/>
  <c r="VJ7" i="45"/>
  <c r="VK7" i="45"/>
  <c r="VL7" i="45"/>
  <c r="VM7" i="45"/>
  <c r="VN7" i="45"/>
  <c r="VO7" i="45"/>
  <c r="VP7" i="45"/>
  <c r="VQ7" i="45"/>
  <c r="VR7" i="45"/>
  <c r="VS7" i="45"/>
  <c r="VT7" i="45"/>
  <c r="VU7" i="45"/>
  <c r="VV7" i="45"/>
  <c r="VW7" i="45"/>
  <c r="VX7" i="45"/>
  <c r="VY7" i="45"/>
  <c r="VZ7" i="45"/>
  <c r="WA7" i="45"/>
  <c r="WB7" i="45"/>
  <c r="WC7" i="45"/>
  <c r="WD7" i="45"/>
  <c r="WE7" i="45"/>
  <c r="WF7" i="45"/>
  <c r="WG7" i="45"/>
  <c r="WH7" i="45"/>
  <c r="WI7" i="45"/>
  <c r="WJ7" i="45"/>
  <c r="WK7" i="45"/>
  <c r="WL7" i="45"/>
  <c r="WM7" i="45"/>
  <c r="WN7" i="45"/>
  <c r="WO7" i="45"/>
  <c r="WP7" i="45"/>
  <c r="WQ7" i="45"/>
  <c r="WR7" i="45"/>
  <c r="WS7" i="45"/>
  <c r="WT7" i="45"/>
  <c r="WU7" i="45"/>
  <c r="WV7" i="45"/>
  <c r="WW7" i="45"/>
  <c r="WX7" i="45"/>
  <c r="WY7" i="45"/>
  <c r="WZ7" i="45"/>
  <c r="XA7" i="45"/>
  <c r="XB7" i="45"/>
  <c r="XC7" i="45"/>
  <c r="XD7" i="45"/>
  <c r="XE7" i="45"/>
  <c r="XF7" i="45"/>
  <c r="XG7" i="45"/>
  <c r="XH7" i="45"/>
  <c r="XI7" i="45"/>
  <c r="XJ7" i="45"/>
  <c r="XK7" i="45"/>
  <c r="XL7" i="45"/>
  <c r="XM7" i="45"/>
  <c r="XN7" i="45"/>
  <c r="XO7" i="45"/>
  <c r="XP7" i="45"/>
  <c r="XQ7" i="45"/>
  <c r="XR7" i="45"/>
  <c r="XS7" i="45"/>
  <c r="XT7" i="45"/>
  <c r="XU7" i="45"/>
  <c r="XV7" i="45"/>
  <c r="XW7" i="45"/>
  <c r="XX7" i="45"/>
  <c r="XY7" i="45"/>
  <c r="XZ7" i="45"/>
  <c r="YA7" i="45"/>
  <c r="YB7" i="45"/>
  <c r="YC7" i="45"/>
  <c r="YD7" i="45"/>
  <c r="YE7" i="45"/>
  <c r="YF7" i="45"/>
  <c r="YG7" i="45"/>
  <c r="YH7" i="45"/>
  <c r="YI7" i="45"/>
  <c r="YJ7" i="45"/>
  <c r="YK7" i="45"/>
  <c r="YL7" i="45"/>
  <c r="YM7" i="45"/>
  <c r="YN7" i="45"/>
  <c r="YO7" i="45"/>
  <c r="YP7" i="45"/>
  <c r="YQ7" i="45"/>
  <c r="YR7" i="45"/>
  <c r="YS7" i="45"/>
  <c r="YT7" i="45"/>
  <c r="YU7" i="45"/>
  <c r="YV7" i="45"/>
  <c r="YW7" i="45"/>
  <c r="YX7" i="45"/>
  <c r="YY7" i="45"/>
  <c r="YZ7" i="45"/>
  <c r="ZA7" i="45"/>
  <c r="ZB7" i="45"/>
  <c r="ZC7" i="45"/>
  <c r="ZD7" i="45"/>
  <c r="ZE7" i="45"/>
  <c r="ZF7" i="45"/>
  <c r="ZG7" i="45"/>
  <c r="ZH7" i="45"/>
  <c r="ZI7" i="45"/>
  <c r="ZJ7" i="45"/>
  <c r="ZK7" i="45"/>
  <c r="ZL7" i="45"/>
  <c r="ZM7" i="45"/>
  <c r="ZN7" i="45"/>
  <c r="ZO7" i="45"/>
  <c r="ZP7" i="45"/>
  <c r="ZQ7" i="45"/>
  <c r="ZR7" i="45"/>
  <c r="ZS7" i="45"/>
  <c r="ZT7" i="45"/>
  <c r="ZU7" i="45"/>
  <c r="ZV7" i="45"/>
  <c r="ZW7" i="45"/>
  <c r="ZX7" i="45"/>
  <c r="ZY7" i="45"/>
  <c r="ZZ7" i="45"/>
  <c r="AAA7" i="45"/>
  <c r="AAB7" i="45"/>
  <c r="AAC7" i="45"/>
  <c r="AAD7" i="45"/>
  <c r="AAE7" i="45"/>
  <c r="AAF7" i="45"/>
  <c r="AAG7" i="45"/>
  <c r="AAH7" i="45"/>
  <c r="AAI7" i="45"/>
  <c r="AAJ7" i="45"/>
  <c r="AAK7" i="45"/>
  <c r="AAL7" i="45"/>
  <c r="AAM7" i="45"/>
  <c r="AAN7" i="45"/>
  <c r="AAO7" i="45"/>
  <c r="AAP7" i="45"/>
  <c r="AAQ7" i="45"/>
  <c r="AAR7" i="45"/>
  <c r="AAS7" i="45"/>
  <c r="AAT7" i="45"/>
  <c r="AAU7" i="45"/>
  <c r="AAV7" i="45"/>
  <c r="AAW7" i="45"/>
  <c r="AAX7" i="45"/>
  <c r="AAY7" i="45"/>
  <c r="AAZ7" i="45"/>
  <c r="ABA7" i="45"/>
  <c r="ABB7" i="45"/>
  <c r="ABC7" i="45"/>
  <c r="ABD7" i="45"/>
  <c r="ABE7" i="45"/>
  <c r="ABF7" i="45"/>
  <c r="ABG7" i="45"/>
  <c r="ABH7" i="45"/>
  <c r="ABI7" i="45"/>
  <c r="ABJ7" i="45"/>
  <c r="ABK7" i="45"/>
  <c r="ABL7" i="45"/>
  <c r="ABM7" i="45"/>
  <c r="ABN7" i="45"/>
  <c r="ABO7" i="45"/>
  <c r="ABP7" i="45"/>
  <c r="ABQ7" i="45"/>
  <c r="ABR7" i="45"/>
  <c r="ABS7" i="45"/>
  <c r="ABT7" i="45"/>
  <c r="ABU7" i="45"/>
  <c r="ABV7" i="45"/>
  <c r="ABW7" i="45"/>
  <c r="ABX7" i="45"/>
  <c r="ABY7" i="45"/>
  <c r="ABZ7" i="45"/>
  <c r="ACA7" i="45"/>
  <c r="ACB7" i="45"/>
  <c r="ACC7" i="45"/>
  <c r="ACD7" i="45"/>
  <c r="ACE7" i="45"/>
  <c r="ACF7" i="45"/>
  <c r="ACG7" i="45"/>
  <c r="ACH7" i="45"/>
  <c r="ACI7" i="45"/>
  <c r="ACJ7" i="45"/>
  <c r="ACK7" i="45"/>
  <c r="ACL7" i="45"/>
  <c r="ACM7" i="45"/>
  <c r="ACN7" i="45"/>
  <c r="ACO7" i="45"/>
  <c r="ACP7" i="45"/>
  <c r="ACQ7" i="45"/>
  <c r="ACR7" i="45"/>
  <c r="ACS7" i="45"/>
  <c r="ACT7" i="45"/>
  <c r="ACU7" i="45"/>
  <c r="ACV7" i="45"/>
  <c r="ACW7" i="45"/>
  <c r="ACX7" i="45"/>
  <c r="ACY7" i="45"/>
  <c r="ACZ7" i="45"/>
  <c r="ADA7" i="45"/>
  <c r="ADB7" i="45"/>
  <c r="ADC7" i="45"/>
  <c r="ADD7" i="45"/>
  <c r="ADE7" i="45"/>
  <c r="ADF7" i="45"/>
  <c r="ADG7" i="45"/>
  <c r="ADH7" i="45"/>
  <c r="ADI7" i="45"/>
  <c r="ADJ7" i="45"/>
  <c r="ADK7" i="45"/>
  <c r="ADL7" i="45"/>
  <c r="ADM7" i="45"/>
  <c r="ADN7" i="45"/>
  <c r="ADO7" i="45"/>
  <c r="ADP7" i="45"/>
  <c r="ADQ7" i="45"/>
  <c r="ADR7" i="45"/>
  <c r="ADS7" i="45"/>
  <c r="ADT7" i="45"/>
  <c r="ADU7" i="45"/>
  <c r="ADV7" i="45"/>
  <c r="ADW7" i="45"/>
  <c r="ADX7" i="45"/>
  <c r="ADY7" i="45"/>
  <c r="ADZ7" i="45"/>
  <c r="AEA7" i="45"/>
  <c r="AEB7" i="45"/>
  <c r="AEC7" i="45"/>
  <c r="AED7" i="45"/>
  <c r="AEE7" i="45"/>
  <c r="AEF7" i="45"/>
  <c r="AEG7" i="45"/>
  <c r="AEH7" i="45"/>
  <c r="AEI7" i="45"/>
  <c r="AEJ7" i="45"/>
  <c r="AEK7" i="45"/>
  <c r="AEL7" i="45"/>
  <c r="AEM7" i="45"/>
  <c r="AEN7" i="45"/>
  <c r="AEO7" i="45"/>
  <c r="AEP7" i="45"/>
  <c r="AEQ7" i="45"/>
  <c r="AER7" i="45"/>
  <c r="AES7" i="45"/>
  <c r="AET7" i="45"/>
  <c r="AEU7" i="45"/>
  <c r="AEV7" i="45"/>
  <c r="AEW7" i="45"/>
  <c r="AEX7" i="45"/>
  <c r="AEY7" i="45"/>
  <c r="AEZ7" i="45"/>
  <c r="AFA7" i="45"/>
  <c r="AFB7" i="45"/>
  <c r="AFC7" i="45"/>
  <c r="AFD7" i="45"/>
  <c r="AFE7" i="45"/>
  <c r="AFF7" i="45"/>
  <c r="AFG7" i="45"/>
  <c r="AFH7" i="45"/>
  <c r="AFI7" i="45"/>
  <c r="AFJ7" i="45"/>
  <c r="AFK7" i="45"/>
  <c r="AFL7" i="45"/>
  <c r="AFM7" i="45"/>
  <c r="AFN7" i="45"/>
  <c r="AFO7" i="45"/>
  <c r="AFP7" i="45"/>
  <c r="AFQ7" i="45"/>
  <c r="AFR7" i="45"/>
  <c r="AFS7" i="45"/>
  <c r="AFT7" i="45"/>
  <c r="AFU7" i="45"/>
  <c r="AFV7" i="45"/>
  <c r="AFW7" i="45"/>
  <c r="AFX7" i="45"/>
  <c r="AFY7" i="45"/>
  <c r="AFZ7" i="45"/>
  <c r="AGA7" i="45"/>
  <c r="AGB7" i="45"/>
  <c r="AGC7" i="45"/>
  <c r="AGD7" i="45"/>
  <c r="AGE7" i="45"/>
  <c r="AGF7" i="45"/>
  <c r="AGG7" i="45"/>
  <c r="AGH7" i="45"/>
  <c r="AGI7" i="45"/>
  <c r="AGJ7" i="45"/>
  <c r="AGK7" i="45"/>
  <c r="AGL7" i="45"/>
  <c r="AGM7" i="45"/>
  <c r="AGN7" i="45"/>
  <c r="AGO7" i="45"/>
  <c r="AGP7" i="45"/>
  <c r="AGQ7" i="45"/>
  <c r="AGR7" i="45"/>
  <c r="AGS7" i="45"/>
  <c r="AGT7" i="45"/>
  <c r="AGU7" i="45"/>
  <c r="AGV7" i="45"/>
  <c r="AGW7" i="45"/>
  <c r="AGX7" i="45"/>
  <c r="AGY7" i="45"/>
  <c r="AGZ7" i="45"/>
  <c r="AHA7" i="45"/>
  <c r="AHB7" i="45"/>
  <c r="AHC7" i="45"/>
  <c r="AHD7" i="45"/>
  <c r="AHE7" i="45"/>
  <c r="AHF7" i="45"/>
  <c r="AHG7" i="45"/>
  <c r="AHH7" i="45"/>
  <c r="AHI7" i="45"/>
  <c r="AHJ7" i="45"/>
  <c r="AHK7" i="45"/>
  <c r="AHL7" i="45"/>
  <c r="AHM7" i="45"/>
  <c r="AHN7" i="45"/>
  <c r="AHO7" i="45"/>
  <c r="AHP7" i="45"/>
  <c r="AHQ7" i="45"/>
  <c r="AHR7" i="45"/>
  <c r="AHS7" i="45"/>
  <c r="AHT7" i="45"/>
  <c r="AHU7" i="45"/>
  <c r="AHV7" i="45"/>
  <c r="AHW7" i="45"/>
  <c r="AHX7" i="45"/>
  <c r="AHY7" i="45"/>
  <c r="AHZ7" i="45"/>
  <c r="AIA7" i="45"/>
  <c r="AIB7" i="45"/>
  <c r="AIC7" i="45"/>
  <c r="AID7" i="45"/>
  <c r="AIE7" i="45"/>
  <c r="AIF7" i="45"/>
  <c r="AIG7" i="45"/>
  <c r="AIH7" i="45"/>
  <c r="AII7" i="45"/>
  <c r="AIJ7" i="45"/>
  <c r="AIK7" i="45"/>
  <c r="AIL7" i="45"/>
  <c r="AIM7" i="45"/>
  <c r="AIN7" i="45"/>
  <c r="AIO7" i="45"/>
  <c r="AIP7" i="45"/>
  <c r="AIQ7" i="45"/>
  <c r="AIR7" i="45"/>
  <c r="AIS7" i="45"/>
  <c r="AIT7" i="45"/>
  <c r="AIU7" i="45"/>
  <c r="AIV7" i="45"/>
  <c r="AIW7" i="45"/>
  <c r="AIX7" i="45"/>
  <c r="AIY7" i="45"/>
  <c r="AIZ7" i="45"/>
  <c r="AJA7" i="45"/>
  <c r="AJB7" i="45"/>
  <c r="AJC7" i="45"/>
  <c r="AJD7" i="45"/>
  <c r="AJE7" i="45"/>
  <c r="AJF7" i="45"/>
  <c r="AJG7" i="45"/>
  <c r="AJH7" i="45"/>
  <c r="AJI7" i="45"/>
  <c r="AJJ7" i="45"/>
  <c r="AJK7" i="45"/>
  <c r="AJL7" i="45"/>
  <c r="AJM7" i="45"/>
  <c r="AJN7" i="45"/>
  <c r="AJO7" i="45"/>
  <c r="AJP7" i="45"/>
  <c r="AJQ7" i="45"/>
  <c r="AJR7" i="45"/>
  <c r="AJS7" i="45"/>
  <c r="AJT7" i="45"/>
  <c r="AJU7" i="45"/>
  <c r="AJV7" i="45"/>
  <c r="AJW7" i="45"/>
  <c r="AJX7" i="45"/>
  <c r="AJY7" i="45"/>
  <c r="AJZ7" i="45"/>
  <c r="AKA7" i="45"/>
  <c r="AKB7" i="45"/>
  <c r="AKC7" i="45"/>
  <c r="AKD7" i="45"/>
  <c r="AKE7" i="45"/>
  <c r="AKF7" i="45"/>
  <c r="AKG7" i="45"/>
  <c r="AKH7" i="45"/>
  <c r="AKI7" i="45"/>
  <c r="AKJ7" i="45"/>
  <c r="AKK7" i="45"/>
  <c r="AKL7" i="45"/>
  <c r="AKM7" i="45"/>
  <c r="AKN7" i="45"/>
  <c r="AKO7" i="45"/>
  <c r="AKP7" i="45"/>
  <c r="AKQ7" i="45"/>
  <c r="AKR7" i="45"/>
  <c r="AKS7" i="45"/>
  <c r="AKT7" i="45"/>
  <c r="AKU7" i="45"/>
  <c r="AKV7" i="45"/>
  <c r="AKW7" i="45"/>
  <c r="AKX7" i="45"/>
  <c r="AKY7" i="45"/>
  <c r="AKZ7" i="45"/>
  <c r="ALA7" i="45"/>
  <c r="ALB7" i="45"/>
  <c r="ALC7" i="45"/>
  <c r="ALD7" i="45"/>
  <c r="ALE7" i="45"/>
  <c r="ALF7" i="45"/>
  <c r="ALG7" i="45"/>
  <c r="ALH7" i="45"/>
  <c r="ALI7" i="45"/>
  <c r="ALJ7" i="45"/>
  <c r="ALK7" i="45"/>
  <c r="ALL7" i="45"/>
  <c r="ALM7" i="45"/>
  <c r="ALN7" i="45"/>
  <c r="ALO7" i="45"/>
  <c r="ALP7" i="45"/>
  <c r="ALQ7" i="45"/>
  <c r="ALR7" i="45"/>
  <c r="ALS7" i="45"/>
  <c r="ALT7" i="45"/>
  <c r="ALU7" i="45"/>
  <c r="ALV7" i="45"/>
  <c r="ALW7" i="45"/>
  <c r="ALX7" i="45"/>
  <c r="ALY7" i="45"/>
  <c r="ALZ7" i="45"/>
  <c r="AMA7" i="45"/>
  <c r="AMB7" i="45"/>
  <c r="AMC7" i="45"/>
  <c r="AMD7" i="45"/>
  <c r="AME7" i="45"/>
  <c r="AMF7" i="45"/>
  <c r="AMG7" i="45"/>
  <c r="AMH7" i="45"/>
  <c r="AMI7" i="45"/>
  <c r="AMJ7" i="45"/>
  <c r="AMK7" i="45"/>
  <c r="AML7" i="45"/>
  <c r="AMM7" i="45"/>
  <c r="AMN7" i="45"/>
  <c r="AMO7" i="45"/>
  <c r="AMP7" i="45"/>
  <c r="AMQ7" i="45"/>
  <c r="AMR7" i="45"/>
  <c r="AMS7" i="45"/>
  <c r="AMT7" i="45"/>
  <c r="AMU7" i="45"/>
  <c r="AMV7" i="45"/>
  <c r="AMW7" i="45"/>
  <c r="AMX7" i="45"/>
  <c r="AMY7" i="45"/>
  <c r="AMZ7" i="45"/>
  <c r="ANA7" i="45"/>
  <c r="ANB7" i="45"/>
  <c r="ANC7" i="45"/>
  <c r="AND7" i="45"/>
  <c r="ANE7" i="45"/>
  <c r="ANF7" i="45"/>
  <c r="ANG7" i="45"/>
  <c r="ANH7" i="45"/>
  <c r="ANI7" i="45"/>
  <c r="ANJ7" i="45"/>
  <c r="ANK7" i="45"/>
  <c r="ANL7" i="45"/>
  <c r="ANM7" i="45"/>
  <c r="ANN7" i="45"/>
  <c r="ANO7" i="45"/>
  <c r="ANP7" i="45"/>
  <c r="ANQ7" i="45"/>
  <c r="ANR7" i="45"/>
  <c r="ANS7" i="45"/>
  <c r="ANT7" i="45"/>
  <c r="ANU7" i="45"/>
  <c r="ANV7" i="45"/>
  <c r="ANW7" i="45"/>
  <c r="ANX7" i="45"/>
  <c r="ANY7" i="45"/>
  <c r="ANZ7" i="45"/>
  <c r="AOA7" i="45"/>
  <c r="AOB7" i="45"/>
  <c r="AOC7" i="45"/>
  <c r="AOD7" i="45"/>
  <c r="AOE7" i="45"/>
  <c r="AOF7" i="45"/>
  <c r="AOG7" i="45"/>
  <c r="AOH7" i="45"/>
  <c r="AOI7" i="45"/>
  <c r="AOJ7" i="45"/>
  <c r="AOK7" i="45"/>
  <c r="AOL7" i="45"/>
  <c r="AOM7" i="45"/>
  <c r="AON7" i="45"/>
  <c r="AOO7" i="45"/>
  <c r="AOP7" i="45"/>
  <c r="AOQ7" i="45"/>
  <c r="AOR7" i="45"/>
  <c r="AOS7" i="45"/>
  <c r="AOT7" i="45"/>
  <c r="AOU7" i="45"/>
  <c r="AOV7" i="45"/>
  <c r="AOW7" i="45"/>
  <c r="AOX7" i="45"/>
  <c r="AOY7" i="45"/>
  <c r="AOZ7" i="45"/>
  <c r="APA7" i="45"/>
  <c r="APB7" i="45"/>
  <c r="APC7" i="45"/>
  <c r="APD7" i="45"/>
  <c r="APE7" i="45"/>
  <c r="APF7" i="45"/>
  <c r="APG7" i="45"/>
  <c r="APH7" i="45"/>
  <c r="API7" i="45"/>
  <c r="APJ7" i="45"/>
  <c r="APK7" i="45"/>
  <c r="APL7" i="45"/>
  <c r="APM7" i="45"/>
  <c r="APN7" i="45"/>
  <c r="APO7" i="45"/>
  <c r="APP7" i="45"/>
  <c r="APQ7" i="45"/>
  <c r="APR7" i="45"/>
  <c r="APS7" i="45"/>
  <c r="APT7" i="45"/>
  <c r="APU7" i="45"/>
  <c r="APV7" i="45"/>
  <c r="APW7" i="45"/>
  <c r="APX7" i="45"/>
  <c r="APY7" i="45"/>
  <c r="APZ7" i="45"/>
  <c r="AQA7" i="45"/>
  <c r="AQB7" i="45"/>
  <c r="AQC7" i="45"/>
  <c r="AQD7" i="45"/>
  <c r="AQE7" i="45"/>
  <c r="AQF7" i="45"/>
  <c r="AQG7" i="45"/>
  <c r="AQH7" i="45"/>
  <c r="AQI7" i="45"/>
  <c r="AQJ7" i="45"/>
  <c r="AQK7" i="45"/>
  <c r="AQL7" i="45"/>
  <c r="AQM7" i="45"/>
  <c r="AQN7" i="45"/>
  <c r="AQO7" i="45"/>
  <c r="AQP7" i="45"/>
  <c r="AQQ7" i="45"/>
  <c r="AQR7" i="45"/>
  <c r="AQS7" i="45"/>
  <c r="AQT7" i="45"/>
  <c r="AQU7" i="45"/>
  <c r="AQV7" i="45"/>
  <c r="AQW7" i="45"/>
  <c r="AQX7" i="45"/>
  <c r="AQY7" i="45"/>
  <c r="AQZ7" i="45"/>
  <c r="ARA7" i="45"/>
  <c r="ARB7" i="45"/>
  <c r="ARC7" i="45"/>
  <c r="ARD7" i="45"/>
  <c r="ARE7" i="45"/>
  <c r="ARF7" i="45"/>
  <c r="ARG7" i="45"/>
  <c r="ARH7" i="45"/>
  <c r="ARI7" i="45"/>
  <c r="ARJ7" i="45"/>
  <c r="ARK7" i="45"/>
  <c r="ARL7" i="45"/>
  <c r="ARM7" i="45"/>
  <c r="ARN7" i="45"/>
  <c r="ARO7" i="45"/>
  <c r="ARP7" i="45"/>
  <c r="ARQ7" i="45"/>
  <c r="ARR7" i="45"/>
  <c r="ARS7" i="45"/>
  <c r="ART7" i="45"/>
  <c r="ARU7" i="45"/>
  <c r="ARV7" i="45"/>
  <c r="ARW7" i="45"/>
  <c r="ARX7" i="45"/>
  <c r="ARY7" i="45"/>
  <c r="ARZ7" i="45"/>
  <c r="ASA7" i="45"/>
  <c r="ASB7" i="45"/>
  <c r="ASC7" i="45"/>
  <c r="ASD7" i="45"/>
  <c r="ASE7" i="45"/>
  <c r="ASF7" i="45"/>
  <c r="ASG7" i="45"/>
  <c r="ASH7" i="45"/>
  <c r="ASI7" i="45"/>
  <c r="ASJ7" i="45"/>
  <c r="ASK7" i="45"/>
  <c r="ASL7" i="45"/>
  <c r="ASM7" i="45"/>
  <c r="ASN7" i="45"/>
  <c r="ASO7" i="45"/>
  <c r="ASP7" i="45"/>
  <c r="ASQ7" i="45"/>
  <c r="ASR7" i="45"/>
  <c r="ASS7" i="45"/>
  <c r="AST7" i="45"/>
  <c r="ASU7" i="45"/>
  <c r="ASV7" i="45"/>
  <c r="ASW7" i="45"/>
  <c r="ASX7" i="45"/>
  <c r="ASY7" i="45"/>
  <c r="ASZ7" i="45"/>
  <c r="ATA7" i="45"/>
  <c r="ATB7" i="45"/>
  <c r="ATC7" i="45"/>
  <c r="ATD7" i="45"/>
  <c r="ATE7" i="45"/>
  <c r="ATF7" i="45"/>
  <c r="ATG7" i="45"/>
  <c r="ATH7" i="45"/>
  <c r="ATI7" i="45"/>
  <c r="ATJ7" i="45"/>
  <c r="ATK7" i="45"/>
  <c r="ATL7" i="45"/>
  <c r="ATM7" i="45"/>
  <c r="ATN7" i="45"/>
  <c r="ATO7" i="45"/>
  <c r="ATP7" i="45"/>
  <c r="ATQ7" i="45"/>
  <c r="ATR7" i="45"/>
  <c r="ATS7" i="45"/>
  <c r="ATT7" i="45"/>
  <c r="ATU7" i="45"/>
  <c r="ATV7" i="45"/>
  <c r="ATW7" i="45"/>
  <c r="ATX7" i="45"/>
  <c r="ATY7" i="45"/>
  <c r="ATZ7" i="45"/>
  <c r="AUA7" i="45"/>
  <c r="AUB7" i="45"/>
  <c r="AUC7" i="45"/>
  <c r="AUD7" i="45"/>
  <c r="AUE7" i="45"/>
  <c r="AUF7" i="45"/>
  <c r="AUG7" i="45"/>
  <c r="AUH7" i="45"/>
  <c r="AUI7" i="45"/>
  <c r="AUJ7" i="45"/>
  <c r="AUK7" i="45"/>
  <c r="AUL7" i="45"/>
  <c r="AUM7" i="45"/>
  <c r="AUN7" i="45"/>
  <c r="AUO7" i="45"/>
  <c r="AUP7" i="45"/>
  <c r="AUQ7" i="45"/>
  <c r="AUR7" i="45"/>
  <c r="AUS7" i="45"/>
  <c r="AUT7" i="45"/>
  <c r="AUU7" i="45"/>
  <c r="AUV7" i="45"/>
  <c r="AUW7" i="45"/>
  <c r="AUX7" i="45"/>
  <c r="AUY7" i="45"/>
  <c r="AUZ7" i="45"/>
  <c r="AVA7" i="45"/>
  <c r="AVB7" i="45"/>
  <c r="AVC7" i="45"/>
  <c r="AVD7" i="45"/>
  <c r="AVE7" i="45"/>
  <c r="AVF7" i="45"/>
  <c r="AVG7" i="45"/>
  <c r="AVH7" i="45"/>
  <c r="AVI7" i="45"/>
  <c r="AVJ7" i="45"/>
  <c r="AVK7" i="45"/>
  <c r="AVL7" i="45"/>
  <c r="AVM7" i="45"/>
  <c r="AVN7" i="45"/>
  <c r="AVO7" i="45"/>
  <c r="AVP7" i="45"/>
  <c r="AVQ7" i="45"/>
  <c r="AVR7" i="45"/>
  <c r="AVS7" i="45"/>
  <c r="AVT7" i="45"/>
  <c r="AVU7" i="45"/>
  <c r="AVV7" i="45"/>
  <c r="AVW7" i="45"/>
  <c r="AVX7" i="45"/>
  <c r="AVY7" i="45"/>
  <c r="AVZ7" i="45"/>
  <c r="AWA7" i="45"/>
  <c r="AWB7" i="45"/>
  <c r="AWC7" i="45"/>
  <c r="AWD7" i="45"/>
  <c r="AWE7" i="45"/>
  <c r="AWF7" i="45"/>
  <c r="AWG7" i="45"/>
  <c r="AWH7" i="45"/>
  <c r="AWI7" i="45"/>
  <c r="AWJ7" i="45"/>
  <c r="AWK7" i="45"/>
  <c r="AWL7" i="45"/>
  <c r="AWM7" i="45"/>
  <c r="AWN7" i="45"/>
  <c r="AWO7" i="45"/>
  <c r="AWP7" i="45"/>
  <c r="AWQ7" i="45"/>
  <c r="AWR7" i="45"/>
  <c r="AWS7" i="45"/>
  <c r="AWT7" i="45"/>
  <c r="AWU7" i="45"/>
  <c r="AWV7" i="45"/>
  <c r="AWW7" i="45"/>
  <c r="AWX7" i="45"/>
  <c r="AWY7" i="45"/>
  <c r="AWZ7" i="45"/>
  <c r="AXA7" i="45"/>
  <c r="AXB7" i="45"/>
  <c r="AXC7" i="45"/>
  <c r="AXD7" i="45"/>
  <c r="AXE7" i="45"/>
  <c r="AXF7" i="45"/>
  <c r="AXG7" i="45"/>
  <c r="AXH7" i="45"/>
  <c r="AXI7" i="45"/>
  <c r="AXJ7" i="45"/>
  <c r="AXK7" i="45"/>
  <c r="AXL7" i="45"/>
  <c r="AXM7" i="45"/>
  <c r="AXN7" i="45"/>
  <c r="AXO7" i="45"/>
  <c r="AXP7" i="45"/>
  <c r="AXQ7" i="45"/>
  <c r="AXR7" i="45"/>
  <c r="AXS7" i="45"/>
  <c r="AXT7" i="45"/>
  <c r="AXU7" i="45"/>
  <c r="AXV7" i="45"/>
  <c r="AXW7" i="45"/>
  <c r="AXX7" i="45"/>
  <c r="AXY7" i="45"/>
  <c r="AXZ7" i="45"/>
  <c r="AYA7" i="45"/>
  <c r="AYB7" i="45"/>
  <c r="AYC7" i="45"/>
  <c r="AYD7" i="45"/>
  <c r="AYE7" i="45"/>
  <c r="AYF7" i="45"/>
  <c r="AYG7" i="45"/>
  <c r="AYH7" i="45"/>
  <c r="AYI7" i="45"/>
  <c r="AYJ7" i="45"/>
  <c r="AYK7" i="45"/>
  <c r="AYL7" i="45"/>
  <c r="AYM7" i="45"/>
  <c r="AYN7" i="45"/>
  <c r="AYO7" i="45"/>
  <c r="AYP7" i="45"/>
  <c r="AYQ7" i="45"/>
  <c r="AYR7" i="45"/>
  <c r="AYS7" i="45"/>
  <c r="AYT7" i="45"/>
  <c r="AYU7" i="45"/>
  <c r="AYV7" i="45"/>
  <c r="AYW7" i="45"/>
  <c r="AYX7" i="45"/>
  <c r="AYY7" i="45"/>
  <c r="AYZ7" i="45"/>
  <c r="AZA7" i="45"/>
  <c r="AZB7" i="45"/>
  <c r="AZC7" i="45"/>
  <c r="AZD7" i="45"/>
  <c r="AZE7" i="45"/>
  <c r="AZF7" i="45"/>
  <c r="AZG7" i="45"/>
  <c r="AZH7" i="45"/>
  <c r="AZI7" i="45"/>
  <c r="AZJ7" i="45"/>
  <c r="AZK7" i="45"/>
  <c r="AZL7" i="45"/>
  <c r="AZM7" i="45"/>
  <c r="AZN7" i="45"/>
  <c r="AZO7" i="45"/>
  <c r="AZP7" i="45"/>
  <c r="AZQ7" i="45"/>
  <c r="AZR7" i="45"/>
  <c r="AZS7" i="45"/>
  <c r="AZT7" i="45"/>
  <c r="AZU7" i="45"/>
  <c r="AZV7" i="45"/>
  <c r="AZW7" i="45"/>
  <c r="AZX7" i="45"/>
  <c r="AZY7" i="45"/>
  <c r="AZZ7" i="45"/>
  <c r="BAA7" i="45"/>
  <c r="BAB7" i="45"/>
  <c r="BAC7" i="45"/>
  <c r="BAD7" i="45"/>
  <c r="BAE7" i="45"/>
  <c r="BAF7" i="45"/>
  <c r="BAG7" i="45"/>
  <c r="BAH7" i="45"/>
  <c r="BAI7" i="45"/>
  <c r="BAJ7" i="45"/>
  <c r="BAK7" i="45"/>
  <c r="BAL7" i="45"/>
  <c r="BAM7" i="45"/>
  <c r="BAN7" i="45"/>
  <c r="BAO7" i="45"/>
  <c r="BAP7" i="45"/>
  <c r="BAQ7" i="45"/>
  <c r="BAR7" i="45"/>
  <c r="BAS7" i="45"/>
  <c r="BAT7" i="45"/>
  <c r="BAU7" i="45"/>
  <c r="BAV7" i="45"/>
  <c r="BAW7" i="45"/>
  <c r="BAX7" i="45"/>
  <c r="BAY7" i="45"/>
  <c r="BAZ7" i="45"/>
  <c r="BBA7" i="45"/>
  <c r="BBB7" i="45"/>
  <c r="BBC7" i="45"/>
  <c r="BBD7" i="45"/>
  <c r="BBE7" i="45"/>
  <c r="BBF7" i="45"/>
  <c r="BBG7" i="45"/>
  <c r="BBH7" i="45"/>
  <c r="BBI7" i="45"/>
  <c r="BBJ7" i="45"/>
  <c r="BBK7" i="45"/>
  <c r="BBL7" i="45"/>
  <c r="BBM7" i="45"/>
  <c r="BBN7" i="45"/>
  <c r="BBO7" i="45"/>
  <c r="BBP7" i="45"/>
  <c r="BBQ7" i="45"/>
  <c r="BBR7" i="45"/>
  <c r="BBS7" i="45"/>
  <c r="BBT7" i="45"/>
  <c r="BBU7" i="45"/>
  <c r="BBV7" i="45"/>
  <c r="BBW7" i="45"/>
  <c r="BBX7" i="45"/>
  <c r="BBY7" i="45"/>
  <c r="BBZ7" i="45"/>
  <c r="BCA7" i="45"/>
  <c r="BCB7" i="45"/>
  <c r="BCC7" i="45"/>
  <c r="BCD7" i="45"/>
  <c r="BCE7" i="45"/>
  <c r="BCF7" i="45"/>
  <c r="BCG7" i="45"/>
  <c r="BCH7" i="45"/>
  <c r="BCI7" i="45"/>
  <c r="BCJ7" i="45"/>
  <c r="BCK7" i="45"/>
  <c r="BCL7" i="45"/>
  <c r="BCM7" i="45"/>
  <c r="BCN7" i="45"/>
  <c r="BCO7" i="45"/>
  <c r="BCP7" i="45"/>
  <c r="BCQ7" i="45"/>
  <c r="BCR7" i="45"/>
  <c r="BCS7" i="45"/>
  <c r="BCT7" i="45"/>
  <c r="BCU7" i="45"/>
  <c r="BCV7" i="45"/>
  <c r="BCW7" i="45"/>
  <c r="BCX7" i="45"/>
  <c r="BCY7" i="45"/>
  <c r="BCZ7" i="45"/>
  <c r="BDA7" i="45"/>
  <c r="BDB7" i="45"/>
  <c r="BDC7" i="45"/>
  <c r="BDD7" i="45"/>
  <c r="BDE7" i="45"/>
  <c r="BDF7" i="45"/>
  <c r="BDG7" i="45"/>
  <c r="BDH7" i="45"/>
  <c r="BDI7" i="45"/>
  <c r="BDJ7" i="45"/>
  <c r="BDK7" i="45"/>
  <c r="BDL7" i="45"/>
  <c r="BDM7" i="45"/>
  <c r="BDN7" i="45"/>
  <c r="BDO7" i="45"/>
  <c r="BDP7" i="45"/>
  <c r="BDQ7" i="45"/>
  <c r="BDR7" i="45"/>
  <c r="BDS7" i="45"/>
  <c r="BDT7" i="45"/>
  <c r="BDU7" i="45"/>
  <c r="BDV7" i="45"/>
  <c r="BDW7" i="45"/>
  <c r="BDX7" i="45"/>
  <c r="BDY7" i="45"/>
  <c r="BDZ7" i="45"/>
  <c r="BEA7" i="45"/>
  <c r="BEB7" i="45"/>
  <c r="BEC7" i="45"/>
  <c r="BED7" i="45"/>
  <c r="BEE7" i="45"/>
  <c r="BEF7" i="45"/>
  <c r="BEG7" i="45"/>
  <c r="BEH7" i="45"/>
  <c r="BEI7" i="45"/>
  <c r="BEJ7" i="45"/>
  <c r="BEK7" i="45"/>
  <c r="BEL7" i="45"/>
  <c r="BEM7" i="45"/>
  <c r="BEN7" i="45"/>
  <c r="BEO7" i="45"/>
  <c r="BEP7" i="45"/>
  <c r="BEQ7" i="45"/>
  <c r="BER7" i="45"/>
  <c r="BES7" i="45"/>
  <c r="BET7" i="45"/>
  <c r="BEU7" i="45"/>
  <c r="BEV7" i="45"/>
  <c r="BEW7" i="45"/>
  <c r="BEX7" i="45"/>
  <c r="BEY7" i="45"/>
  <c r="BEZ7" i="45"/>
  <c r="BFA7" i="45"/>
  <c r="BFB7" i="45"/>
  <c r="BFC7" i="45"/>
  <c r="BFD7" i="45"/>
  <c r="BFE7" i="45"/>
  <c r="BFF7" i="45"/>
  <c r="BFG7" i="45"/>
  <c r="BFH7" i="45"/>
  <c r="BFI7" i="45"/>
  <c r="BFJ7" i="45"/>
  <c r="BFK7" i="45"/>
  <c r="BFL7" i="45"/>
  <c r="BFM7" i="45"/>
  <c r="BFN7" i="45"/>
  <c r="BFO7" i="45"/>
  <c r="BFP7" i="45"/>
  <c r="BFQ7" i="45"/>
  <c r="BFR7" i="45"/>
  <c r="BFS7" i="45"/>
  <c r="BFT7" i="45"/>
  <c r="BFU7" i="45"/>
  <c r="BFV7" i="45"/>
  <c r="BFW7" i="45"/>
  <c r="BFX7" i="45"/>
  <c r="BFY7" i="45"/>
  <c r="BFZ7" i="45"/>
  <c r="BGA7" i="45"/>
  <c r="BGB7" i="45"/>
  <c r="BGC7" i="45"/>
  <c r="BGD7" i="45"/>
  <c r="BGE7" i="45"/>
  <c r="BGF7" i="45"/>
  <c r="BGG7" i="45"/>
  <c r="BGH7" i="45"/>
  <c r="BGI7" i="45"/>
  <c r="BGJ7" i="45"/>
  <c r="BGK7" i="45"/>
  <c r="BGL7" i="45"/>
  <c r="BGM7" i="45"/>
  <c r="BGN7" i="45"/>
  <c r="BGO7" i="45"/>
  <c r="BGP7" i="45"/>
  <c r="BGQ7" i="45"/>
  <c r="BGR7" i="45"/>
  <c r="BGS7" i="45"/>
  <c r="BGT7" i="45"/>
  <c r="BGU7" i="45"/>
  <c r="BGV7" i="45"/>
  <c r="BGW7" i="45"/>
  <c r="BGX7" i="45"/>
  <c r="BGY7" i="45"/>
  <c r="BGZ7" i="45"/>
  <c r="BHA7" i="45"/>
  <c r="BHB7" i="45"/>
  <c r="BHC7" i="45"/>
  <c r="BHD7" i="45"/>
  <c r="BHE7" i="45"/>
  <c r="BHF7" i="45"/>
  <c r="BHG7" i="45"/>
  <c r="BHH7" i="45"/>
  <c r="BHI7" i="45"/>
  <c r="BHJ7" i="45"/>
  <c r="BHK7" i="45"/>
  <c r="BHL7" i="45"/>
  <c r="BHM7" i="45"/>
  <c r="BHN7" i="45"/>
  <c r="BHO7" i="45"/>
  <c r="BHP7" i="45"/>
  <c r="BHQ7" i="45"/>
  <c r="BHR7" i="45"/>
  <c r="BHS7" i="45"/>
  <c r="BHT7" i="45"/>
  <c r="BHU7" i="45"/>
  <c r="BHV7" i="45"/>
  <c r="BHW7" i="45"/>
  <c r="BHX7" i="45"/>
  <c r="BHY7" i="45"/>
  <c r="BHZ7" i="45"/>
  <c r="BIA7" i="45"/>
  <c r="BIB7" i="45"/>
  <c r="BIC7" i="45"/>
  <c r="BID7" i="45"/>
  <c r="BIE7" i="45"/>
  <c r="BIF7" i="45"/>
  <c r="BIG7" i="45"/>
  <c r="BIH7" i="45"/>
  <c r="BII7" i="45"/>
  <c r="BIJ7" i="45"/>
  <c r="BIK7" i="45"/>
  <c r="BIL7" i="45"/>
  <c r="BIM7" i="45"/>
  <c r="BIN7" i="45"/>
  <c r="BIO7" i="45"/>
  <c r="BIP7" i="45"/>
  <c r="BIQ7" i="45"/>
  <c r="BIR7" i="45"/>
  <c r="BIS7" i="45"/>
  <c r="BIT7" i="45"/>
  <c r="BIU7" i="45"/>
  <c r="BIV7" i="45"/>
  <c r="BIW7" i="45"/>
  <c r="BIX7" i="45"/>
  <c r="BIY7" i="45"/>
  <c r="BIZ7" i="45"/>
  <c r="BJA7" i="45"/>
  <c r="BJB7" i="45"/>
  <c r="BJC7" i="45"/>
  <c r="BJD7" i="45"/>
  <c r="BJE7" i="45"/>
  <c r="BJF7" i="45"/>
  <c r="BJG7" i="45"/>
  <c r="BJH7" i="45"/>
  <c r="BJI7" i="45"/>
  <c r="BJJ7" i="45"/>
  <c r="BJK7" i="45"/>
  <c r="BJL7" i="45"/>
  <c r="BJM7" i="45"/>
  <c r="BJN7" i="45"/>
  <c r="BJO7" i="45"/>
  <c r="BJP7" i="45"/>
  <c r="BJQ7" i="45"/>
  <c r="BJR7" i="45"/>
  <c r="BJS7" i="45"/>
  <c r="BJT7" i="45"/>
  <c r="BJU7" i="45"/>
  <c r="BJV7" i="45"/>
  <c r="BJW7" i="45"/>
  <c r="BJX7" i="45"/>
  <c r="BJY7" i="45"/>
  <c r="BJZ7" i="45"/>
  <c r="BKA7" i="45"/>
  <c r="BKB7" i="45"/>
  <c r="BKC7" i="45"/>
  <c r="BKD7" i="45"/>
  <c r="BKE7" i="45"/>
  <c r="BKF7" i="45"/>
  <c r="BKG7" i="45"/>
  <c r="BKH7" i="45"/>
  <c r="BKI7" i="45"/>
  <c r="BKJ7" i="45"/>
  <c r="BKK7" i="45"/>
  <c r="BKL7" i="45"/>
  <c r="BKM7" i="45"/>
  <c r="BKN7" i="45"/>
  <c r="BKO7" i="45"/>
  <c r="BKP7" i="45"/>
  <c r="BKQ7" i="45"/>
  <c r="BKR7" i="45"/>
  <c r="BKS7" i="45"/>
  <c r="BKT7" i="45"/>
  <c r="BKU7" i="45"/>
  <c r="BKV7" i="45"/>
  <c r="BKW7" i="45"/>
  <c r="BKX7" i="45"/>
  <c r="BKY7" i="45"/>
  <c r="BKZ7" i="45"/>
  <c r="BLA7" i="45"/>
  <c r="BLB7" i="45"/>
  <c r="BLC7" i="45"/>
  <c r="BLD7" i="45"/>
  <c r="BLE7" i="45"/>
  <c r="BLF7" i="45"/>
  <c r="BLG7" i="45"/>
  <c r="BLH7" i="45"/>
  <c r="BLI7" i="45"/>
  <c r="BLJ7" i="45"/>
  <c r="BLK7" i="45"/>
  <c r="BLL7" i="45"/>
  <c r="BLM7" i="45"/>
  <c r="BLN7" i="45"/>
  <c r="BLO7" i="45"/>
  <c r="BLP7" i="45"/>
  <c r="BLQ7" i="45"/>
  <c r="BLR7" i="45"/>
  <c r="BLS7" i="45"/>
  <c r="BLT7" i="45"/>
  <c r="BLU7" i="45"/>
  <c r="BLV7" i="45"/>
  <c r="BLW7" i="45"/>
  <c r="BLX7" i="45"/>
  <c r="BLY7" i="45"/>
  <c r="BLZ7" i="45"/>
  <c r="BMA7" i="45"/>
  <c r="BMB7" i="45"/>
  <c r="BMC7" i="45"/>
  <c r="BMD7" i="45"/>
  <c r="BME7" i="45"/>
  <c r="BMF7" i="45"/>
  <c r="BMG7" i="45"/>
  <c r="BMH7" i="45"/>
  <c r="BMI7" i="45"/>
  <c r="BMJ7" i="45"/>
  <c r="BMK7" i="45"/>
  <c r="BML7" i="45"/>
  <c r="BMM7" i="45"/>
  <c r="BMN7" i="45"/>
  <c r="BMO7" i="45"/>
  <c r="BMP7" i="45"/>
  <c r="BMQ7" i="45"/>
  <c r="BMR7" i="45"/>
  <c r="BMS7" i="45"/>
  <c r="BMT7" i="45"/>
  <c r="BMU7" i="45"/>
  <c r="BMV7" i="45"/>
  <c r="BMW7" i="45"/>
  <c r="BMX7" i="45"/>
  <c r="BMY7" i="45"/>
  <c r="BMZ7" i="45"/>
  <c r="BNA7" i="45"/>
  <c r="BNB7" i="45"/>
  <c r="BNC7" i="45"/>
  <c r="BND7" i="45"/>
  <c r="BNE7" i="45"/>
  <c r="BNF7" i="45"/>
  <c r="BNG7" i="45"/>
  <c r="BNH7" i="45"/>
  <c r="BNI7" i="45"/>
  <c r="BNJ7" i="45"/>
  <c r="BNK7" i="45"/>
  <c r="BNL7" i="45"/>
  <c r="BNM7" i="45"/>
  <c r="BNN7" i="45"/>
  <c r="BNO7" i="45"/>
  <c r="BNP7" i="45"/>
  <c r="BNQ7" i="45"/>
  <c r="BNR7" i="45"/>
  <c r="BNS7" i="45"/>
  <c r="BNT7" i="45"/>
  <c r="BNU7" i="45"/>
  <c r="BNV7" i="45"/>
  <c r="BNW7" i="45"/>
  <c r="BNX7" i="45"/>
  <c r="BNY7" i="45"/>
  <c r="BNZ7" i="45"/>
  <c r="BOA7" i="45"/>
  <c r="BOB7" i="45"/>
  <c r="BOC7" i="45"/>
  <c r="BOD7" i="45"/>
  <c r="BOE7" i="45"/>
  <c r="BOF7" i="45"/>
  <c r="BOG7" i="45"/>
  <c r="BOH7" i="45"/>
  <c r="BOI7" i="45"/>
  <c r="BOJ7" i="45"/>
  <c r="BOK7" i="45"/>
  <c r="BOL7" i="45"/>
  <c r="BOM7" i="45"/>
  <c r="BON7" i="45"/>
  <c r="BOO7" i="45"/>
  <c r="BOP7" i="45"/>
  <c r="BOQ7" i="45"/>
  <c r="BOR7" i="45"/>
  <c r="BOS7" i="45"/>
  <c r="BOT7" i="45"/>
  <c r="BOU7" i="45"/>
  <c r="BOV7" i="45"/>
  <c r="BOW7" i="45"/>
  <c r="BOX7" i="45"/>
  <c r="BOY7" i="45"/>
  <c r="BOZ7" i="45"/>
  <c r="BPA7" i="45"/>
  <c r="BPB7" i="45"/>
  <c r="BPC7" i="45"/>
  <c r="BPD7" i="45"/>
  <c r="BPE7" i="45"/>
  <c r="BPF7" i="45"/>
  <c r="BPG7" i="45"/>
  <c r="BPH7" i="45"/>
  <c r="BPI7" i="45"/>
  <c r="BPJ7" i="45"/>
  <c r="BPK7" i="45"/>
  <c r="BPL7" i="45"/>
  <c r="BPM7" i="45"/>
  <c r="BPN7" i="45"/>
  <c r="BPO7" i="45"/>
  <c r="BPP7" i="45"/>
  <c r="BPQ7" i="45"/>
  <c r="BPR7" i="45"/>
  <c r="BPS7" i="45"/>
  <c r="BPT7" i="45"/>
  <c r="BPU7" i="45"/>
  <c r="BPV7" i="45"/>
  <c r="BPW7" i="45"/>
  <c r="BPX7" i="45"/>
  <c r="BPY7" i="45"/>
  <c r="BPZ7" i="45"/>
  <c r="BQA7" i="45"/>
  <c r="BQB7" i="45"/>
  <c r="BQC7" i="45"/>
  <c r="BQD7" i="45"/>
  <c r="BQE7" i="45"/>
  <c r="BQF7" i="45"/>
  <c r="BQG7" i="45"/>
  <c r="BQH7" i="45"/>
  <c r="BQI7" i="45"/>
  <c r="BQJ7" i="45"/>
  <c r="BQK7" i="45"/>
  <c r="BQL7" i="45"/>
  <c r="BQM7" i="45"/>
  <c r="BQN7" i="45"/>
  <c r="BQO7" i="45"/>
  <c r="BQP7" i="45"/>
  <c r="BQQ7" i="45"/>
  <c r="BQR7" i="45"/>
  <c r="BQS7" i="45"/>
  <c r="BQT7" i="45"/>
  <c r="BQU7" i="45"/>
  <c r="BQV7" i="45"/>
  <c r="BQW7" i="45"/>
  <c r="BQX7" i="45"/>
  <c r="BQY7" i="45"/>
  <c r="BQZ7" i="45"/>
  <c r="BRA7" i="45"/>
  <c r="BRB7" i="45"/>
  <c r="BRC7" i="45"/>
  <c r="BRD7" i="45"/>
  <c r="BRE7" i="45"/>
  <c r="BRF7" i="45"/>
  <c r="BRG7" i="45"/>
  <c r="BRH7" i="45"/>
  <c r="BRI7" i="45"/>
  <c r="BRJ7" i="45"/>
  <c r="BRK7" i="45"/>
  <c r="BRL7" i="45"/>
  <c r="BRM7" i="45"/>
  <c r="BRN7" i="45"/>
  <c r="BRO7" i="45"/>
  <c r="BRP7" i="45"/>
  <c r="BRQ7" i="45"/>
  <c r="BRR7" i="45"/>
  <c r="BRS7" i="45"/>
  <c r="BRT7" i="45"/>
  <c r="BRU7" i="45"/>
  <c r="BRV7" i="45"/>
  <c r="BRW7" i="45"/>
  <c r="BRX7" i="45"/>
  <c r="BRY7" i="45"/>
  <c r="BRZ7" i="45"/>
  <c r="BSA7" i="45"/>
  <c r="BSB7" i="45"/>
  <c r="BSC7" i="45"/>
  <c r="BSD7" i="45"/>
  <c r="BSE7" i="45"/>
  <c r="BSF7" i="45"/>
  <c r="BSG7" i="45"/>
  <c r="BSH7" i="45"/>
  <c r="BSI7" i="45"/>
  <c r="BSJ7" i="45"/>
  <c r="BSK7" i="45"/>
  <c r="BSL7" i="45"/>
  <c r="BSM7" i="45"/>
  <c r="BSN7" i="45"/>
  <c r="BSO7" i="45"/>
  <c r="BSP7" i="45"/>
  <c r="BSQ7" i="45"/>
  <c r="BSR7" i="45"/>
  <c r="BSS7" i="45"/>
  <c r="BST7" i="45"/>
  <c r="BSU7" i="45"/>
  <c r="BSV7" i="45"/>
  <c r="BSW7" i="45"/>
  <c r="BSX7" i="45"/>
  <c r="BSY7" i="45"/>
  <c r="BSZ7" i="45"/>
  <c r="BTA7" i="45"/>
  <c r="BTB7" i="45"/>
  <c r="BTC7" i="45"/>
  <c r="BTD7" i="45"/>
  <c r="BTE7" i="45"/>
  <c r="BTF7" i="45"/>
  <c r="BTG7" i="45"/>
  <c r="BTH7" i="45"/>
  <c r="BTI7" i="45"/>
  <c r="BTJ7" i="45"/>
  <c r="BTK7" i="45"/>
  <c r="BTL7" i="45"/>
  <c r="BTM7" i="45"/>
  <c r="BTN7" i="45"/>
  <c r="BTO7" i="45"/>
  <c r="BTP7" i="45"/>
  <c r="BTQ7" i="45"/>
  <c r="BTR7" i="45"/>
  <c r="BTS7" i="45"/>
  <c r="BTT7" i="45"/>
  <c r="BTU7" i="45"/>
  <c r="BTV7" i="45"/>
  <c r="BTW7" i="45"/>
  <c r="BTX7" i="45"/>
  <c r="BTY7" i="45"/>
  <c r="BTZ7" i="45"/>
  <c r="BUA7" i="45"/>
  <c r="BUB7" i="45"/>
  <c r="BUC7" i="45"/>
  <c r="BUD7" i="45"/>
  <c r="BUE7" i="45"/>
  <c r="BUF7" i="45"/>
  <c r="BUG7" i="45"/>
  <c r="BUH7" i="45"/>
  <c r="BUI7" i="45"/>
  <c r="BUJ7" i="45"/>
  <c r="BUK7" i="45"/>
  <c r="BUL7" i="45"/>
  <c r="BUM7" i="45"/>
  <c r="BUN7" i="45"/>
  <c r="BUO7" i="45"/>
  <c r="BUP7" i="45"/>
  <c r="BUQ7" i="45"/>
  <c r="BUR7" i="45"/>
  <c r="BUS7" i="45"/>
  <c r="BUT7" i="45"/>
  <c r="BUU7" i="45"/>
  <c r="BUV7" i="45"/>
  <c r="BUW7" i="45"/>
  <c r="BUX7" i="45"/>
  <c r="BUY7" i="45"/>
  <c r="BUZ7" i="45"/>
  <c r="BVA7" i="45"/>
  <c r="BVB7" i="45"/>
  <c r="BVC7" i="45"/>
  <c r="BVD7" i="45"/>
  <c r="BVE7" i="45"/>
  <c r="BVF7" i="45"/>
  <c r="BVG7" i="45"/>
  <c r="BVH7" i="45"/>
  <c r="BVI7" i="45"/>
  <c r="BVJ7" i="45"/>
  <c r="BVK7" i="45"/>
  <c r="BVL7" i="45"/>
  <c r="BVM7" i="45"/>
  <c r="BVN7" i="45"/>
  <c r="BVO7" i="45"/>
  <c r="BVP7" i="45"/>
  <c r="BVQ7" i="45"/>
  <c r="BVR7" i="45"/>
  <c r="BVS7" i="45"/>
  <c r="BVT7" i="45"/>
  <c r="BVU7" i="45"/>
  <c r="BVV7" i="45"/>
  <c r="BVW7" i="45"/>
  <c r="BVX7" i="45"/>
  <c r="BVY7" i="45"/>
  <c r="BVZ7" i="45"/>
  <c r="BWA7" i="45"/>
  <c r="BWB7" i="45"/>
  <c r="BWC7" i="45"/>
  <c r="BWD7" i="45"/>
  <c r="BWE7" i="45"/>
  <c r="BWF7" i="45"/>
  <c r="BWG7" i="45"/>
  <c r="BWH7" i="45"/>
  <c r="BWI7" i="45"/>
  <c r="BWJ7" i="45"/>
  <c r="BWK7" i="45"/>
  <c r="BWL7" i="45"/>
  <c r="BWM7" i="45"/>
  <c r="BWN7" i="45"/>
  <c r="BWO7" i="45"/>
  <c r="BWP7" i="45"/>
  <c r="BWQ7" i="45"/>
  <c r="BWR7" i="45"/>
  <c r="BWS7" i="45"/>
  <c r="BWT7" i="45"/>
  <c r="BWU7" i="45"/>
  <c r="BWV7" i="45"/>
  <c r="BWW7" i="45"/>
  <c r="BWX7" i="45"/>
  <c r="BWY7" i="45"/>
  <c r="BWZ7" i="45"/>
  <c r="BXA7" i="45"/>
  <c r="BXB7" i="45"/>
  <c r="BXC7" i="45"/>
  <c r="BXD7" i="45"/>
  <c r="BXE7" i="45"/>
  <c r="BXF7" i="45"/>
  <c r="BXG7" i="45"/>
  <c r="BXH7" i="45"/>
  <c r="BXI7" i="45"/>
  <c r="BXJ7" i="45"/>
  <c r="BXK7" i="45"/>
  <c r="BXL7" i="45"/>
  <c r="BXM7" i="45"/>
  <c r="BXN7" i="45"/>
  <c r="BXO7" i="45"/>
  <c r="BXP7" i="45"/>
  <c r="BXQ7" i="45"/>
  <c r="BXR7" i="45"/>
  <c r="BXS7" i="45"/>
  <c r="BXT7" i="45"/>
  <c r="BXU7" i="45"/>
  <c r="BXV7" i="45"/>
  <c r="BXW7" i="45"/>
  <c r="BXX7" i="45"/>
  <c r="BXY7" i="45"/>
  <c r="BXZ7" i="45"/>
  <c r="BYA7" i="45"/>
  <c r="BYB7" i="45"/>
  <c r="BYC7" i="45"/>
  <c r="BYD7" i="45"/>
  <c r="BYE7" i="45"/>
  <c r="BYF7" i="45"/>
  <c r="BYG7" i="45"/>
  <c r="BYH7" i="45"/>
  <c r="BYI7" i="45"/>
  <c r="BYJ7" i="45"/>
  <c r="BYK7" i="45"/>
  <c r="BYL7" i="45"/>
  <c r="BYM7" i="45"/>
  <c r="BYN7" i="45"/>
  <c r="BYO7" i="45"/>
  <c r="BYP7" i="45"/>
  <c r="BYQ7" i="45"/>
  <c r="BYR7" i="45"/>
  <c r="BYS7" i="45"/>
  <c r="BYT7" i="45"/>
  <c r="BYU7" i="45"/>
  <c r="BYV7" i="45"/>
  <c r="BYW7" i="45"/>
  <c r="BYX7" i="45"/>
  <c r="BYY7" i="45"/>
  <c r="BYZ7" i="45"/>
  <c r="BZA7" i="45"/>
  <c r="BZB7" i="45"/>
  <c r="BZC7" i="45"/>
  <c r="BZD7" i="45"/>
  <c r="BZE7" i="45"/>
  <c r="BZF7" i="45"/>
  <c r="BZG7" i="45"/>
  <c r="BZH7" i="45"/>
  <c r="BZI7" i="45"/>
  <c r="BZJ7" i="45"/>
  <c r="BZK7" i="45"/>
  <c r="BZL7" i="45"/>
  <c r="BZM7" i="45"/>
  <c r="BZN7" i="45"/>
  <c r="BZO7" i="45"/>
  <c r="BZP7" i="45"/>
  <c r="BZQ7" i="45"/>
  <c r="BZR7" i="45"/>
  <c r="BZS7" i="45"/>
  <c r="BZT7" i="45"/>
  <c r="BZU7" i="45"/>
  <c r="BZV7" i="45"/>
  <c r="BZW7" i="45"/>
  <c r="BZX7" i="45"/>
  <c r="BZY7" i="45"/>
  <c r="BZZ7" i="45"/>
  <c r="CAA7" i="45"/>
  <c r="CAB7" i="45"/>
  <c r="CAC7" i="45"/>
  <c r="CAD7" i="45"/>
  <c r="CAE7" i="45"/>
  <c r="CAF7" i="45"/>
  <c r="CAG7" i="45"/>
  <c r="CAH7" i="45"/>
  <c r="CAI7" i="45"/>
  <c r="CAJ7" i="45"/>
  <c r="CAK7" i="45"/>
  <c r="CAL7" i="45"/>
  <c r="CAM7" i="45"/>
  <c r="CAN7" i="45"/>
  <c r="CAO7" i="45"/>
  <c r="CAP7" i="45"/>
  <c r="CAQ7" i="45"/>
  <c r="CAR7" i="45"/>
  <c r="CAS7" i="45"/>
  <c r="CAT7" i="45"/>
  <c r="CAU7" i="45"/>
  <c r="CAV7" i="45"/>
  <c r="CAW7" i="45"/>
  <c r="CAX7" i="45"/>
  <c r="CAY7" i="45"/>
  <c r="CAZ7" i="45"/>
  <c r="CBA7" i="45"/>
  <c r="CBB7" i="45"/>
  <c r="CBC7" i="45"/>
  <c r="CBD7" i="45"/>
  <c r="CBE7" i="45"/>
  <c r="CBF7" i="45"/>
  <c r="CBG7" i="45"/>
  <c r="CBH7" i="45"/>
  <c r="CBI7" i="45"/>
  <c r="CBJ7" i="45"/>
  <c r="CBK7" i="45"/>
  <c r="CBL7" i="45"/>
  <c r="CBM7" i="45"/>
  <c r="CBN7" i="45"/>
  <c r="CBO7" i="45"/>
  <c r="CBP7" i="45"/>
  <c r="CBQ7" i="45"/>
  <c r="CBR7" i="45"/>
  <c r="CBS7" i="45"/>
  <c r="CBT7" i="45"/>
  <c r="CBU7" i="45"/>
  <c r="CBV7" i="45"/>
  <c r="CBW7" i="45"/>
  <c r="CBX7" i="45"/>
  <c r="CBY7" i="45"/>
  <c r="CBZ7" i="45"/>
  <c r="CCA7" i="45"/>
  <c r="CCB7" i="45"/>
  <c r="CCC7" i="45"/>
  <c r="CCD7" i="45"/>
  <c r="CCE7" i="45"/>
  <c r="CCF7" i="45"/>
  <c r="CCG7" i="45"/>
  <c r="CCH7" i="45"/>
  <c r="CCI7" i="45"/>
  <c r="CCJ7" i="45"/>
  <c r="CCK7" i="45"/>
  <c r="CCL7" i="45"/>
  <c r="CCM7" i="45"/>
  <c r="CCN7" i="45"/>
  <c r="CCO7" i="45"/>
  <c r="CCP7" i="45"/>
  <c r="CCQ7" i="45"/>
  <c r="CCR7" i="45"/>
  <c r="CCS7" i="45"/>
  <c r="CCT7" i="45"/>
  <c r="CCU7" i="45"/>
  <c r="CCV7" i="45"/>
  <c r="CCW7" i="45"/>
  <c r="CCX7" i="45"/>
  <c r="CCY7" i="45"/>
  <c r="CCZ7" i="45"/>
  <c r="CDA7" i="45"/>
  <c r="CDB7" i="45"/>
  <c r="CDC7" i="45"/>
  <c r="CDD7" i="45"/>
  <c r="CDE7" i="45"/>
  <c r="CDF7" i="45"/>
  <c r="CDG7" i="45"/>
  <c r="CDH7" i="45"/>
  <c r="CDI7" i="45"/>
  <c r="CDJ7" i="45"/>
  <c r="CDK7" i="45"/>
  <c r="CDL7" i="45"/>
  <c r="CDM7" i="45"/>
  <c r="CDN7" i="45"/>
  <c r="CDO7" i="45"/>
  <c r="CDP7" i="45"/>
  <c r="CDQ7" i="45"/>
  <c r="CDR7" i="45"/>
  <c r="CDS7" i="45"/>
  <c r="CDT7" i="45"/>
  <c r="CDU7" i="45"/>
  <c r="CDV7" i="45"/>
  <c r="CDW7" i="45"/>
  <c r="CDX7" i="45"/>
  <c r="CDY7" i="45"/>
  <c r="CDZ7" i="45"/>
  <c r="CEA7" i="45"/>
  <c r="CEB7" i="45"/>
  <c r="CEC7" i="45"/>
  <c r="CED7" i="45"/>
  <c r="CEE7" i="45"/>
  <c r="CEF7" i="45"/>
  <c r="CEG7" i="45"/>
  <c r="CEH7" i="45"/>
  <c r="CEI7" i="45"/>
  <c r="CEJ7" i="45"/>
  <c r="CEK7" i="45"/>
  <c r="CEL7" i="45"/>
  <c r="CEM7" i="45"/>
  <c r="CEN7" i="45"/>
  <c r="CEO7" i="45"/>
  <c r="CEP7" i="45"/>
  <c r="CEQ7" i="45"/>
  <c r="CER7" i="45"/>
  <c r="CES7" i="45"/>
  <c r="CET7" i="45"/>
  <c r="CEU7" i="45"/>
  <c r="CEV7" i="45"/>
  <c r="CEW7" i="45"/>
  <c r="CEX7" i="45"/>
  <c r="CEY7" i="45"/>
  <c r="CEZ7" i="45"/>
  <c r="CFA7" i="45"/>
  <c r="CFB7" i="45"/>
  <c r="CFC7" i="45"/>
  <c r="CFD7" i="45"/>
  <c r="CFE7" i="45"/>
  <c r="CFF7" i="45"/>
  <c r="CFG7" i="45"/>
  <c r="CFH7" i="45"/>
  <c r="CFI7" i="45"/>
  <c r="CFJ7" i="45"/>
  <c r="CFK7" i="45"/>
  <c r="CFL7" i="45"/>
  <c r="CFM7" i="45"/>
  <c r="CFN7" i="45"/>
  <c r="CFO7" i="45"/>
  <c r="CFP7" i="45"/>
  <c r="CFQ7" i="45"/>
  <c r="CFR7" i="45"/>
  <c r="CFS7" i="45"/>
  <c r="CFT7" i="45"/>
  <c r="CFU7" i="45"/>
  <c r="CFV7" i="45"/>
  <c r="CFW7" i="45"/>
  <c r="CFX7" i="45"/>
  <c r="CFY7" i="45"/>
  <c r="CFZ7" i="45"/>
  <c r="CGA7" i="45"/>
  <c r="CGB7" i="45"/>
  <c r="CGC7" i="45"/>
  <c r="CGD7" i="45"/>
  <c r="CGE7" i="45"/>
  <c r="CGF7" i="45"/>
  <c r="CGG7" i="45"/>
  <c r="CGH7" i="45"/>
  <c r="CGI7" i="45"/>
  <c r="CGJ7" i="45"/>
  <c r="CGK7" i="45"/>
  <c r="CGL7" i="45"/>
  <c r="CGM7" i="45"/>
  <c r="CGN7" i="45"/>
  <c r="CGO7" i="45"/>
  <c r="CGP7" i="45"/>
  <c r="CGQ7" i="45"/>
  <c r="CGR7" i="45"/>
  <c r="CGS7" i="45"/>
  <c r="CGT7" i="45"/>
  <c r="CGU7" i="45"/>
  <c r="CGV7" i="45"/>
  <c r="CGW7" i="45"/>
  <c r="CGX7" i="45"/>
  <c r="CGY7" i="45"/>
  <c r="CGZ7" i="45"/>
  <c r="CHA7" i="45"/>
  <c r="CHB7" i="45"/>
  <c r="CHC7" i="45"/>
  <c r="CHD7" i="45"/>
  <c r="CHE7" i="45"/>
  <c r="CHF7" i="45"/>
  <c r="CHG7" i="45"/>
  <c r="CHH7" i="45"/>
  <c r="CHI7" i="45"/>
  <c r="CHJ7" i="45"/>
  <c r="CHK7" i="45"/>
  <c r="CHL7" i="45"/>
  <c r="CHM7" i="45"/>
  <c r="CHN7" i="45"/>
  <c r="CHO7" i="45"/>
  <c r="CHP7" i="45"/>
  <c r="CHQ7" i="45"/>
  <c r="CHR7" i="45"/>
  <c r="CHS7" i="45"/>
  <c r="CHT7" i="45"/>
  <c r="CHU7" i="45"/>
  <c r="CHV7" i="45"/>
  <c r="CHW7" i="45"/>
  <c r="CHX7" i="45"/>
  <c r="CHY7" i="45"/>
  <c r="CHZ7" i="45"/>
  <c r="CIA7" i="45"/>
  <c r="CIB7" i="45"/>
  <c r="CIC7" i="45"/>
  <c r="CID7" i="45"/>
  <c r="CIE7" i="45"/>
  <c r="CIF7" i="45"/>
  <c r="CIG7" i="45"/>
  <c r="CIH7" i="45"/>
  <c r="CII7" i="45"/>
  <c r="CIJ7" i="45"/>
  <c r="CIK7" i="45"/>
  <c r="CIL7" i="45"/>
  <c r="CIM7" i="45"/>
  <c r="CIN7" i="45"/>
  <c r="CIO7" i="45"/>
  <c r="CIP7" i="45"/>
  <c r="CIQ7" i="45"/>
  <c r="CIR7" i="45"/>
  <c r="CIS7" i="45"/>
  <c r="CIT7" i="45"/>
  <c r="CIU7" i="45"/>
  <c r="CIV7" i="45"/>
  <c r="CIW7" i="45"/>
  <c r="CIX7" i="45"/>
  <c r="CIY7" i="45"/>
  <c r="CIZ7" i="45"/>
  <c r="CJA7" i="45"/>
  <c r="CJB7" i="45"/>
  <c r="CJC7" i="45"/>
  <c r="CJD7" i="45"/>
  <c r="CJE7" i="45"/>
  <c r="CJF7" i="45"/>
  <c r="CJG7" i="45"/>
  <c r="CJH7" i="45"/>
  <c r="CJI7" i="45"/>
  <c r="CJJ7" i="45"/>
  <c r="CJK7" i="45"/>
  <c r="CJL7" i="45"/>
  <c r="CJM7" i="45"/>
  <c r="CJN7" i="45"/>
  <c r="CJO7" i="45"/>
  <c r="CJP7" i="45"/>
  <c r="CJQ7" i="45"/>
  <c r="CJR7" i="45"/>
  <c r="CJS7" i="45"/>
  <c r="CJT7" i="45"/>
  <c r="CJU7" i="45"/>
  <c r="CJV7" i="45"/>
  <c r="CJW7" i="45"/>
  <c r="CJX7" i="45"/>
  <c r="CJY7" i="45"/>
  <c r="CJZ7" i="45"/>
  <c r="CKA7" i="45"/>
  <c r="CKB7" i="45"/>
  <c r="CKC7" i="45"/>
  <c r="CKD7" i="45"/>
  <c r="CKE7" i="45"/>
  <c r="CKF7" i="45"/>
  <c r="CKG7" i="45"/>
  <c r="CKH7" i="45"/>
  <c r="CKI7" i="45"/>
  <c r="CKJ7" i="45"/>
  <c r="CKK7" i="45"/>
  <c r="CKL7" i="45"/>
  <c r="CKM7" i="45"/>
  <c r="CKN7" i="45"/>
  <c r="CKO7" i="45"/>
  <c r="CKP7" i="45"/>
  <c r="CKQ7" i="45"/>
  <c r="CKR7" i="45"/>
  <c r="CKS7" i="45"/>
  <c r="CKT7" i="45"/>
  <c r="CKU7" i="45"/>
  <c r="CKV7" i="45"/>
  <c r="CKW7" i="45"/>
  <c r="CKX7" i="45"/>
  <c r="CKY7" i="45"/>
  <c r="CKZ7" i="45"/>
  <c r="CLA7" i="45"/>
  <c r="CLB7" i="45"/>
  <c r="CLC7" i="45"/>
  <c r="CLD7" i="45"/>
  <c r="CLE7" i="45"/>
  <c r="CLF7" i="45"/>
  <c r="CLG7" i="45"/>
  <c r="CLH7" i="45"/>
  <c r="CLI7" i="45"/>
  <c r="CLJ7" i="45"/>
  <c r="CLK7" i="45"/>
  <c r="CLL7" i="45"/>
  <c r="CLM7" i="45"/>
  <c r="CLN7" i="45"/>
  <c r="CLO7" i="45"/>
  <c r="CLP7" i="45"/>
  <c r="CLQ7" i="45"/>
  <c r="CLR7" i="45"/>
  <c r="CLS7" i="45"/>
  <c r="CLT7" i="45"/>
  <c r="CLU7" i="45"/>
  <c r="CLV7" i="45"/>
  <c r="CLW7" i="45"/>
  <c r="CLX7" i="45"/>
  <c r="CLY7" i="45"/>
  <c r="CLZ7" i="45"/>
  <c r="CMA7" i="45"/>
  <c r="CMB7" i="45"/>
  <c r="CMC7" i="45"/>
  <c r="CMD7" i="45"/>
  <c r="CME7" i="45"/>
  <c r="CMF7" i="45"/>
  <c r="CMG7" i="45"/>
  <c r="CMH7" i="45"/>
  <c r="CMI7" i="45"/>
  <c r="CMJ7" i="45"/>
  <c r="CMK7" i="45"/>
  <c r="CML7" i="45"/>
  <c r="CMM7" i="45"/>
  <c r="CMN7" i="45"/>
  <c r="CMO7" i="45"/>
  <c r="CMP7" i="45"/>
  <c r="CMQ7" i="45"/>
  <c r="CMR7" i="45"/>
  <c r="CMS7" i="45"/>
  <c r="CMT7" i="45"/>
  <c r="CMU7" i="45"/>
  <c r="CMV7" i="45"/>
  <c r="CMW7" i="45"/>
  <c r="CMX7" i="45"/>
  <c r="CMY7" i="45"/>
  <c r="CMZ7" i="45"/>
  <c r="CNA7" i="45"/>
  <c r="CNB7" i="45"/>
  <c r="CNC7" i="45"/>
  <c r="CND7" i="45"/>
  <c r="CNE7" i="45"/>
  <c r="CNF7" i="45"/>
  <c r="CNG7" i="45"/>
  <c r="CNH7" i="45"/>
  <c r="CNI7" i="45"/>
  <c r="CNJ7" i="45"/>
  <c r="CNK7" i="45"/>
  <c r="CNL7" i="45"/>
  <c r="CNM7" i="45"/>
  <c r="CNN7" i="45"/>
  <c r="CNO7" i="45"/>
  <c r="CNP7" i="45"/>
  <c r="CNQ7" i="45"/>
  <c r="CNR7" i="45"/>
  <c r="CNS7" i="45"/>
  <c r="CNT7" i="45"/>
  <c r="CNU7" i="45"/>
  <c r="CNV7" i="45"/>
  <c r="CNW7" i="45"/>
  <c r="CNX7" i="45"/>
  <c r="CNY7" i="45"/>
  <c r="CNZ7" i="45"/>
  <c r="COA7" i="45"/>
  <c r="COB7" i="45"/>
  <c r="COC7" i="45"/>
  <c r="COD7" i="45"/>
  <c r="COE7" i="45"/>
  <c r="COF7" i="45"/>
  <c r="COG7" i="45"/>
  <c r="COH7" i="45"/>
  <c r="COI7" i="45"/>
  <c r="COJ7" i="45"/>
  <c r="COK7" i="45"/>
  <c r="COL7" i="45"/>
  <c r="COM7" i="45"/>
  <c r="CON7" i="45"/>
  <c r="COO7" i="45"/>
  <c r="COP7" i="45"/>
  <c r="COQ7" i="45"/>
  <c r="COR7" i="45"/>
  <c r="COS7" i="45"/>
  <c r="COT7" i="45"/>
  <c r="COU7" i="45"/>
  <c r="COV7" i="45"/>
  <c r="COW7" i="45"/>
  <c r="COX7" i="45"/>
  <c r="COY7" i="45"/>
  <c r="COZ7" i="45"/>
  <c r="CPA7" i="45"/>
  <c r="CPB7" i="45"/>
  <c r="CPC7" i="45"/>
  <c r="CPD7" i="45"/>
  <c r="CPE7" i="45"/>
  <c r="CPF7" i="45"/>
  <c r="CPG7" i="45"/>
  <c r="CPH7" i="45"/>
  <c r="CPI7" i="45"/>
  <c r="CPJ7" i="45"/>
  <c r="CPK7" i="45"/>
  <c r="CPL7" i="45"/>
  <c r="CPM7" i="45"/>
  <c r="CPN7" i="45"/>
  <c r="CPO7" i="45"/>
  <c r="CPP7" i="45"/>
  <c r="CPQ7" i="45"/>
  <c r="CPR7" i="45"/>
  <c r="CPS7" i="45"/>
  <c r="CPT7" i="45"/>
  <c r="CPU7" i="45"/>
  <c r="CPV7" i="45"/>
  <c r="CPW7" i="45"/>
  <c r="CPX7" i="45"/>
  <c r="CPY7" i="45"/>
  <c r="CPZ7" i="45"/>
  <c r="CQA7" i="45"/>
  <c r="CQB7" i="45"/>
  <c r="CQC7" i="45"/>
  <c r="CQD7" i="45"/>
  <c r="CQE7" i="45"/>
  <c r="CQF7" i="45"/>
  <c r="CQG7" i="45"/>
  <c r="CQH7" i="45"/>
  <c r="CQI7" i="45"/>
  <c r="CQJ7" i="45"/>
  <c r="CQK7" i="45"/>
  <c r="CQL7" i="45"/>
  <c r="CQM7" i="45"/>
  <c r="CQN7" i="45"/>
  <c r="CQO7" i="45"/>
  <c r="CQP7" i="45"/>
  <c r="CQQ7" i="45"/>
  <c r="CQR7" i="45"/>
  <c r="CQS7" i="45"/>
  <c r="CQT7" i="45"/>
  <c r="CQU7" i="45"/>
  <c r="CQV7" i="45"/>
  <c r="CQW7" i="45"/>
  <c r="CQX7" i="45"/>
  <c r="CQY7" i="45"/>
  <c r="CQZ7" i="45"/>
  <c r="CRA7" i="45"/>
  <c r="CRB7" i="45"/>
  <c r="CRC7" i="45"/>
  <c r="CRD7" i="45"/>
  <c r="CRE7" i="45"/>
  <c r="CRF7" i="45"/>
  <c r="CRG7" i="45"/>
  <c r="CRH7" i="45"/>
  <c r="CRI7" i="45"/>
  <c r="CRJ7" i="45"/>
  <c r="CRK7" i="45"/>
  <c r="CRL7" i="45"/>
  <c r="CRM7" i="45"/>
  <c r="CRN7" i="45"/>
  <c r="CRO7" i="45"/>
  <c r="CRP7" i="45"/>
  <c r="CRQ7" i="45"/>
  <c r="CRR7" i="45"/>
  <c r="CRS7" i="45"/>
  <c r="CRT7" i="45"/>
  <c r="CRU7" i="45"/>
  <c r="CRV7" i="45"/>
  <c r="CRW7" i="45"/>
  <c r="CRX7" i="45"/>
  <c r="CRY7" i="45"/>
  <c r="CRZ7" i="45"/>
  <c r="CSA7" i="45"/>
  <c r="CSB7" i="45"/>
  <c r="CSC7" i="45"/>
  <c r="CSD7" i="45"/>
  <c r="CSE7" i="45"/>
  <c r="CSF7" i="45"/>
  <c r="CSG7" i="45"/>
  <c r="CSH7" i="45"/>
  <c r="CSI7" i="45"/>
  <c r="CSJ7" i="45"/>
  <c r="CSK7" i="45"/>
  <c r="CSL7" i="45"/>
  <c r="CSM7" i="45"/>
  <c r="CSN7" i="45"/>
  <c r="CSO7" i="45"/>
  <c r="CSP7" i="45"/>
  <c r="CSQ7" i="45"/>
  <c r="CSR7" i="45"/>
  <c r="CSS7" i="45"/>
  <c r="CST7" i="45"/>
  <c r="CSU7" i="45"/>
  <c r="CSV7" i="45"/>
  <c r="CSW7" i="45"/>
  <c r="CSX7" i="45"/>
  <c r="CSY7" i="45"/>
  <c r="CSZ7" i="45"/>
  <c r="CTA7" i="45"/>
  <c r="CTB7" i="45"/>
  <c r="CTC7" i="45"/>
  <c r="CTD7" i="45"/>
  <c r="CTE7" i="45"/>
  <c r="CTF7" i="45"/>
  <c r="CTG7" i="45"/>
  <c r="CTH7" i="45"/>
  <c r="CTI7" i="45"/>
  <c r="CTJ7" i="45"/>
  <c r="CTK7" i="45"/>
  <c r="CTL7" i="45"/>
  <c r="CTM7" i="45"/>
  <c r="CTN7" i="45"/>
  <c r="CTO7" i="45"/>
  <c r="CTP7" i="45"/>
  <c r="CTQ7" i="45"/>
  <c r="CTR7" i="45"/>
  <c r="CTS7" i="45"/>
  <c r="CTT7" i="45"/>
  <c r="CTU7" i="45"/>
  <c r="CTV7" i="45"/>
  <c r="CTW7" i="45"/>
  <c r="CTX7" i="45"/>
  <c r="CTY7" i="45"/>
  <c r="CTZ7" i="45"/>
  <c r="CUA7" i="45"/>
  <c r="CUB7" i="45"/>
  <c r="CUC7" i="45"/>
  <c r="CUD7" i="45"/>
  <c r="CUE7" i="45"/>
  <c r="CUF7" i="45"/>
  <c r="CUG7" i="45"/>
  <c r="CUH7" i="45"/>
  <c r="CUI7" i="45"/>
  <c r="CUJ7" i="45"/>
  <c r="CUK7" i="45"/>
  <c r="CUL7" i="45"/>
  <c r="CUM7" i="45"/>
  <c r="CUN7" i="45"/>
  <c r="CUO7" i="45"/>
  <c r="CUP7" i="45"/>
  <c r="CUQ7" i="45"/>
  <c r="CUR7" i="45"/>
  <c r="CUS7" i="45"/>
  <c r="CUT7" i="45"/>
  <c r="CUU7" i="45"/>
  <c r="CUV7" i="45"/>
  <c r="CUW7" i="45"/>
  <c r="CUX7" i="45"/>
  <c r="CUY7" i="45"/>
  <c r="CUZ7" i="45"/>
  <c r="CVA7" i="45"/>
  <c r="CVB7" i="45"/>
  <c r="CVC7" i="45"/>
  <c r="CVD7" i="45"/>
  <c r="CVE7" i="45"/>
  <c r="CVF7" i="45"/>
  <c r="CVG7" i="45"/>
  <c r="CVH7" i="45"/>
  <c r="CVI7" i="45"/>
  <c r="CVJ7" i="45"/>
  <c r="CVK7" i="45"/>
  <c r="CVL7" i="45"/>
  <c r="CVM7" i="45"/>
  <c r="CVN7" i="45"/>
  <c r="CVO7" i="45"/>
  <c r="CVP7" i="45"/>
  <c r="CVQ7" i="45"/>
  <c r="CVR7" i="45"/>
  <c r="CVS7" i="45"/>
  <c r="CVT7" i="45"/>
  <c r="CVU7" i="45"/>
  <c r="CVV7" i="45"/>
  <c r="CVW7" i="45"/>
  <c r="CVX7" i="45"/>
  <c r="CVY7" i="45"/>
  <c r="CVZ7" i="45"/>
  <c r="CWA7" i="45"/>
  <c r="CWB7" i="45"/>
  <c r="CWC7" i="45"/>
  <c r="CWD7" i="45"/>
  <c r="CWE7" i="45"/>
  <c r="CWF7" i="45"/>
  <c r="CWG7" i="45"/>
  <c r="CWH7" i="45"/>
  <c r="CWI7" i="45"/>
  <c r="CWJ7" i="45"/>
  <c r="CWK7" i="45"/>
  <c r="CWL7" i="45"/>
  <c r="CWM7" i="45"/>
  <c r="CWN7" i="45"/>
  <c r="CWO7" i="45"/>
  <c r="CWP7" i="45"/>
  <c r="CWQ7" i="45"/>
  <c r="CWR7" i="45"/>
  <c r="CWS7" i="45"/>
  <c r="CWT7" i="45"/>
  <c r="CWU7" i="45"/>
  <c r="CWV7" i="45"/>
  <c r="CWW7" i="45"/>
  <c r="CWX7" i="45"/>
  <c r="CWY7" i="45"/>
  <c r="CWZ7" i="45"/>
  <c r="CXA7" i="45"/>
  <c r="CXB7" i="45"/>
  <c r="CXC7" i="45"/>
  <c r="CXD7" i="45"/>
  <c r="CXE7" i="45"/>
  <c r="CXF7" i="45"/>
  <c r="CXG7" i="45"/>
  <c r="CXH7" i="45"/>
  <c r="CXI7" i="45"/>
  <c r="CXJ7" i="45"/>
  <c r="CXK7" i="45"/>
  <c r="CXL7" i="45"/>
  <c r="CXM7" i="45"/>
  <c r="CXN7" i="45"/>
  <c r="CXO7" i="45"/>
  <c r="CXP7" i="45"/>
  <c r="CXQ7" i="45"/>
  <c r="CXR7" i="45"/>
  <c r="CXS7" i="45"/>
  <c r="CXT7" i="45"/>
  <c r="CXU7" i="45"/>
  <c r="CXV7" i="45"/>
  <c r="CXW7" i="45"/>
  <c r="CXX7" i="45"/>
  <c r="CXY7" i="45"/>
  <c r="CXZ7" i="45"/>
  <c r="CYA7" i="45"/>
  <c r="CYB7" i="45"/>
  <c r="CYC7" i="45"/>
  <c r="CYD7" i="45"/>
  <c r="CYE7" i="45"/>
  <c r="CYF7" i="45"/>
  <c r="CYG7" i="45"/>
  <c r="CYH7" i="45"/>
  <c r="CYI7" i="45"/>
  <c r="CYJ7" i="45"/>
  <c r="CYK7" i="45"/>
  <c r="CYL7" i="45"/>
  <c r="CYM7" i="45"/>
  <c r="CYN7" i="45"/>
  <c r="CYO7" i="45"/>
  <c r="CYP7" i="45"/>
  <c r="CYQ7" i="45"/>
  <c r="CYR7" i="45"/>
  <c r="CYS7" i="45"/>
  <c r="CYT7" i="45"/>
  <c r="CYU7" i="45"/>
  <c r="CYV7" i="45"/>
  <c r="CYW7" i="45"/>
  <c r="CYX7" i="45"/>
  <c r="CYY7" i="45"/>
  <c r="CYZ7" i="45"/>
  <c r="CZA7" i="45"/>
  <c r="CZB7" i="45"/>
  <c r="CZC7" i="45"/>
  <c r="CZD7" i="45"/>
  <c r="CZE7" i="45"/>
  <c r="CZF7" i="45"/>
  <c r="CZG7" i="45"/>
  <c r="CZH7" i="45"/>
  <c r="CZI7" i="45"/>
  <c r="CZJ7" i="45"/>
  <c r="CZK7" i="45"/>
  <c r="CZL7" i="45"/>
  <c r="CZM7" i="45"/>
  <c r="CZN7" i="45"/>
  <c r="CZO7" i="45"/>
  <c r="CZP7" i="45"/>
  <c r="CZQ7" i="45"/>
  <c r="CZR7" i="45"/>
  <c r="CZS7" i="45"/>
  <c r="CZT7" i="45"/>
  <c r="CZU7" i="45"/>
  <c r="CZV7" i="45"/>
  <c r="CZW7" i="45"/>
  <c r="CZX7" i="45"/>
  <c r="CZY7" i="45"/>
  <c r="CZZ7" i="45"/>
  <c r="DAA7" i="45"/>
  <c r="DAB7" i="45"/>
  <c r="DAC7" i="45"/>
  <c r="DAD7" i="45"/>
  <c r="DAE7" i="45"/>
  <c r="DAF7" i="45"/>
  <c r="DAG7" i="45"/>
  <c r="DAH7" i="45"/>
  <c r="DAI7" i="45"/>
  <c r="DAJ7" i="45"/>
  <c r="DAK7" i="45"/>
  <c r="DAL7" i="45"/>
  <c r="DAM7" i="45"/>
  <c r="DAN7" i="45"/>
  <c r="DAO7" i="45"/>
  <c r="DAP7" i="45"/>
  <c r="DAQ7" i="45"/>
  <c r="DAR7" i="45"/>
  <c r="DAS7" i="45"/>
  <c r="DAT7" i="45"/>
  <c r="DAU7" i="45"/>
  <c r="DAV7" i="45"/>
  <c r="DAW7" i="45"/>
  <c r="DAX7" i="45"/>
  <c r="DAY7" i="45"/>
  <c r="DAZ7" i="45"/>
  <c r="DBA7" i="45"/>
  <c r="DBB7" i="45"/>
  <c r="DBC7" i="45"/>
  <c r="DBD7" i="45"/>
  <c r="DBE7" i="45"/>
  <c r="DBF7" i="45"/>
  <c r="DBG7" i="45"/>
  <c r="DBH7" i="45"/>
  <c r="DBI7" i="45"/>
  <c r="DBJ7" i="45"/>
  <c r="DBK7" i="45"/>
  <c r="DBL7" i="45"/>
  <c r="DBM7" i="45"/>
  <c r="DBN7" i="45"/>
  <c r="DBO7" i="45"/>
  <c r="DBP7" i="45"/>
  <c r="DBQ7" i="45"/>
  <c r="DBR7" i="45"/>
  <c r="DBS7" i="45"/>
  <c r="DBT7" i="45"/>
  <c r="DBU7" i="45"/>
  <c r="DBV7" i="45"/>
  <c r="DBW7" i="45"/>
  <c r="DBX7" i="45"/>
  <c r="DBY7" i="45"/>
  <c r="DBZ7" i="45"/>
  <c r="DCA7" i="45"/>
  <c r="DCB7" i="45"/>
  <c r="DCC7" i="45"/>
  <c r="DCD7" i="45"/>
  <c r="DCE7" i="45"/>
  <c r="DCF7" i="45"/>
  <c r="DCG7" i="45"/>
  <c r="DCH7" i="45"/>
  <c r="DCI7" i="45"/>
  <c r="DCJ7" i="45"/>
  <c r="DCK7" i="45"/>
  <c r="DCL7" i="45"/>
  <c r="DCM7" i="45"/>
  <c r="DCN7" i="45"/>
  <c r="DCO7" i="45"/>
  <c r="DCP7" i="45"/>
  <c r="DCQ7" i="45"/>
  <c r="DCR7" i="45"/>
  <c r="DCS7" i="45"/>
  <c r="DCT7" i="45"/>
  <c r="DCU7" i="45"/>
  <c r="DCV7" i="45"/>
  <c r="DCW7" i="45"/>
  <c r="DCX7" i="45"/>
  <c r="DCY7" i="45"/>
  <c r="DCZ7" i="45"/>
  <c r="DDA7" i="45"/>
  <c r="DDB7" i="45"/>
  <c r="DDC7" i="45"/>
  <c r="DDD7" i="45"/>
  <c r="DDE7" i="45"/>
  <c r="DDF7" i="45"/>
  <c r="DDG7" i="45"/>
  <c r="DDH7" i="45"/>
  <c r="DDI7" i="45"/>
  <c r="DDJ7" i="45"/>
  <c r="DDK7" i="45"/>
  <c r="DDL7" i="45"/>
  <c r="DDM7" i="45"/>
  <c r="DDN7" i="45"/>
  <c r="DDO7" i="45"/>
  <c r="DDP7" i="45"/>
  <c r="DDQ7" i="45"/>
  <c r="DDR7" i="45"/>
  <c r="DDS7" i="45"/>
  <c r="DDT7" i="45"/>
  <c r="DDU7" i="45"/>
  <c r="DDV7" i="45"/>
  <c r="DDW7" i="45"/>
  <c r="DDX7" i="45"/>
  <c r="DDY7" i="45"/>
  <c r="DDZ7" i="45"/>
  <c r="DEA7" i="45"/>
  <c r="DEB7" i="45"/>
  <c r="DEC7" i="45"/>
  <c r="DED7" i="45"/>
  <c r="DEE7" i="45"/>
  <c r="DEF7" i="45"/>
  <c r="DEG7" i="45"/>
  <c r="DEH7" i="45"/>
  <c r="DEI7" i="45"/>
  <c r="DEJ7" i="45"/>
  <c r="DEK7" i="45"/>
  <c r="DEL7" i="45"/>
  <c r="DEM7" i="45"/>
  <c r="DEN7" i="45"/>
  <c r="DEO7" i="45"/>
  <c r="DEP7" i="45"/>
  <c r="DEQ7" i="45"/>
  <c r="DER7" i="45"/>
  <c r="DES7" i="45"/>
  <c r="DET7" i="45"/>
  <c r="DEU7" i="45"/>
  <c r="DEV7" i="45"/>
  <c r="DEW7" i="45"/>
  <c r="DEX7" i="45"/>
  <c r="DEY7" i="45"/>
  <c r="DEZ7" i="45"/>
  <c r="DFA7" i="45"/>
  <c r="DFB7" i="45"/>
  <c r="DFC7" i="45"/>
  <c r="DFD7" i="45"/>
  <c r="DFE7" i="45"/>
  <c r="DFF7" i="45"/>
  <c r="DFG7" i="45"/>
  <c r="DFH7" i="45"/>
  <c r="DFI7" i="45"/>
  <c r="DFJ7" i="45"/>
  <c r="DFK7" i="45"/>
  <c r="DFL7" i="45"/>
  <c r="DFM7" i="45"/>
  <c r="DFN7" i="45"/>
  <c r="DFO7" i="45"/>
  <c r="DFP7" i="45"/>
  <c r="DFQ7" i="45"/>
  <c r="DFR7" i="45"/>
  <c r="DFS7" i="45"/>
  <c r="DFT7" i="45"/>
  <c r="DFU7" i="45"/>
  <c r="DFV7" i="45"/>
  <c r="DFW7" i="45"/>
  <c r="DFX7" i="45"/>
  <c r="DFY7" i="45"/>
  <c r="DFZ7" i="45"/>
  <c r="DGA7" i="45"/>
  <c r="DGB7" i="45"/>
  <c r="DGC7" i="45"/>
  <c r="DGD7" i="45"/>
  <c r="DGE7" i="45"/>
  <c r="DGF7" i="45"/>
  <c r="DGG7" i="45"/>
  <c r="DGH7" i="45"/>
  <c r="DGI7" i="45"/>
  <c r="DGJ7" i="45"/>
  <c r="DGK7" i="45"/>
  <c r="DGL7" i="45"/>
  <c r="DGM7" i="45"/>
  <c r="DGN7" i="45"/>
  <c r="DGO7" i="45"/>
  <c r="DGP7" i="45"/>
  <c r="DGQ7" i="45"/>
  <c r="DGR7" i="45"/>
  <c r="DGS7" i="45"/>
  <c r="DGT7" i="45"/>
  <c r="DGU7" i="45"/>
  <c r="DGV7" i="45"/>
  <c r="DGW7" i="45"/>
  <c r="DGX7" i="45"/>
  <c r="DGY7" i="45"/>
  <c r="DGZ7" i="45"/>
  <c r="DHA7" i="45"/>
  <c r="DHB7" i="45"/>
  <c r="DHC7" i="45"/>
  <c r="DHD7" i="45"/>
  <c r="DHE7" i="45"/>
  <c r="DHF7" i="45"/>
  <c r="DHG7" i="45"/>
  <c r="DHH7" i="45"/>
  <c r="DHI7" i="45"/>
  <c r="DHJ7" i="45"/>
  <c r="DHK7" i="45"/>
  <c r="DHL7" i="45"/>
  <c r="DHM7" i="45"/>
  <c r="DHN7" i="45"/>
  <c r="DHO7" i="45"/>
  <c r="DHP7" i="45"/>
  <c r="DHQ7" i="45"/>
  <c r="DHR7" i="45"/>
  <c r="DHS7" i="45"/>
  <c r="DHT7" i="45"/>
  <c r="DHU7" i="45"/>
  <c r="DHV7" i="45"/>
  <c r="DHW7" i="45"/>
  <c r="DHX7" i="45"/>
  <c r="DHY7" i="45"/>
  <c r="DHZ7" i="45"/>
  <c r="DIA7" i="45"/>
  <c r="DIB7" i="45"/>
  <c r="DIC7" i="45"/>
  <c r="DID7" i="45"/>
  <c r="DIE7" i="45"/>
  <c r="DIF7" i="45"/>
  <c r="DIG7" i="45"/>
  <c r="DIH7" i="45"/>
  <c r="DII7" i="45"/>
  <c r="DIJ7" i="45"/>
  <c r="DIK7" i="45"/>
  <c r="DIL7" i="45"/>
  <c r="DIM7" i="45"/>
  <c r="DIN7" i="45"/>
  <c r="DIO7" i="45"/>
  <c r="DIP7" i="45"/>
  <c r="DIQ7" i="45"/>
  <c r="DIR7" i="45"/>
  <c r="DIS7" i="45"/>
  <c r="DIT7" i="45"/>
  <c r="DIU7" i="45"/>
  <c r="DIV7" i="45"/>
  <c r="DIW7" i="45"/>
  <c r="DIX7" i="45"/>
  <c r="DIY7" i="45"/>
  <c r="DIZ7" i="45"/>
  <c r="DJA7" i="45"/>
  <c r="DJB7" i="45"/>
  <c r="DJC7" i="45"/>
  <c r="DJD7" i="45"/>
  <c r="DJE7" i="45"/>
  <c r="DJF7" i="45"/>
  <c r="DJG7" i="45"/>
  <c r="DJH7" i="45"/>
  <c r="DJI7" i="45"/>
  <c r="DJJ7" i="45"/>
  <c r="DJK7" i="45"/>
  <c r="DJL7" i="45"/>
  <c r="DJM7" i="45"/>
  <c r="DJN7" i="45"/>
  <c r="DJO7" i="45"/>
  <c r="DJP7" i="45"/>
  <c r="DJQ7" i="45"/>
  <c r="DJR7" i="45"/>
  <c r="DJS7" i="45"/>
  <c r="DJT7" i="45"/>
  <c r="DJU7" i="45"/>
  <c r="DJV7" i="45"/>
  <c r="DJW7" i="45"/>
  <c r="DJX7" i="45"/>
  <c r="DJY7" i="45"/>
  <c r="DJZ7" i="45"/>
  <c r="DKA7" i="45"/>
  <c r="DKB7" i="45"/>
  <c r="DKC7" i="45"/>
  <c r="DKD7" i="45"/>
  <c r="DKE7" i="45"/>
  <c r="DKF7" i="45"/>
  <c r="DKG7" i="45"/>
  <c r="DKH7" i="45"/>
  <c r="DKI7" i="45"/>
  <c r="DKJ7" i="45"/>
  <c r="DKK7" i="45"/>
  <c r="DKL7" i="45"/>
  <c r="DKM7" i="45"/>
  <c r="DKN7" i="45"/>
  <c r="DKO7" i="45"/>
  <c r="DKP7" i="45"/>
  <c r="DKQ7" i="45"/>
  <c r="DKR7" i="45"/>
  <c r="DKS7" i="45"/>
  <c r="DKT7" i="45"/>
  <c r="DKU7" i="45"/>
  <c r="DKV7" i="45"/>
  <c r="DKW7" i="45"/>
  <c r="DKX7" i="45"/>
  <c r="DKY7" i="45"/>
  <c r="DKZ7" i="45"/>
  <c r="DLA7" i="45"/>
  <c r="DLB7" i="45"/>
  <c r="DLC7" i="45"/>
  <c r="DLD7" i="45"/>
  <c r="DLE7" i="45"/>
  <c r="DLF7" i="45"/>
  <c r="DLG7" i="45"/>
  <c r="DLH7" i="45"/>
  <c r="DLI7" i="45"/>
  <c r="DLJ7" i="45"/>
  <c r="DLK7" i="45"/>
  <c r="DLL7" i="45"/>
  <c r="DLM7" i="45"/>
  <c r="DLN7" i="45"/>
  <c r="DLO7" i="45"/>
  <c r="DLP7" i="45"/>
  <c r="DLQ7" i="45"/>
  <c r="DLR7" i="45"/>
  <c r="DLS7" i="45"/>
  <c r="DLT7" i="45"/>
  <c r="DLU7" i="45"/>
  <c r="DLV7" i="45"/>
  <c r="DLW7" i="45"/>
  <c r="DLX7" i="45"/>
  <c r="DLY7" i="45"/>
  <c r="DLZ7" i="45"/>
  <c r="DMA7" i="45"/>
  <c r="DMB7" i="45"/>
  <c r="DMC7" i="45"/>
  <c r="DMD7" i="45"/>
  <c r="DME7" i="45"/>
  <c r="DMF7" i="45"/>
  <c r="DMG7" i="45"/>
  <c r="DMH7" i="45"/>
  <c r="DMI7" i="45"/>
  <c r="DMJ7" i="45"/>
  <c r="DMK7" i="45"/>
  <c r="DML7" i="45"/>
  <c r="DMM7" i="45"/>
  <c r="DMN7" i="45"/>
  <c r="DMO7" i="45"/>
  <c r="DMP7" i="45"/>
  <c r="DMQ7" i="45"/>
  <c r="DMR7" i="45"/>
  <c r="DMS7" i="45"/>
  <c r="DMT7" i="45"/>
  <c r="DMU7" i="45"/>
  <c r="DMV7" i="45"/>
  <c r="DMW7" i="45"/>
  <c r="DMX7" i="45"/>
  <c r="DMY7" i="45"/>
  <c r="DMZ7" i="45"/>
  <c r="DNA7" i="45"/>
  <c r="DNB7" i="45"/>
  <c r="DNC7" i="45"/>
  <c r="DND7" i="45"/>
  <c r="DNE7" i="45"/>
  <c r="DNF7" i="45"/>
  <c r="DNG7" i="45"/>
  <c r="DNH7" i="45"/>
  <c r="DNI7" i="45"/>
  <c r="DNJ7" i="45"/>
  <c r="DNK7" i="45"/>
  <c r="DNL7" i="45"/>
  <c r="DNM7" i="45"/>
  <c r="DNN7" i="45"/>
  <c r="DNO7" i="45"/>
  <c r="DNP7" i="45"/>
  <c r="DNQ7" i="45"/>
  <c r="DNR7" i="45"/>
  <c r="DNS7" i="45"/>
  <c r="DNT7" i="45"/>
  <c r="DNU7" i="45"/>
  <c r="DNV7" i="45"/>
  <c r="DNW7" i="45"/>
  <c r="DNX7" i="45"/>
  <c r="DNY7" i="45"/>
  <c r="DNZ7" i="45"/>
  <c r="DOA7" i="45"/>
  <c r="DOB7" i="45"/>
  <c r="DOC7" i="45"/>
  <c r="DOD7" i="45"/>
  <c r="DOE7" i="45"/>
  <c r="DOF7" i="45"/>
  <c r="DOG7" i="45"/>
  <c r="DOH7" i="45"/>
  <c r="DOI7" i="45"/>
  <c r="DOJ7" i="45"/>
  <c r="DOK7" i="45"/>
  <c r="DOL7" i="45"/>
  <c r="DOM7" i="45"/>
  <c r="DON7" i="45"/>
  <c r="DOO7" i="45"/>
  <c r="DOP7" i="45"/>
  <c r="DOQ7" i="45"/>
  <c r="DOR7" i="45"/>
  <c r="DOS7" i="45"/>
  <c r="DOT7" i="45"/>
  <c r="DOU7" i="45"/>
  <c r="DOV7" i="45"/>
  <c r="DOW7" i="45"/>
  <c r="DOX7" i="45"/>
  <c r="DOY7" i="45"/>
  <c r="DOZ7" i="45"/>
  <c r="DPA7" i="45"/>
  <c r="DPB7" i="45"/>
  <c r="DPC7" i="45"/>
  <c r="DPD7" i="45"/>
  <c r="DPE7" i="45"/>
  <c r="DPF7" i="45"/>
  <c r="DPG7" i="45"/>
  <c r="DPH7" i="45"/>
  <c r="DPI7" i="45"/>
  <c r="DPJ7" i="45"/>
  <c r="DPK7" i="45"/>
  <c r="DPL7" i="45"/>
  <c r="DPM7" i="45"/>
  <c r="DPN7" i="45"/>
  <c r="DPO7" i="45"/>
  <c r="DPP7" i="45"/>
  <c r="DPQ7" i="45"/>
  <c r="DPR7" i="45"/>
  <c r="DPS7" i="45"/>
  <c r="DPT7" i="45"/>
  <c r="DPU7" i="45"/>
  <c r="DPV7" i="45"/>
  <c r="DPW7" i="45"/>
  <c r="DPX7" i="45"/>
  <c r="DPY7" i="45"/>
  <c r="DPZ7" i="45"/>
  <c r="DQA7" i="45"/>
  <c r="DQB7" i="45"/>
  <c r="DQC7" i="45"/>
  <c r="DQD7" i="45"/>
  <c r="DQE7" i="45"/>
  <c r="DQF7" i="45"/>
  <c r="DQG7" i="45"/>
  <c r="DQH7" i="45"/>
  <c r="DQI7" i="45"/>
  <c r="DQJ7" i="45"/>
  <c r="DQK7" i="45"/>
  <c r="DQL7" i="45"/>
  <c r="DQM7" i="45"/>
  <c r="DQN7" i="45"/>
  <c r="DQO7" i="45"/>
  <c r="DQP7" i="45"/>
  <c r="DQQ7" i="45"/>
  <c r="DQR7" i="45"/>
  <c r="DQS7" i="45"/>
  <c r="DQT7" i="45"/>
  <c r="DQU7" i="45"/>
  <c r="DQV7" i="45"/>
  <c r="DQW7" i="45"/>
  <c r="DQX7" i="45"/>
  <c r="DQY7" i="45"/>
  <c r="DQZ7" i="45"/>
  <c r="DRA7" i="45"/>
  <c r="DRB7" i="45"/>
  <c r="DRC7" i="45"/>
  <c r="DRD7" i="45"/>
  <c r="DRE7" i="45"/>
  <c r="DRF7" i="45"/>
  <c r="DRG7" i="45"/>
  <c r="DRH7" i="45"/>
  <c r="DRI7" i="45"/>
  <c r="DRJ7" i="45"/>
  <c r="DRK7" i="45"/>
  <c r="DRL7" i="45"/>
  <c r="DRM7" i="45"/>
  <c r="DRN7" i="45"/>
  <c r="DRO7" i="45"/>
  <c r="DRP7" i="45"/>
  <c r="DRQ7" i="45"/>
  <c r="DRR7" i="45"/>
  <c r="DRS7" i="45"/>
  <c r="DRT7" i="45"/>
  <c r="DRU7" i="45"/>
  <c r="DRV7" i="45"/>
  <c r="DRW7" i="45"/>
  <c r="DRX7" i="45"/>
  <c r="DRY7" i="45"/>
  <c r="DRZ7" i="45"/>
  <c r="DSA7" i="45"/>
  <c r="DSB7" i="45"/>
  <c r="DSC7" i="45"/>
  <c r="DSD7" i="45"/>
  <c r="DSE7" i="45"/>
  <c r="DSF7" i="45"/>
  <c r="DSG7" i="45"/>
  <c r="DSH7" i="45"/>
  <c r="DSI7" i="45"/>
  <c r="DSJ7" i="45"/>
  <c r="DSK7" i="45"/>
  <c r="DSL7" i="45"/>
  <c r="DSM7" i="45"/>
  <c r="DSN7" i="45"/>
  <c r="DSO7" i="45"/>
  <c r="DSP7" i="45"/>
  <c r="DSQ7" i="45"/>
  <c r="DSR7" i="45"/>
  <c r="DSS7" i="45"/>
  <c r="DST7" i="45"/>
  <c r="DSU7" i="45"/>
  <c r="DSV7" i="45"/>
  <c r="DSW7" i="45"/>
  <c r="DSX7" i="45"/>
  <c r="DSY7" i="45"/>
  <c r="DSZ7" i="45"/>
  <c r="DTA7" i="45"/>
  <c r="DTB7" i="45"/>
  <c r="DTC7" i="45"/>
  <c r="DTD7" i="45"/>
  <c r="DTE7" i="45"/>
  <c r="DTF7" i="45"/>
  <c r="DTG7" i="45"/>
  <c r="DTH7" i="45"/>
  <c r="DTI7" i="45"/>
  <c r="DTJ7" i="45"/>
  <c r="DTK7" i="45"/>
  <c r="DTL7" i="45"/>
  <c r="DTM7" i="45"/>
  <c r="DTN7" i="45"/>
  <c r="DTO7" i="45"/>
  <c r="DTP7" i="45"/>
  <c r="DTQ7" i="45"/>
  <c r="DTR7" i="45"/>
  <c r="DTS7" i="45"/>
  <c r="DTT7" i="45"/>
  <c r="DTU7" i="45"/>
  <c r="DTV7" i="45"/>
  <c r="DTW7" i="45"/>
  <c r="DTX7" i="45"/>
  <c r="DTY7" i="45"/>
  <c r="DTZ7" i="45"/>
  <c r="DUA7" i="45"/>
  <c r="DUB7" i="45"/>
  <c r="DUC7" i="45"/>
  <c r="DUD7" i="45"/>
  <c r="DUE7" i="45"/>
  <c r="DUF7" i="45"/>
  <c r="DUG7" i="45"/>
  <c r="DUH7" i="45"/>
  <c r="DUI7" i="45"/>
  <c r="DUJ7" i="45"/>
  <c r="DUK7" i="45"/>
  <c r="DUL7" i="45"/>
  <c r="DUM7" i="45"/>
  <c r="DUN7" i="45"/>
  <c r="DUO7" i="45"/>
  <c r="DUP7" i="45"/>
  <c r="DUQ7" i="45"/>
  <c r="DUR7" i="45"/>
  <c r="DUS7" i="45"/>
  <c r="DUT7" i="45"/>
  <c r="DUU7" i="45"/>
  <c r="DUV7" i="45"/>
  <c r="DUW7" i="45"/>
  <c r="DUX7" i="45"/>
  <c r="DUY7" i="45"/>
  <c r="DUZ7" i="45"/>
  <c r="DVA7" i="45"/>
  <c r="DVB7" i="45"/>
  <c r="DVC7" i="45"/>
  <c r="DVD7" i="45"/>
  <c r="DVE7" i="45"/>
  <c r="DVF7" i="45"/>
  <c r="DVG7" i="45"/>
  <c r="DVH7" i="45"/>
  <c r="DVI7" i="45"/>
  <c r="DVJ7" i="45"/>
  <c r="DVK7" i="45"/>
  <c r="DVL7" i="45"/>
  <c r="DVM7" i="45"/>
  <c r="DVN7" i="45"/>
  <c r="DVO7" i="45"/>
  <c r="DVP7" i="45"/>
  <c r="DVQ7" i="45"/>
  <c r="DVR7" i="45"/>
  <c r="DVS7" i="45"/>
  <c r="DVT7" i="45"/>
  <c r="DVU7" i="45"/>
  <c r="DVV7" i="45"/>
  <c r="DVW7" i="45"/>
  <c r="DVX7" i="45"/>
  <c r="DVY7" i="45"/>
  <c r="DVZ7" i="45"/>
  <c r="DWA7" i="45"/>
  <c r="DWB7" i="45"/>
  <c r="DWC7" i="45"/>
  <c r="DWD7" i="45"/>
  <c r="DWE7" i="45"/>
  <c r="DWF7" i="45"/>
  <c r="DWG7" i="45"/>
  <c r="DWH7" i="45"/>
  <c r="DWI7" i="45"/>
  <c r="DWJ7" i="45"/>
  <c r="DWK7" i="45"/>
  <c r="DWL7" i="45"/>
  <c r="DWM7" i="45"/>
  <c r="DWN7" i="45"/>
  <c r="DWO7" i="45"/>
  <c r="DWP7" i="45"/>
  <c r="DWQ7" i="45"/>
  <c r="DWR7" i="45"/>
  <c r="DWS7" i="45"/>
  <c r="DWT7" i="45"/>
  <c r="DWU7" i="45"/>
  <c r="DWV7" i="45"/>
  <c r="DWW7" i="45"/>
  <c r="DWX7" i="45"/>
  <c r="DWY7" i="45"/>
  <c r="DWZ7" i="45"/>
  <c r="DXA7" i="45"/>
  <c r="DXB7" i="45"/>
  <c r="DXC7" i="45"/>
  <c r="DXD7" i="45"/>
  <c r="DXE7" i="45"/>
  <c r="DXF7" i="45"/>
  <c r="DXG7" i="45"/>
  <c r="DXH7" i="45"/>
  <c r="DXI7" i="45"/>
  <c r="DXJ7" i="45"/>
  <c r="DXK7" i="45"/>
  <c r="DXL7" i="45"/>
  <c r="DXM7" i="45"/>
  <c r="DXN7" i="45"/>
  <c r="DXO7" i="45"/>
  <c r="DXP7" i="45"/>
  <c r="DXQ7" i="45"/>
  <c r="DXR7" i="45"/>
  <c r="DXS7" i="45"/>
  <c r="DXT7" i="45"/>
  <c r="DXU7" i="45"/>
  <c r="DXV7" i="45"/>
  <c r="DXW7" i="45"/>
  <c r="DXX7" i="45"/>
  <c r="DXY7" i="45"/>
  <c r="DXZ7" i="45"/>
  <c r="DYA7" i="45"/>
  <c r="DYB7" i="45"/>
  <c r="DYC7" i="45"/>
  <c r="DYD7" i="45"/>
  <c r="DYE7" i="45"/>
  <c r="DYF7" i="45"/>
  <c r="DYG7" i="45"/>
  <c r="DYH7" i="45"/>
  <c r="DYI7" i="45"/>
  <c r="DYJ7" i="45"/>
  <c r="DYK7" i="45"/>
  <c r="DYL7" i="45"/>
  <c r="DYM7" i="45"/>
  <c r="DYN7" i="45"/>
  <c r="DYO7" i="45"/>
  <c r="DYP7" i="45"/>
  <c r="DYQ7" i="45"/>
  <c r="DYR7" i="45"/>
  <c r="DYS7" i="45"/>
  <c r="DYT7" i="45"/>
  <c r="DYU7" i="45"/>
  <c r="DYV7" i="45"/>
  <c r="DYW7" i="45"/>
  <c r="DYX7" i="45"/>
  <c r="DYY7" i="45"/>
  <c r="DYZ7" i="45"/>
  <c r="DZA7" i="45"/>
  <c r="DZB7" i="45"/>
  <c r="DZC7" i="45"/>
  <c r="DZD7" i="45"/>
  <c r="DZE7" i="45"/>
  <c r="DZF7" i="45"/>
  <c r="DZG7" i="45"/>
  <c r="DZH7" i="45"/>
  <c r="DZI7" i="45"/>
  <c r="DZJ7" i="45"/>
  <c r="DZK7" i="45"/>
  <c r="DZL7" i="45"/>
  <c r="DZM7" i="45"/>
  <c r="DZN7" i="45"/>
  <c r="DZO7" i="45"/>
  <c r="DZP7" i="45"/>
  <c r="DZQ7" i="45"/>
  <c r="DZR7" i="45"/>
  <c r="DZS7" i="45"/>
  <c r="DZT7" i="45"/>
  <c r="DZU7" i="45"/>
  <c r="DZV7" i="45"/>
  <c r="DZW7" i="45"/>
  <c r="DZX7" i="45"/>
  <c r="DZY7" i="45"/>
  <c r="DZZ7" i="45"/>
  <c r="EAA7" i="45"/>
  <c r="EAB7" i="45"/>
  <c r="EAC7" i="45"/>
  <c r="EAD7" i="45"/>
  <c r="EAE7" i="45"/>
  <c r="EAF7" i="45"/>
  <c r="EAG7" i="45"/>
  <c r="EAH7" i="45"/>
  <c r="EAI7" i="45"/>
  <c r="EAJ7" i="45"/>
  <c r="EAK7" i="45"/>
  <c r="EAL7" i="45"/>
  <c r="EAM7" i="45"/>
  <c r="EAN7" i="45"/>
  <c r="EAO7" i="45"/>
  <c r="EAP7" i="45"/>
  <c r="EAQ7" i="45"/>
  <c r="EAR7" i="45"/>
  <c r="EAS7" i="45"/>
  <c r="EAT7" i="45"/>
  <c r="EAU7" i="45"/>
  <c r="EAV7" i="45"/>
  <c r="EAW7" i="45"/>
  <c r="EAX7" i="45"/>
  <c r="EAY7" i="45"/>
  <c r="EAZ7" i="45"/>
  <c r="EBA7" i="45"/>
  <c r="EBB7" i="45"/>
  <c r="EBC7" i="45"/>
  <c r="EBD7" i="45"/>
  <c r="EBE7" i="45"/>
  <c r="EBF7" i="45"/>
  <c r="EBG7" i="45"/>
  <c r="EBH7" i="45"/>
  <c r="EBI7" i="45"/>
  <c r="EBJ7" i="45"/>
  <c r="EBK7" i="45"/>
  <c r="EBL7" i="45"/>
  <c r="EBM7" i="45"/>
  <c r="EBN7" i="45"/>
  <c r="EBO7" i="45"/>
  <c r="EBP7" i="45"/>
  <c r="EBQ7" i="45"/>
  <c r="EBR7" i="45"/>
  <c r="EBS7" i="45"/>
  <c r="EBT7" i="45"/>
  <c r="EBU7" i="45"/>
  <c r="EBV7" i="45"/>
  <c r="EBW7" i="45"/>
  <c r="EBX7" i="45"/>
  <c r="EBY7" i="45"/>
  <c r="EBZ7" i="45"/>
  <c r="ECA7" i="45"/>
  <c r="ECB7" i="45"/>
  <c r="ECC7" i="45"/>
  <c r="ECD7" i="45"/>
  <c r="ECE7" i="45"/>
  <c r="ECF7" i="45"/>
  <c r="ECG7" i="45"/>
  <c r="ECH7" i="45"/>
  <c r="ECI7" i="45"/>
  <c r="ECJ7" i="45"/>
  <c r="ECK7" i="45"/>
  <c r="ECL7" i="45"/>
  <c r="ECM7" i="45"/>
  <c r="ECN7" i="45"/>
  <c r="ECO7" i="45"/>
  <c r="ECP7" i="45"/>
  <c r="ECQ7" i="45"/>
  <c r="ECR7" i="45"/>
  <c r="ECS7" i="45"/>
  <c r="ECT7" i="45"/>
  <c r="ECU7" i="45"/>
  <c r="ECV7" i="45"/>
  <c r="ECW7" i="45"/>
  <c r="ECX7" i="45"/>
  <c r="ECY7" i="45"/>
  <c r="ECZ7" i="45"/>
  <c r="EDA7" i="45"/>
  <c r="EDB7" i="45"/>
  <c r="EDC7" i="45"/>
  <c r="EDD7" i="45"/>
  <c r="EDE7" i="45"/>
  <c r="EDF7" i="45"/>
  <c r="EDG7" i="45"/>
  <c r="EDH7" i="45"/>
  <c r="EDI7" i="45"/>
  <c r="EDJ7" i="45"/>
  <c r="EDK7" i="45"/>
  <c r="EDL7" i="45"/>
  <c r="EDM7" i="45"/>
  <c r="EDN7" i="45"/>
  <c r="EDO7" i="45"/>
  <c r="EDP7" i="45"/>
  <c r="EDQ7" i="45"/>
  <c r="EDR7" i="45"/>
  <c r="EDS7" i="45"/>
  <c r="EDT7" i="45"/>
  <c r="EDU7" i="45"/>
  <c r="EDV7" i="45"/>
  <c r="EDW7" i="45"/>
  <c r="EDX7" i="45"/>
  <c r="EDY7" i="45"/>
  <c r="EDZ7" i="45"/>
  <c r="EEA7" i="45"/>
  <c r="EEB7" i="45"/>
  <c r="EEC7" i="45"/>
  <c r="EED7" i="45"/>
  <c r="EEE7" i="45"/>
  <c r="EEF7" i="45"/>
  <c r="EEG7" i="45"/>
  <c r="EEH7" i="45"/>
  <c r="EEI7" i="45"/>
  <c r="EEJ7" i="45"/>
  <c r="EEK7" i="45"/>
  <c r="EEL7" i="45"/>
  <c r="EEM7" i="45"/>
  <c r="EEN7" i="45"/>
  <c r="EEO7" i="45"/>
  <c r="EEP7" i="45"/>
  <c r="EEQ7" i="45"/>
  <c r="EER7" i="45"/>
  <c r="EES7" i="45"/>
  <c r="EET7" i="45"/>
  <c r="EEU7" i="45"/>
  <c r="EEV7" i="45"/>
  <c r="EEW7" i="45"/>
  <c r="EEX7" i="45"/>
  <c r="EEY7" i="45"/>
  <c r="EEZ7" i="45"/>
  <c r="EFA7" i="45"/>
  <c r="EFB7" i="45"/>
  <c r="EFC7" i="45"/>
  <c r="EFD7" i="45"/>
  <c r="EFE7" i="45"/>
  <c r="EFF7" i="45"/>
  <c r="EFG7" i="45"/>
  <c r="EFH7" i="45"/>
  <c r="EFI7" i="45"/>
  <c r="EFJ7" i="45"/>
  <c r="EFK7" i="45"/>
  <c r="EFL7" i="45"/>
  <c r="EFM7" i="45"/>
  <c r="EFN7" i="45"/>
  <c r="EFO7" i="45"/>
  <c r="EFP7" i="45"/>
  <c r="EFQ7" i="45"/>
  <c r="EFR7" i="45"/>
  <c r="EFS7" i="45"/>
  <c r="EFT7" i="45"/>
  <c r="EFU7" i="45"/>
  <c r="EFV7" i="45"/>
  <c r="EFW7" i="45"/>
  <c r="EFX7" i="45"/>
  <c r="EFY7" i="45"/>
  <c r="EFZ7" i="45"/>
  <c r="EGA7" i="45"/>
  <c r="EGB7" i="45"/>
  <c r="EGC7" i="45"/>
  <c r="EGD7" i="45"/>
  <c r="EGE7" i="45"/>
  <c r="EGF7" i="45"/>
  <c r="EGG7" i="45"/>
  <c r="EGH7" i="45"/>
  <c r="EGI7" i="45"/>
  <c r="EGJ7" i="45"/>
  <c r="EGK7" i="45"/>
  <c r="EGL7" i="45"/>
  <c r="EGM7" i="45"/>
  <c r="EGN7" i="45"/>
  <c r="EGO7" i="45"/>
  <c r="EGP7" i="45"/>
  <c r="EGQ7" i="45"/>
  <c r="EGR7" i="45"/>
  <c r="EGS7" i="45"/>
  <c r="EGT7" i="45"/>
  <c r="EGU7" i="45"/>
  <c r="EGV7" i="45"/>
  <c r="EGW7" i="45"/>
  <c r="EGX7" i="45"/>
  <c r="EGY7" i="45"/>
  <c r="EGZ7" i="45"/>
  <c r="EHA7" i="45"/>
  <c r="EHB7" i="45"/>
  <c r="EHC7" i="45"/>
  <c r="EHD7" i="45"/>
  <c r="EHE7" i="45"/>
  <c r="EHF7" i="45"/>
  <c r="EHG7" i="45"/>
  <c r="EHH7" i="45"/>
  <c r="EHI7" i="45"/>
  <c r="EHJ7" i="45"/>
  <c r="EHK7" i="45"/>
  <c r="EHL7" i="45"/>
  <c r="EHM7" i="45"/>
  <c r="EHN7" i="45"/>
  <c r="EHO7" i="45"/>
  <c r="EHP7" i="45"/>
  <c r="EHQ7" i="45"/>
  <c r="EHR7" i="45"/>
  <c r="EHS7" i="45"/>
  <c r="EHT7" i="45"/>
  <c r="EHU7" i="45"/>
  <c r="EHV7" i="45"/>
  <c r="EHW7" i="45"/>
  <c r="EHX7" i="45"/>
  <c r="EHY7" i="45"/>
  <c r="EHZ7" i="45"/>
  <c r="EIA7" i="45"/>
  <c r="EIB7" i="45"/>
  <c r="EIC7" i="45"/>
  <c r="EID7" i="45"/>
  <c r="EIE7" i="45"/>
  <c r="EIF7" i="45"/>
  <c r="EIG7" i="45"/>
  <c r="EIH7" i="45"/>
  <c r="EII7" i="45"/>
  <c r="EIJ7" i="45"/>
  <c r="EIK7" i="45"/>
  <c r="EIL7" i="45"/>
  <c r="EIM7" i="45"/>
  <c r="EIN7" i="45"/>
  <c r="EIO7" i="45"/>
  <c r="EIP7" i="45"/>
  <c r="EIQ7" i="45"/>
  <c r="EIR7" i="45"/>
  <c r="EIS7" i="45"/>
  <c r="EIT7" i="45"/>
  <c r="EIU7" i="45"/>
  <c r="EIV7" i="45"/>
  <c r="EIW7" i="45"/>
  <c r="EIX7" i="45"/>
  <c r="EIY7" i="45"/>
  <c r="EIZ7" i="45"/>
  <c r="EJA7" i="45"/>
  <c r="EJB7" i="45"/>
  <c r="EJC7" i="45"/>
  <c r="EJD7" i="45"/>
  <c r="EJE7" i="45"/>
  <c r="EJF7" i="45"/>
  <c r="EJG7" i="45"/>
  <c r="EJH7" i="45"/>
  <c r="EJI7" i="45"/>
  <c r="EJJ7" i="45"/>
  <c r="EJK7" i="45"/>
  <c r="EJL7" i="45"/>
  <c r="EJM7" i="45"/>
  <c r="EJN7" i="45"/>
  <c r="EJO7" i="45"/>
  <c r="EJP7" i="45"/>
  <c r="EJQ7" i="45"/>
  <c r="EJR7" i="45"/>
  <c r="EJS7" i="45"/>
  <c r="EJT7" i="45"/>
  <c r="EJU7" i="45"/>
  <c r="EJV7" i="45"/>
  <c r="EJW7" i="45"/>
  <c r="EJX7" i="45"/>
  <c r="EJY7" i="45"/>
  <c r="EJZ7" i="45"/>
  <c r="EKA7" i="45"/>
  <c r="EKB7" i="45"/>
  <c r="EKC7" i="45"/>
  <c r="EKD7" i="45"/>
  <c r="EKE7" i="45"/>
  <c r="EKF7" i="45"/>
  <c r="EKG7" i="45"/>
  <c r="EKH7" i="45"/>
  <c r="EKI7" i="45"/>
  <c r="EKJ7" i="45"/>
  <c r="EKK7" i="45"/>
  <c r="EKL7" i="45"/>
  <c r="EKM7" i="45"/>
  <c r="EKN7" i="45"/>
  <c r="EKO7" i="45"/>
  <c r="EKP7" i="45"/>
  <c r="EKQ7" i="45"/>
  <c r="EKR7" i="45"/>
  <c r="EKS7" i="45"/>
  <c r="EKT7" i="45"/>
  <c r="EKU7" i="45"/>
  <c r="EKV7" i="45"/>
  <c r="EKW7" i="45"/>
  <c r="EKX7" i="45"/>
  <c r="EKY7" i="45"/>
  <c r="EKZ7" i="45"/>
  <c r="ELA7" i="45"/>
  <c r="ELB7" i="45"/>
  <c r="ELC7" i="45"/>
  <c r="ELD7" i="45"/>
  <c r="ELE7" i="45"/>
  <c r="ELF7" i="45"/>
  <c r="ELG7" i="45"/>
  <c r="ELH7" i="45"/>
  <c r="ELI7" i="45"/>
  <c r="ELJ7" i="45"/>
  <c r="ELK7" i="45"/>
  <c r="ELL7" i="45"/>
  <c r="ELM7" i="45"/>
  <c r="ELN7" i="45"/>
  <c r="ELO7" i="45"/>
  <c r="ELP7" i="45"/>
  <c r="ELQ7" i="45"/>
  <c r="ELR7" i="45"/>
  <c r="ELS7" i="45"/>
  <c r="ELT7" i="45"/>
  <c r="ELU7" i="45"/>
  <c r="ELV7" i="45"/>
  <c r="ELW7" i="45"/>
  <c r="ELX7" i="45"/>
  <c r="ELY7" i="45"/>
  <c r="ELZ7" i="45"/>
  <c r="EMA7" i="45"/>
  <c r="EMB7" i="45"/>
  <c r="EMC7" i="45"/>
  <c r="EMD7" i="45"/>
  <c r="EME7" i="45"/>
  <c r="EMF7" i="45"/>
  <c r="EMG7" i="45"/>
  <c r="EMH7" i="45"/>
  <c r="EMI7" i="45"/>
  <c r="EMJ7" i="45"/>
  <c r="EMK7" i="45"/>
  <c r="EML7" i="45"/>
  <c r="EMM7" i="45"/>
  <c r="EMN7" i="45"/>
  <c r="EMO7" i="45"/>
  <c r="EMP7" i="45"/>
  <c r="EMQ7" i="45"/>
  <c r="EMR7" i="45"/>
  <c r="EMS7" i="45"/>
  <c r="EMT7" i="45"/>
  <c r="EMU7" i="45"/>
  <c r="EMV7" i="45"/>
  <c r="EMW7" i="45"/>
  <c r="EMX7" i="45"/>
  <c r="EMY7" i="45"/>
  <c r="EMZ7" i="45"/>
  <c r="ENA7" i="45"/>
  <c r="ENB7" i="45"/>
  <c r="ENC7" i="45"/>
  <c r="END7" i="45"/>
  <c r="ENE7" i="45"/>
  <c r="ENF7" i="45"/>
  <c r="ENG7" i="45"/>
  <c r="ENH7" i="45"/>
  <c r="ENI7" i="45"/>
  <c r="ENJ7" i="45"/>
  <c r="ENK7" i="45"/>
  <c r="ENL7" i="45"/>
  <c r="ENM7" i="45"/>
  <c r="ENN7" i="45"/>
  <c r="ENO7" i="45"/>
  <c r="ENP7" i="45"/>
  <c r="ENQ7" i="45"/>
  <c r="ENR7" i="45"/>
  <c r="ENS7" i="45"/>
  <c r="ENT7" i="45"/>
  <c r="ENU7" i="45"/>
  <c r="ENV7" i="45"/>
  <c r="ENW7" i="45"/>
  <c r="ENX7" i="45"/>
  <c r="ENY7" i="45"/>
  <c r="ENZ7" i="45"/>
  <c r="EOA7" i="45"/>
  <c r="EOB7" i="45"/>
  <c r="EOC7" i="45"/>
  <c r="EOD7" i="45"/>
  <c r="EOE7" i="45"/>
  <c r="EOF7" i="45"/>
  <c r="EOG7" i="45"/>
  <c r="EOH7" i="45"/>
  <c r="EOI7" i="45"/>
  <c r="EOJ7" i="45"/>
  <c r="EOK7" i="45"/>
  <c r="EOL7" i="45"/>
  <c r="EOM7" i="45"/>
  <c r="EON7" i="45"/>
  <c r="EOO7" i="45"/>
  <c r="EOP7" i="45"/>
  <c r="EOQ7" i="45"/>
  <c r="EOR7" i="45"/>
  <c r="EOS7" i="45"/>
  <c r="EOT7" i="45"/>
  <c r="EOU7" i="45"/>
  <c r="EOV7" i="45"/>
  <c r="EOW7" i="45"/>
  <c r="EOX7" i="45"/>
  <c r="EOY7" i="45"/>
  <c r="EOZ7" i="45"/>
  <c r="EPA7" i="45"/>
  <c r="EPB7" i="45"/>
  <c r="EPC7" i="45"/>
  <c r="EPD7" i="45"/>
  <c r="EPE7" i="45"/>
  <c r="EPF7" i="45"/>
  <c r="EPG7" i="45"/>
  <c r="EPH7" i="45"/>
  <c r="EPI7" i="45"/>
  <c r="EPJ7" i="45"/>
  <c r="EPK7" i="45"/>
  <c r="EPL7" i="45"/>
  <c r="EPM7" i="45"/>
  <c r="EPN7" i="45"/>
  <c r="EPO7" i="45"/>
  <c r="EPP7" i="45"/>
  <c r="EPQ7" i="45"/>
  <c r="EPR7" i="45"/>
  <c r="EPS7" i="45"/>
  <c r="EPT7" i="45"/>
  <c r="EPU7" i="45"/>
  <c r="EPV7" i="45"/>
  <c r="EPW7" i="45"/>
  <c r="EPX7" i="45"/>
  <c r="EPY7" i="45"/>
  <c r="EPZ7" i="45"/>
  <c r="EQA7" i="45"/>
  <c r="EQB7" i="45"/>
  <c r="EQC7" i="45"/>
  <c r="EQD7" i="45"/>
  <c r="EQE7" i="45"/>
  <c r="EQF7" i="45"/>
  <c r="EQG7" i="45"/>
  <c r="EQH7" i="45"/>
  <c r="EQI7" i="45"/>
  <c r="EQJ7" i="45"/>
  <c r="EQK7" i="45"/>
  <c r="EQL7" i="45"/>
  <c r="EQM7" i="45"/>
  <c r="EQN7" i="45"/>
  <c r="EQO7" i="45"/>
  <c r="EQP7" i="45"/>
  <c r="EQQ7" i="45"/>
  <c r="EQR7" i="45"/>
  <c r="EQS7" i="45"/>
  <c r="EQT7" i="45"/>
  <c r="EQU7" i="45"/>
  <c r="EQV7" i="45"/>
  <c r="EQW7" i="45"/>
  <c r="EQX7" i="45"/>
  <c r="EQY7" i="45"/>
  <c r="EQZ7" i="45"/>
  <c r="ERA7" i="45"/>
  <c r="ERB7" i="45"/>
  <c r="ERC7" i="45"/>
  <c r="ERD7" i="45"/>
  <c r="ERE7" i="45"/>
  <c r="ERF7" i="45"/>
  <c r="ERG7" i="45"/>
  <c r="ERH7" i="45"/>
  <c r="ERI7" i="45"/>
  <c r="ERJ7" i="45"/>
  <c r="ERK7" i="45"/>
  <c r="ERL7" i="45"/>
  <c r="ERM7" i="45"/>
  <c r="ERN7" i="45"/>
  <c r="ERO7" i="45"/>
  <c r="ERP7" i="45"/>
  <c r="ERQ7" i="45"/>
  <c r="ERR7" i="45"/>
  <c r="ERS7" i="45"/>
  <c r="ERT7" i="45"/>
  <c r="ERU7" i="45"/>
  <c r="ERV7" i="45"/>
  <c r="ERW7" i="45"/>
  <c r="ERX7" i="45"/>
  <c r="ERY7" i="45"/>
  <c r="ERZ7" i="45"/>
  <c r="ESA7" i="45"/>
  <c r="ESB7" i="45"/>
  <c r="ESC7" i="45"/>
  <c r="ESD7" i="45"/>
  <c r="ESE7" i="45"/>
  <c r="ESF7" i="45"/>
  <c r="ESG7" i="45"/>
  <c r="ESH7" i="45"/>
  <c r="ESI7" i="45"/>
  <c r="ESJ7" i="45"/>
  <c r="ESK7" i="45"/>
  <c r="ESL7" i="45"/>
  <c r="ESM7" i="45"/>
  <c r="ESN7" i="45"/>
  <c r="ESO7" i="45"/>
  <c r="ESP7" i="45"/>
  <c r="ESQ7" i="45"/>
  <c r="ESR7" i="45"/>
  <c r="ESS7" i="45"/>
  <c r="EST7" i="45"/>
  <c r="ESU7" i="45"/>
  <c r="ESV7" i="45"/>
  <c r="ESW7" i="45"/>
  <c r="ESX7" i="45"/>
  <c r="ESY7" i="45"/>
  <c r="ESZ7" i="45"/>
  <c r="ETA7" i="45"/>
  <c r="ETB7" i="45"/>
  <c r="ETC7" i="45"/>
  <c r="ETD7" i="45"/>
  <c r="ETE7" i="45"/>
  <c r="ETF7" i="45"/>
  <c r="ETG7" i="45"/>
  <c r="ETH7" i="45"/>
  <c r="ETI7" i="45"/>
  <c r="ETJ7" i="45"/>
  <c r="ETK7" i="45"/>
  <c r="ETL7" i="45"/>
  <c r="ETM7" i="45"/>
  <c r="ETN7" i="45"/>
  <c r="ETO7" i="45"/>
  <c r="ETP7" i="45"/>
  <c r="ETQ7" i="45"/>
  <c r="ETR7" i="45"/>
  <c r="ETS7" i="45"/>
  <c r="ETT7" i="45"/>
  <c r="ETU7" i="45"/>
  <c r="ETV7" i="45"/>
  <c r="ETW7" i="45"/>
  <c r="ETX7" i="45"/>
  <c r="ETY7" i="45"/>
  <c r="ETZ7" i="45"/>
  <c r="EUA7" i="45"/>
  <c r="EUB7" i="45"/>
  <c r="EUC7" i="45"/>
  <c r="EUD7" i="45"/>
  <c r="EUE7" i="45"/>
  <c r="EUF7" i="45"/>
  <c r="EUG7" i="45"/>
  <c r="EUH7" i="45"/>
  <c r="EUI7" i="45"/>
  <c r="EUJ7" i="45"/>
  <c r="EUK7" i="45"/>
  <c r="EUL7" i="45"/>
  <c r="EUM7" i="45"/>
  <c r="EUN7" i="45"/>
  <c r="EUO7" i="45"/>
  <c r="EUP7" i="45"/>
  <c r="EUQ7" i="45"/>
  <c r="EUR7" i="45"/>
  <c r="EUS7" i="45"/>
  <c r="EUT7" i="45"/>
  <c r="EUU7" i="45"/>
  <c r="EUV7" i="45"/>
  <c r="EUW7" i="45"/>
  <c r="EUX7" i="45"/>
  <c r="EUY7" i="45"/>
  <c r="EUZ7" i="45"/>
  <c r="EVA7" i="45"/>
  <c r="EVB7" i="45"/>
  <c r="EVC7" i="45"/>
  <c r="EVD7" i="45"/>
  <c r="EVE7" i="45"/>
  <c r="EVF7" i="45"/>
  <c r="EVG7" i="45"/>
  <c r="EVH7" i="45"/>
  <c r="EVI7" i="45"/>
  <c r="EVJ7" i="45"/>
  <c r="EVK7" i="45"/>
  <c r="EVL7" i="45"/>
  <c r="EVM7" i="45"/>
  <c r="EVN7" i="45"/>
  <c r="EVO7" i="45"/>
  <c r="EVP7" i="45"/>
  <c r="EVQ7" i="45"/>
  <c r="EVR7" i="45"/>
  <c r="EVS7" i="45"/>
  <c r="EVT7" i="45"/>
  <c r="EVU7" i="45"/>
  <c r="EVV7" i="45"/>
  <c r="EVW7" i="45"/>
  <c r="EVX7" i="45"/>
  <c r="EVY7" i="45"/>
  <c r="EVZ7" i="45"/>
  <c r="EWA7" i="45"/>
  <c r="EWB7" i="45"/>
  <c r="EWC7" i="45"/>
  <c r="EWD7" i="45"/>
  <c r="EWE7" i="45"/>
  <c r="EWF7" i="45"/>
  <c r="EWG7" i="45"/>
  <c r="EWH7" i="45"/>
  <c r="EWI7" i="45"/>
  <c r="EWJ7" i="45"/>
  <c r="EWK7" i="45"/>
  <c r="EWL7" i="45"/>
  <c r="EWM7" i="45"/>
  <c r="EWN7" i="45"/>
  <c r="EWO7" i="45"/>
  <c r="EWP7" i="45"/>
  <c r="EWQ7" i="45"/>
  <c r="EWR7" i="45"/>
  <c r="EWS7" i="45"/>
  <c r="EWT7" i="45"/>
  <c r="EWU7" i="45"/>
  <c r="EWV7" i="45"/>
  <c r="EWW7" i="45"/>
  <c r="EWX7" i="45"/>
  <c r="EWY7" i="45"/>
  <c r="EWZ7" i="45"/>
  <c r="EXA7" i="45"/>
  <c r="EXB7" i="45"/>
  <c r="EXC7" i="45"/>
  <c r="EXD7" i="45"/>
  <c r="EXE7" i="45"/>
  <c r="EXF7" i="45"/>
  <c r="EXG7" i="45"/>
  <c r="EXH7" i="45"/>
  <c r="EXI7" i="45"/>
  <c r="EXJ7" i="45"/>
  <c r="EXK7" i="45"/>
  <c r="EXL7" i="45"/>
  <c r="EXM7" i="45"/>
  <c r="EXN7" i="45"/>
  <c r="EXO7" i="45"/>
  <c r="EXP7" i="45"/>
  <c r="EXQ7" i="45"/>
  <c r="EXR7" i="45"/>
  <c r="EXS7" i="45"/>
  <c r="EXT7" i="45"/>
  <c r="EXU7" i="45"/>
  <c r="EXV7" i="45"/>
  <c r="EXW7" i="45"/>
  <c r="EXX7" i="45"/>
  <c r="EXY7" i="45"/>
  <c r="EXZ7" i="45"/>
  <c r="EYA7" i="45"/>
  <c r="EYB7" i="45"/>
  <c r="EYC7" i="45"/>
  <c r="EYD7" i="45"/>
  <c r="EYE7" i="45"/>
  <c r="EYF7" i="45"/>
  <c r="EYG7" i="45"/>
  <c r="EYH7" i="45"/>
  <c r="EYI7" i="45"/>
  <c r="EYJ7" i="45"/>
  <c r="EYK7" i="45"/>
  <c r="EYL7" i="45"/>
  <c r="EYM7" i="45"/>
  <c r="EYN7" i="45"/>
  <c r="EYO7" i="45"/>
  <c r="EYP7" i="45"/>
  <c r="EYQ7" i="45"/>
  <c r="EYR7" i="45"/>
  <c r="EYS7" i="45"/>
  <c r="EYT7" i="45"/>
  <c r="EYU7" i="45"/>
  <c r="EYV7" i="45"/>
  <c r="EYW7" i="45"/>
  <c r="EYX7" i="45"/>
  <c r="EYY7" i="45"/>
  <c r="EYZ7" i="45"/>
  <c r="EZA7" i="45"/>
  <c r="EZB7" i="45"/>
  <c r="EZC7" i="45"/>
  <c r="EZD7" i="45"/>
  <c r="EZE7" i="45"/>
  <c r="EZF7" i="45"/>
  <c r="EZG7" i="45"/>
  <c r="EZH7" i="45"/>
  <c r="EZI7" i="45"/>
  <c r="EZJ7" i="45"/>
  <c r="EZK7" i="45"/>
  <c r="EZL7" i="45"/>
  <c r="EZM7" i="45"/>
  <c r="EZN7" i="45"/>
  <c r="EZO7" i="45"/>
  <c r="EZP7" i="45"/>
  <c r="EZQ7" i="45"/>
  <c r="EZR7" i="45"/>
  <c r="EZS7" i="45"/>
  <c r="EZT7" i="45"/>
  <c r="EZU7" i="45"/>
  <c r="EZV7" i="45"/>
  <c r="EZW7" i="45"/>
  <c r="EZX7" i="45"/>
  <c r="EZY7" i="45"/>
  <c r="EZZ7" i="45"/>
  <c r="FAA7" i="45"/>
  <c r="FAB7" i="45"/>
  <c r="FAC7" i="45"/>
  <c r="FAD7" i="45"/>
  <c r="FAE7" i="45"/>
  <c r="FAF7" i="45"/>
  <c r="FAG7" i="45"/>
  <c r="FAH7" i="45"/>
  <c r="FAI7" i="45"/>
  <c r="FAJ7" i="45"/>
  <c r="FAK7" i="45"/>
  <c r="FAL7" i="45"/>
  <c r="FAM7" i="45"/>
  <c r="FAN7" i="45"/>
  <c r="FAO7" i="45"/>
  <c r="FAP7" i="45"/>
  <c r="FAQ7" i="45"/>
  <c r="FAR7" i="45"/>
  <c r="FAS7" i="45"/>
  <c r="FAT7" i="45"/>
  <c r="FAU7" i="45"/>
  <c r="FAV7" i="45"/>
  <c r="FAW7" i="45"/>
  <c r="FAX7" i="45"/>
  <c r="FAY7" i="45"/>
  <c r="FAZ7" i="45"/>
  <c r="FBA7" i="45"/>
  <c r="FBB7" i="45"/>
  <c r="FBC7" i="45"/>
  <c r="FBD7" i="45"/>
  <c r="FBE7" i="45"/>
  <c r="FBF7" i="45"/>
  <c r="FBG7" i="45"/>
  <c r="FBH7" i="45"/>
  <c r="FBI7" i="45"/>
  <c r="FBJ7" i="45"/>
  <c r="FBK7" i="45"/>
  <c r="FBL7" i="45"/>
  <c r="FBM7" i="45"/>
  <c r="FBN7" i="45"/>
  <c r="FBO7" i="45"/>
  <c r="FBP7" i="45"/>
  <c r="FBQ7" i="45"/>
  <c r="FBR7" i="45"/>
  <c r="FBS7" i="45"/>
  <c r="FBT7" i="45"/>
  <c r="FBU7" i="45"/>
  <c r="FBV7" i="45"/>
  <c r="FBW7" i="45"/>
  <c r="FBX7" i="45"/>
  <c r="FBY7" i="45"/>
  <c r="FBZ7" i="45"/>
  <c r="FCA7" i="45"/>
  <c r="FCB7" i="45"/>
  <c r="FCC7" i="45"/>
  <c r="FCD7" i="45"/>
  <c r="FCE7" i="45"/>
  <c r="FCF7" i="45"/>
  <c r="FCG7" i="45"/>
  <c r="FCH7" i="45"/>
  <c r="FCI7" i="45"/>
  <c r="FCJ7" i="45"/>
  <c r="FCK7" i="45"/>
  <c r="FCL7" i="45"/>
  <c r="FCM7" i="45"/>
  <c r="FCN7" i="45"/>
  <c r="FCO7" i="45"/>
  <c r="FCP7" i="45"/>
  <c r="FCQ7" i="45"/>
  <c r="FCR7" i="45"/>
  <c r="FCS7" i="45"/>
  <c r="FCT7" i="45"/>
  <c r="FCU7" i="45"/>
  <c r="FCV7" i="45"/>
  <c r="FCW7" i="45"/>
  <c r="FCX7" i="45"/>
  <c r="FCY7" i="45"/>
  <c r="FCZ7" i="45"/>
  <c r="FDA7" i="45"/>
  <c r="FDB7" i="45"/>
  <c r="FDC7" i="45"/>
  <c r="FDD7" i="45"/>
  <c r="FDE7" i="45"/>
  <c r="FDF7" i="45"/>
  <c r="FDG7" i="45"/>
  <c r="FDH7" i="45"/>
  <c r="FDI7" i="45"/>
  <c r="FDJ7" i="45"/>
  <c r="FDK7" i="45"/>
  <c r="FDL7" i="45"/>
  <c r="FDM7" i="45"/>
  <c r="FDN7" i="45"/>
  <c r="FDO7" i="45"/>
  <c r="FDP7" i="45"/>
  <c r="FDQ7" i="45"/>
  <c r="FDR7" i="45"/>
  <c r="FDS7" i="45"/>
  <c r="FDT7" i="45"/>
  <c r="FDU7" i="45"/>
  <c r="FDV7" i="45"/>
  <c r="FDW7" i="45"/>
  <c r="FDX7" i="45"/>
  <c r="FDY7" i="45"/>
  <c r="FDZ7" i="45"/>
  <c r="FEA7" i="45"/>
  <c r="FEB7" i="45"/>
  <c r="FEC7" i="45"/>
  <c r="FED7" i="45"/>
  <c r="FEE7" i="45"/>
  <c r="FEF7" i="45"/>
  <c r="FEG7" i="45"/>
  <c r="FEH7" i="45"/>
  <c r="FEI7" i="45"/>
  <c r="FEJ7" i="45"/>
  <c r="FEK7" i="45"/>
  <c r="FEL7" i="45"/>
  <c r="FEM7" i="45"/>
  <c r="FEN7" i="45"/>
  <c r="FEO7" i="45"/>
  <c r="FEP7" i="45"/>
  <c r="FEQ7" i="45"/>
  <c r="FER7" i="45"/>
  <c r="FES7" i="45"/>
  <c r="FET7" i="45"/>
  <c r="FEU7" i="45"/>
  <c r="FEV7" i="45"/>
  <c r="FEW7" i="45"/>
  <c r="FEX7" i="45"/>
  <c r="FEY7" i="45"/>
  <c r="FEZ7" i="45"/>
  <c r="FFA7" i="45"/>
  <c r="FFB7" i="45"/>
  <c r="FFC7" i="45"/>
  <c r="FFD7" i="45"/>
  <c r="FFE7" i="45"/>
  <c r="FFF7" i="45"/>
  <c r="FFG7" i="45"/>
  <c r="FFH7" i="45"/>
  <c r="FFI7" i="45"/>
  <c r="FFJ7" i="45"/>
  <c r="FFK7" i="45"/>
  <c r="FFL7" i="45"/>
  <c r="FFM7" i="45"/>
  <c r="FFN7" i="45"/>
  <c r="FFO7" i="45"/>
  <c r="FFP7" i="45"/>
  <c r="FFQ7" i="45"/>
  <c r="FFR7" i="45"/>
  <c r="FFS7" i="45"/>
  <c r="FFT7" i="45"/>
  <c r="FFU7" i="45"/>
  <c r="FFV7" i="45"/>
  <c r="FFW7" i="45"/>
  <c r="FFX7" i="45"/>
  <c r="FFY7" i="45"/>
  <c r="FFZ7" i="45"/>
  <c r="FGA7" i="45"/>
  <c r="FGB7" i="45"/>
  <c r="FGC7" i="45"/>
  <c r="FGD7" i="45"/>
  <c r="FGE7" i="45"/>
  <c r="FGF7" i="45"/>
  <c r="FGG7" i="45"/>
  <c r="FGH7" i="45"/>
  <c r="FGI7" i="45"/>
  <c r="FGJ7" i="45"/>
  <c r="FGK7" i="45"/>
  <c r="FGL7" i="45"/>
  <c r="FGM7" i="45"/>
  <c r="FGN7" i="45"/>
  <c r="FGO7" i="45"/>
  <c r="FGP7" i="45"/>
  <c r="FGQ7" i="45"/>
  <c r="FGR7" i="45"/>
  <c r="FGS7" i="45"/>
  <c r="FGT7" i="45"/>
  <c r="FGU7" i="45"/>
  <c r="FGV7" i="45"/>
  <c r="FGW7" i="45"/>
  <c r="FGX7" i="45"/>
  <c r="FGY7" i="45"/>
  <c r="FGZ7" i="45"/>
  <c r="FHA7" i="45"/>
  <c r="FHB7" i="45"/>
  <c r="FHC7" i="45"/>
  <c r="FHD7" i="45"/>
  <c r="FHE7" i="45"/>
  <c r="FHF7" i="45"/>
  <c r="FHG7" i="45"/>
  <c r="FHH7" i="45"/>
  <c r="FHI7" i="45"/>
  <c r="FHJ7" i="45"/>
  <c r="FHK7" i="45"/>
  <c r="FHL7" i="45"/>
  <c r="FHM7" i="45"/>
  <c r="FHN7" i="45"/>
  <c r="FHO7" i="45"/>
  <c r="FHP7" i="45"/>
  <c r="FHQ7" i="45"/>
  <c r="FHR7" i="45"/>
  <c r="FHS7" i="45"/>
  <c r="FHT7" i="45"/>
  <c r="FHU7" i="45"/>
  <c r="FHV7" i="45"/>
  <c r="FHW7" i="45"/>
  <c r="FHX7" i="45"/>
  <c r="FHY7" i="45"/>
  <c r="FHZ7" i="45"/>
  <c r="FIA7" i="45"/>
  <c r="FIB7" i="45"/>
  <c r="FIC7" i="45"/>
  <c r="FID7" i="45"/>
  <c r="FIE7" i="45"/>
  <c r="FIF7" i="45"/>
  <c r="FIG7" i="45"/>
  <c r="FIH7" i="45"/>
  <c r="FII7" i="45"/>
  <c r="FIJ7" i="45"/>
  <c r="FIK7" i="45"/>
  <c r="FIL7" i="45"/>
  <c r="FIM7" i="45"/>
  <c r="FIN7" i="45"/>
  <c r="FIO7" i="45"/>
  <c r="FIP7" i="45"/>
  <c r="FIQ7" i="45"/>
  <c r="FIR7" i="45"/>
  <c r="FIS7" i="45"/>
  <c r="FIT7" i="45"/>
  <c r="FIU7" i="45"/>
  <c r="FIV7" i="45"/>
  <c r="FIW7" i="45"/>
  <c r="FIX7" i="45"/>
  <c r="FIY7" i="45"/>
  <c r="FIZ7" i="45"/>
  <c r="FJA7" i="45"/>
  <c r="FJB7" i="45"/>
  <c r="FJC7" i="45"/>
  <c r="FJD7" i="45"/>
  <c r="FJE7" i="45"/>
  <c r="FJF7" i="45"/>
  <c r="FJG7" i="45"/>
  <c r="FJH7" i="45"/>
  <c r="FJI7" i="45"/>
  <c r="FJJ7" i="45"/>
  <c r="FJK7" i="45"/>
  <c r="FJL7" i="45"/>
  <c r="FJM7" i="45"/>
  <c r="FJN7" i="45"/>
  <c r="FJO7" i="45"/>
  <c r="FJP7" i="45"/>
  <c r="FJQ7" i="45"/>
  <c r="FJR7" i="45"/>
  <c r="FJS7" i="45"/>
  <c r="FJT7" i="45"/>
  <c r="FJU7" i="45"/>
  <c r="FJV7" i="45"/>
  <c r="FJW7" i="45"/>
  <c r="FJX7" i="45"/>
  <c r="FJY7" i="45"/>
  <c r="FJZ7" i="45"/>
  <c r="FKA7" i="45"/>
  <c r="FKB7" i="45"/>
  <c r="FKC7" i="45"/>
  <c r="FKD7" i="45"/>
  <c r="FKE7" i="45"/>
  <c r="FKF7" i="45"/>
  <c r="FKG7" i="45"/>
  <c r="FKH7" i="45"/>
  <c r="FKI7" i="45"/>
  <c r="FKJ7" i="45"/>
  <c r="FKK7" i="45"/>
  <c r="FKL7" i="45"/>
  <c r="FKM7" i="45"/>
  <c r="FKN7" i="45"/>
  <c r="FKO7" i="45"/>
  <c r="FKP7" i="45"/>
  <c r="FKQ7" i="45"/>
  <c r="FKR7" i="45"/>
  <c r="FKS7" i="45"/>
  <c r="FKT7" i="45"/>
  <c r="FKU7" i="45"/>
  <c r="FKV7" i="45"/>
  <c r="FKW7" i="45"/>
  <c r="FKX7" i="45"/>
  <c r="FKY7" i="45"/>
  <c r="FKZ7" i="45"/>
  <c r="FLA7" i="45"/>
  <c r="FLB7" i="45"/>
  <c r="FLC7" i="45"/>
  <c r="FLD7" i="45"/>
  <c r="FLE7" i="45"/>
  <c r="FLF7" i="45"/>
  <c r="FLG7" i="45"/>
  <c r="FLH7" i="45"/>
  <c r="FLI7" i="45"/>
  <c r="FLJ7" i="45"/>
  <c r="FLK7" i="45"/>
  <c r="FLL7" i="45"/>
  <c r="FLM7" i="45"/>
  <c r="FLN7" i="45"/>
  <c r="FLO7" i="45"/>
  <c r="FLP7" i="45"/>
  <c r="FLQ7" i="45"/>
  <c r="FLR7" i="45"/>
  <c r="FLS7" i="45"/>
  <c r="FLT7" i="45"/>
  <c r="FLU7" i="45"/>
  <c r="FLV7" i="45"/>
  <c r="FLW7" i="45"/>
  <c r="FLX7" i="45"/>
  <c r="FLY7" i="45"/>
  <c r="FLZ7" i="45"/>
  <c r="FMA7" i="45"/>
  <c r="FMB7" i="45"/>
  <c r="FMC7" i="45"/>
  <c r="FMD7" i="45"/>
  <c r="FME7" i="45"/>
  <c r="FMF7" i="45"/>
  <c r="FMG7" i="45"/>
  <c r="FMH7" i="45"/>
  <c r="FMI7" i="45"/>
  <c r="FMJ7" i="45"/>
  <c r="FMK7" i="45"/>
  <c r="FML7" i="45"/>
  <c r="FMM7" i="45"/>
  <c r="FMN7" i="45"/>
  <c r="FMO7" i="45"/>
  <c r="FMP7" i="45"/>
  <c r="FMQ7" i="45"/>
  <c r="FMR7" i="45"/>
  <c r="FMS7" i="45"/>
  <c r="FMT7" i="45"/>
  <c r="FMU7" i="45"/>
  <c r="FMV7" i="45"/>
  <c r="FMW7" i="45"/>
  <c r="FMX7" i="45"/>
  <c r="FMY7" i="45"/>
  <c r="FMZ7" i="45"/>
  <c r="FNA7" i="45"/>
  <c r="FNB7" i="45"/>
  <c r="FNC7" i="45"/>
  <c r="FND7" i="45"/>
  <c r="FNE7" i="45"/>
  <c r="FNF7" i="45"/>
  <c r="FNG7" i="45"/>
  <c r="FNH7" i="45"/>
  <c r="FNI7" i="45"/>
  <c r="FNJ7" i="45"/>
  <c r="FNK7" i="45"/>
  <c r="FNL7" i="45"/>
  <c r="FNM7" i="45"/>
  <c r="FNN7" i="45"/>
  <c r="FNO7" i="45"/>
  <c r="FNP7" i="45"/>
  <c r="FNQ7" i="45"/>
  <c r="FNR7" i="45"/>
  <c r="FNS7" i="45"/>
  <c r="FNT7" i="45"/>
  <c r="FNU7" i="45"/>
  <c r="FNV7" i="45"/>
  <c r="FNW7" i="45"/>
  <c r="FNX7" i="45"/>
  <c r="FNY7" i="45"/>
  <c r="FNZ7" i="45"/>
  <c r="FOA7" i="45"/>
  <c r="FOB7" i="45"/>
  <c r="FOC7" i="45"/>
  <c r="FOD7" i="45"/>
  <c r="FOE7" i="45"/>
  <c r="FOF7" i="45"/>
  <c r="FOG7" i="45"/>
  <c r="FOH7" i="45"/>
  <c r="FOI7" i="45"/>
  <c r="FOJ7" i="45"/>
  <c r="FOK7" i="45"/>
  <c r="FOL7" i="45"/>
  <c r="FOM7" i="45"/>
  <c r="FON7" i="45"/>
  <c r="FOO7" i="45"/>
  <c r="FOP7" i="45"/>
  <c r="FOQ7" i="45"/>
  <c r="FOR7" i="45"/>
  <c r="FOS7" i="45"/>
  <c r="FOT7" i="45"/>
  <c r="FOU7" i="45"/>
  <c r="FOV7" i="45"/>
  <c r="FOW7" i="45"/>
  <c r="FOX7" i="45"/>
  <c r="FOY7" i="45"/>
  <c r="FOZ7" i="45"/>
  <c r="FPA7" i="45"/>
  <c r="FPB7" i="45"/>
  <c r="FPC7" i="45"/>
  <c r="FPD7" i="45"/>
  <c r="FPE7" i="45"/>
  <c r="FPF7" i="45"/>
  <c r="FPG7" i="45"/>
  <c r="FPH7" i="45"/>
  <c r="FPI7" i="45"/>
  <c r="FPJ7" i="45"/>
  <c r="FPK7" i="45"/>
  <c r="FPL7" i="45"/>
  <c r="FPM7" i="45"/>
  <c r="FPN7" i="45"/>
  <c r="FPO7" i="45"/>
  <c r="FPP7" i="45"/>
  <c r="FPQ7" i="45"/>
  <c r="FPR7" i="45"/>
  <c r="FPS7" i="45"/>
  <c r="FPT7" i="45"/>
  <c r="FPU7" i="45"/>
  <c r="FPV7" i="45"/>
  <c r="FPW7" i="45"/>
  <c r="FPX7" i="45"/>
  <c r="FPY7" i="45"/>
  <c r="FPZ7" i="45"/>
  <c r="FQA7" i="45"/>
  <c r="FQB7" i="45"/>
  <c r="FQC7" i="45"/>
  <c r="FQD7" i="45"/>
  <c r="FQE7" i="45"/>
  <c r="FQF7" i="45"/>
  <c r="FQG7" i="45"/>
  <c r="FQH7" i="45"/>
  <c r="FQI7" i="45"/>
  <c r="FQJ7" i="45"/>
  <c r="FQK7" i="45"/>
  <c r="FQL7" i="45"/>
  <c r="FQM7" i="45"/>
  <c r="FQN7" i="45"/>
  <c r="FQO7" i="45"/>
  <c r="FQP7" i="45"/>
  <c r="FQQ7" i="45"/>
  <c r="FQR7" i="45"/>
  <c r="FQS7" i="45"/>
  <c r="FQT7" i="45"/>
  <c r="FQU7" i="45"/>
  <c r="FQV7" i="45"/>
  <c r="FQW7" i="45"/>
  <c r="FQX7" i="45"/>
  <c r="FQY7" i="45"/>
  <c r="FQZ7" i="45"/>
  <c r="FRA7" i="45"/>
  <c r="FRB7" i="45"/>
  <c r="FRC7" i="45"/>
  <c r="FRD7" i="45"/>
  <c r="FRE7" i="45"/>
  <c r="FRF7" i="45"/>
  <c r="FRG7" i="45"/>
  <c r="FRH7" i="45"/>
  <c r="FRI7" i="45"/>
  <c r="FRJ7" i="45"/>
  <c r="FRK7" i="45"/>
  <c r="FRL7" i="45"/>
  <c r="FRM7" i="45"/>
  <c r="FRN7" i="45"/>
  <c r="FRO7" i="45"/>
  <c r="FRP7" i="45"/>
  <c r="FRQ7" i="45"/>
  <c r="FRR7" i="45"/>
  <c r="FRS7" i="45"/>
  <c r="FRT7" i="45"/>
  <c r="FRU7" i="45"/>
  <c r="FRV7" i="45"/>
  <c r="FRW7" i="45"/>
  <c r="FRX7" i="45"/>
  <c r="FRY7" i="45"/>
  <c r="FRZ7" i="45"/>
  <c r="FSA7" i="45"/>
  <c r="FSB7" i="45"/>
  <c r="FSC7" i="45"/>
  <c r="FSD7" i="45"/>
  <c r="FSE7" i="45"/>
  <c r="FSF7" i="45"/>
  <c r="FSG7" i="45"/>
  <c r="FSH7" i="45"/>
  <c r="FSI7" i="45"/>
  <c r="FSJ7" i="45"/>
  <c r="FSK7" i="45"/>
  <c r="FSL7" i="45"/>
  <c r="FSM7" i="45"/>
  <c r="FSN7" i="45"/>
  <c r="FSO7" i="45"/>
  <c r="FSP7" i="45"/>
  <c r="FSQ7" i="45"/>
  <c r="FSR7" i="45"/>
  <c r="FSS7" i="45"/>
  <c r="FST7" i="45"/>
  <c r="FSU7" i="45"/>
  <c r="FSV7" i="45"/>
  <c r="FSW7" i="45"/>
  <c r="FSX7" i="45"/>
  <c r="FSY7" i="45"/>
  <c r="FSZ7" i="45"/>
  <c r="FTA7" i="45"/>
  <c r="FTB7" i="45"/>
  <c r="FTC7" i="45"/>
  <c r="FTD7" i="45"/>
  <c r="FTE7" i="45"/>
  <c r="FTF7" i="45"/>
  <c r="FTG7" i="45"/>
  <c r="FTH7" i="45"/>
  <c r="FTI7" i="45"/>
  <c r="FTJ7" i="45"/>
  <c r="FTK7" i="45"/>
  <c r="FTL7" i="45"/>
  <c r="FTM7" i="45"/>
  <c r="FTN7" i="45"/>
  <c r="FTO7" i="45"/>
  <c r="FTP7" i="45"/>
  <c r="FTQ7" i="45"/>
  <c r="FTR7" i="45"/>
  <c r="FTS7" i="45"/>
  <c r="FTT7" i="45"/>
  <c r="FTU7" i="45"/>
  <c r="FTV7" i="45"/>
  <c r="FTW7" i="45"/>
  <c r="FTX7" i="45"/>
  <c r="FTY7" i="45"/>
  <c r="FTZ7" i="45"/>
  <c r="FUA7" i="45"/>
  <c r="FUB7" i="45"/>
  <c r="FUC7" i="45"/>
  <c r="FUD7" i="45"/>
  <c r="FUE7" i="45"/>
  <c r="FUF7" i="45"/>
  <c r="FUG7" i="45"/>
  <c r="FUH7" i="45"/>
  <c r="FUI7" i="45"/>
  <c r="FUJ7" i="45"/>
  <c r="FUK7" i="45"/>
  <c r="FUL7" i="45"/>
  <c r="FUM7" i="45"/>
  <c r="FUN7" i="45"/>
  <c r="FUO7" i="45"/>
  <c r="FUP7" i="45"/>
  <c r="FUQ7" i="45"/>
  <c r="FUR7" i="45"/>
  <c r="FUS7" i="45"/>
  <c r="FUT7" i="45"/>
  <c r="FUU7" i="45"/>
  <c r="FUV7" i="45"/>
  <c r="FUW7" i="45"/>
  <c r="FUX7" i="45"/>
  <c r="FUY7" i="45"/>
  <c r="FUZ7" i="45"/>
  <c r="FVA7" i="45"/>
  <c r="FVB7" i="45"/>
  <c r="FVC7" i="45"/>
  <c r="FVD7" i="45"/>
  <c r="FVE7" i="45"/>
  <c r="FVF7" i="45"/>
  <c r="FVG7" i="45"/>
  <c r="FVH7" i="45"/>
  <c r="FVI7" i="45"/>
  <c r="FVJ7" i="45"/>
  <c r="FVK7" i="45"/>
  <c r="FVL7" i="45"/>
  <c r="FVM7" i="45"/>
  <c r="FVN7" i="45"/>
  <c r="FVO7" i="45"/>
  <c r="FVP7" i="45"/>
  <c r="FVQ7" i="45"/>
  <c r="FVR7" i="45"/>
  <c r="FVS7" i="45"/>
  <c r="FVT7" i="45"/>
  <c r="FVU7" i="45"/>
  <c r="FVV7" i="45"/>
  <c r="FVW7" i="45"/>
  <c r="FVX7" i="45"/>
  <c r="FVY7" i="45"/>
  <c r="FVZ7" i="45"/>
  <c r="FWA7" i="45"/>
  <c r="FWB7" i="45"/>
  <c r="FWC7" i="45"/>
  <c r="FWD7" i="45"/>
  <c r="FWE7" i="45"/>
  <c r="FWF7" i="45"/>
  <c r="FWG7" i="45"/>
  <c r="FWH7" i="45"/>
  <c r="FWI7" i="45"/>
  <c r="FWJ7" i="45"/>
  <c r="FWK7" i="45"/>
  <c r="FWL7" i="45"/>
  <c r="FWM7" i="45"/>
  <c r="FWN7" i="45"/>
  <c r="FWO7" i="45"/>
  <c r="FWP7" i="45"/>
  <c r="FWQ7" i="45"/>
  <c r="FWR7" i="45"/>
  <c r="FWS7" i="45"/>
  <c r="FWT7" i="45"/>
  <c r="FWU7" i="45"/>
  <c r="FWV7" i="45"/>
  <c r="FWW7" i="45"/>
  <c r="FWX7" i="45"/>
  <c r="FWY7" i="45"/>
  <c r="FWZ7" i="45"/>
  <c r="FXA7" i="45"/>
  <c r="FXB7" i="45"/>
  <c r="FXC7" i="45"/>
  <c r="FXD7" i="45"/>
  <c r="FXE7" i="45"/>
  <c r="FXF7" i="45"/>
  <c r="FXG7" i="45"/>
  <c r="FXH7" i="45"/>
  <c r="FXI7" i="45"/>
  <c r="FXJ7" i="45"/>
  <c r="FXK7" i="45"/>
  <c r="FXL7" i="45"/>
  <c r="FXM7" i="45"/>
  <c r="FXN7" i="45"/>
  <c r="FXO7" i="45"/>
  <c r="FXP7" i="45"/>
  <c r="FXQ7" i="45"/>
  <c r="FXR7" i="45"/>
  <c r="FXS7" i="45"/>
  <c r="FXT7" i="45"/>
  <c r="FXU7" i="45"/>
  <c r="FXV7" i="45"/>
  <c r="FXW7" i="45"/>
  <c r="FXX7" i="45"/>
  <c r="FXY7" i="45"/>
  <c r="FXZ7" i="45"/>
  <c r="FYA7" i="45"/>
  <c r="FYB7" i="45"/>
  <c r="FYC7" i="45"/>
  <c r="FYD7" i="45"/>
  <c r="FYE7" i="45"/>
  <c r="FYF7" i="45"/>
  <c r="FYG7" i="45"/>
  <c r="FYH7" i="45"/>
  <c r="FYI7" i="45"/>
  <c r="FYJ7" i="45"/>
  <c r="FYK7" i="45"/>
  <c r="FYL7" i="45"/>
  <c r="FYM7" i="45"/>
  <c r="FYN7" i="45"/>
  <c r="FYO7" i="45"/>
  <c r="FYP7" i="45"/>
  <c r="FYQ7" i="45"/>
  <c r="FYR7" i="45"/>
  <c r="FYS7" i="45"/>
  <c r="FYT7" i="45"/>
  <c r="FYU7" i="45"/>
  <c r="FYV7" i="45"/>
  <c r="FYW7" i="45"/>
  <c r="FYX7" i="45"/>
  <c r="FYY7" i="45"/>
  <c r="FYZ7" i="45"/>
  <c r="FZA7" i="45"/>
  <c r="FZB7" i="45"/>
  <c r="FZC7" i="45"/>
  <c r="FZD7" i="45"/>
  <c r="FZE7" i="45"/>
  <c r="FZF7" i="45"/>
  <c r="FZG7" i="45"/>
  <c r="FZH7" i="45"/>
  <c r="FZI7" i="45"/>
  <c r="FZJ7" i="45"/>
  <c r="FZK7" i="45"/>
  <c r="FZL7" i="45"/>
  <c r="FZM7" i="45"/>
  <c r="FZN7" i="45"/>
  <c r="FZO7" i="45"/>
  <c r="FZP7" i="45"/>
  <c r="FZQ7" i="45"/>
  <c r="FZR7" i="45"/>
  <c r="FZS7" i="45"/>
  <c r="FZT7" i="45"/>
  <c r="FZU7" i="45"/>
  <c r="FZV7" i="45"/>
  <c r="FZW7" i="45"/>
  <c r="FZX7" i="45"/>
  <c r="FZY7" i="45"/>
  <c r="FZZ7" i="45"/>
  <c r="GAA7" i="45"/>
  <c r="GAB7" i="45"/>
  <c r="GAC7" i="45"/>
  <c r="GAD7" i="45"/>
  <c r="GAE7" i="45"/>
  <c r="GAF7" i="45"/>
  <c r="GAG7" i="45"/>
  <c r="GAH7" i="45"/>
  <c r="GAI7" i="45"/>
  <c r="GAJ7" i="45"/>
  <c r="GAK7" i="45"/>
  <c r="GAL7" i="45"/>
  <c r="GAM7" i="45"/>
  <c r="GAN7" i="45"/>
  <c r="GAO7" i="45"/>
  <c r="GAP7" i="45"/>
  <c r="GAQ7" i="45"/>
  <c r="GAR7" i="45"/>
  <c r="GAS7" i="45"/>
  <c r="GAT7" i="45"/>
  <c r="GAU7" i="45"/>
  <c r="GAV7" i="45"/>
  <c r="GAW7" i="45"/>
  <c r="GAX7" i="45"/>
  <c r="GAY7" i="45"/>
  <c r="GAZ7" i="45"/>
  <c r="GBA7" i="45"/>
  <c r="GBB7" i="45"/>
  <c r="GBC7" i="45"/>
  <c r="GBD7" i="45"/>
  <c r="GBE7" i="45"/>
  <c r="GBF7" i="45"/>
  <c r="GBG7" i="45"/>
  <c r="GBH7" i="45"/>
  <c r="GBI7" i="45"/>
  <c r="GBJ7" i="45"/>
  <c r="GBK7" i="45"/>
  <c r="GBL7" i="45"/>
  <c r="GBM7" i="45"/>
  <c r="GBN7" i="45"/>
  <c r="GBO7" i="45"/>
  <c r="GBP7" i="45"/>
  <c r="GBQ7" i="45"/>
  <c r="GBR7" i="45"/>
  <c r="GBS7" i="45"/>
  <c r="GBT7" i="45"/>
  <c r="GBU7" i="45"/>
  <c r="GBV7" i="45"/>
  <c r="GBW7" i="45"/>
  <c r="GBX7" i="45"/>
  <c r="GBY7" i="45"/>
  <c r="GBZ7" i="45"/>
  <c r="GCA7" i="45"/>
  <c r="GCB7" i="45"/>
  <c r="GCC7" i="45"/>
  <c r="GCD7" i="45"/>
  <c r="GCE7" i="45"/>
  <c r="GCF7" i="45"/>
  <c r="GCG7" i="45"/>
  <c r="GCH7" i="45"/>
  <c r="GCI7" i="45"/>
  <c r="GCJ7" i="45"/>
  <c r="GCK7" i="45"/>
  <c r="GCL7" i="45"/>
  <c r="GCM7" i="45"/>
  <c r="GCN7" i="45"/>
  <c r="GCO7" i="45"/>
  <c r="GCP7" i="45"/>
  <c r="GCQ7" i="45"/>
  <c r="GCR7" i="45"/>
  <c r="GCS7" i="45"/>
  <c r="GCT7" i="45"/>
  <c r="GCU7" i="45"/>
  <c r="GCV7" i="45"/>
  <c r="GCW7" i="45"/>
  <c r="GCX7" i="45"/>
  <c r="GCY7" i="45"/>
  <c r="GCZ7" i="45"/>
  <c r="GDA7" i="45"/>
  <c r="GDB7" i="45"/>
  <c r="GDC7" i="45"/>
  <c r="GDD7" i="45"/>
  <c r="GDE7" i="45"/>
  <c r="GDF7" i="45"/>
  <c r="GDG7" i="45"/>
  <c r="GDH7" i="45"/>
  <c r="GDI7" i="45"/>
  <c r="GDJ7" i="45"/>
  <c r="GDK7" i="45"/>
  <c r="GDL7" i="45"/>
  <c r="GDM7" i="45"/>
  <c r="GDN7" i="45"/>
  <c r="GDO7" i="45"/>
  <c r="GDP7" i="45"/>
  <c r="GDQ7" i="45"/>
  <c r="GDR7" i="45"/>
  <c r="GDS7" i="45"/>
  <c r="GDT7" i="45"/>
  <c r="GDU7" i="45"/>
  <c r="GDV7" i="45"/>
  <c r="GDW7" i="45"/>
  <c r="GDX7" i="45"/>
  <c r="GDY7" i="45"/>
  <c r="GDZ7" i="45"/>
  <c r="GEA7" i="45"/>
  <c r="GEB7" i="45"/>
  <c r="GEC7" i="45"/>
  <c r="GED7" i="45"/>
  <c r="GEE7" i="45"/>
  <c r="GEF7" i="45"/>
  <c r="GEG7" i="45"/>
  <c r="GEH7" i="45"/>
  <c r="GEI7" i="45"/>
  <c r="GEJ7" i="45"/>
  <c r="GEK7" i="45"/>
  <c r="GEL7" i="45"/>
  <c r="GEM7" i="45"/>
  <c r="GEN7" i="45"/>
  <c r="GEO7" i="45"/>
  <c r="GEP7" i="45"/>
  <c r="GEQ7" i="45"/>
  <c r="GER7" i="45"/>
  <c r="GES7" i="45"/>
  <c r="GET7" i="45"/>
  <c r="GEU7" i="45"/>
  <c r="GEV7" i="45"/>
  <c r="GEW7" i="45"/>
  <c r="GEX7" i="45"/>
  <c r="GEY7" i="45"/>
  <c r="GEZ7" i="45"/>
  <c r="GFA7" i="45"/>
  <c r="GFB7" i="45"/>
  <c r="GFC7" i="45"/>
  <c r="GFD7" i="45"/>
  <c r="GFE7" i="45"/>
  <c r="GFF7" i="45"/>
  <c r="GFG7" i="45"/>
  <c r="GFH7" i="45"/>
  <c r="GFI7" i="45"/>
  <c r="GFJ7" i="45"/>
  <c r="GFK7" i="45"/>
  <c r="GFL7" i="45"/>
  <c r="GFM7" i="45"/>
  <c r="GFN7" i="45"/>
  <c r="GFO7" i="45"/>
  <c r="GFP7" i="45"/>
  <c r="GFQ7" i="45"/>
  <c r="GFR7" i="45"/>
  <c r="GFS7" i="45"/>
  <c r="GFT7" i="45"/>
  <c r="GFU7" i="45"/>
  <c r="GFV7" i="45"/>
  <c r="GFW7" i="45"/>
  <c r="GFX7" i="45"/>
  <c r="GFY7" i="45"/>
  <c r="GFZ7" i="45"/>
  <c r="GGA7" i="45"/>
  <c r="GGB7" i="45"/>
  <c r="GGC7" i="45"/>
  <c r="GGD7" i="45"/>
  <c r="GGE7" i="45"/>
  <c r="GGF7" i="45"/>
  <c r="GGG7" i="45"/>
  <c r="GGH7" i="45"/>
  <c r="GGI7" i="45"/>
  <c r="GGJ7" i="45"/>
  <c r="GGK7" i="45"/>
  <c r="GGL7" i="45"/>
  <c r="GGM7" i="45"/>
  <c r="GGN7" i="45"/>
  <c r="GGO7" i="45"/>
  <c r="GGP7" i="45"/>
  <c r="GGQ7" i="45"/>
  <c r="GGR7" i="45"/>
  <c r="GGS7" i="45"/>
  <c r="GGT7" i="45"/>
  <c r="GGU7" i="45"/>
  <c r="GGV7" i="45"/>
  <c r="GGW7" i="45"/>
  <c r="GGX7" i="45"/>
  <c r="GGY7" i="45"/>
  <c r="GGZ7" i="45"/>
  <c r="GHA7" i="45"/>
  <c r="GHB7" i="45"/>
  <c r="GHC7" i="45"/>
  <c r="GHD7" i="45"/>
  <c r="GHE7" i="45"/>
  <c r="GHF7" i="45"/>
  <c r="GHG7" i="45"/>
  <c r="GHH7" i="45"/>
  <c r="GHI7" i="45"/>
  <c r="GHJ7" i="45"/>
  <c r="GHK7" i="45"/>
  <c r="GHL7" i="45"/>
  <c r="GHM7" i="45"/>
  <c r="GHN7" i="45"/>
  <c r="GHO7" i="45"/>
  <c r="GHP7" i="45"/>
  <c r="GHQ7" i="45"/>
  <c r="GHR7" i="45"/>
  <c r="GHS7" i="45"/>
  <c r="GHT7" i="45"/>
  <c r="GHU7" i="45"/>
  <c r="GHV7" i="45"/>
  <c r="GHW7" i="45"/>
  <c r="GHX7" i="45"/>
  <c r="GHY7" i="45"/>
  <c r="GHZ7" i="45"/>
  <c r="GIA7" i="45"/>
  <c r="GIB7" i="45"/>
  <c r="GIC7" i="45"/>
  <c r="GID7" i="45"/>
  <c r="GIE7" i="45"/>
  <c r="GIF7" i="45"/>
  <c r="GIG7" i="45"/>
  <c r="GIH7" i="45"/>
  <c r="GII7" i="45"/>
  <c r="GIJ7" i="45"/>
  <c r="GIK7" i="45"/>
  <c r="GIL7" i="45"/>
  <c r="GIM7" i="45"/>
  <c r="GIN7" i="45"/>
  <c r="GIO7" i="45"/>
  <c r="GIP7" i="45"/>
  <c r="GIQ7" i="45"/>
  <c r="GIR7" i="45"/>
  <c r="GIS7" i="45"/>
  <c r="GIT7" i="45"/>
  <c r="GIU7" i="45"/>
  <c r="GIV7" i="45"/>
  <c r="GIW7" i="45"/>
  <c r="GIX7" i="45"/>
  <c r="GIY7" i="45"/>
  <c r="GIZ7" i="45"/>
  <c r="GJA7" i="45"/>
  <c r="GJB7" i="45"/>
  <c r="GJC7" i="45"/>
  <c r="GJD7" i="45"/>
  <c r="GJE7" i="45"/>
  <c r="GJF7" i="45"/>
  <c r="GJG7" i="45"/>
  <c r="GJH7" i="45"/>
  <c r="GJI7" i="45"/>
  <c r="GJJ7" i="45"/>
  <c r="GJK7" i="45"/>
  <c r="GJL7" i="45"/>
  <c r="GJM7" i="45"/>
  <c r="GJN7" i="45"/>
  <c r="GJO7" i="45"/>
  <c r="GJP7" i="45"/>
  <c r="GJQ7" i="45"/>
  <c r="GJR7" i="45"/>
  <c r="GJS7" i="45"/>
  <c r="GJT7" i="45"/>
  <c r="GJU7" i="45"/>
  <c r="GJV7" i="45"/>
  <c r="GJW7" i="45"/>
  <c r="GJX7" i="45"/>
  <c r="GJY7" i="45"/>
  <c r="GJZ7" i="45"/>
  <c r="GKA7" i="45"/>
  <c r="GKB7" i="45"/>
  <c r="GKC7" i="45"/>
  <c r="GKD7" i="45"/>
  <c r="GKE7" i="45"/>
  <c r="GKF7" i="45"/>
  <c r="GKG7" i="45"/>
  <c r="GKH7" i="45"/>
  <c r="GKI7" i="45"/>
  <c r="GKJ7" i="45"/>
  <c r="GKK7" i="45"/>
  <c r="GKL7" i="45"/>
  <c r="GKM7" i="45"/>
  <c r="GKN7" i="45"/>
  <c r="GKO7" i="45"/>
  <c r="GKP7" i="45"/>
  <c r="GKQ7" i="45"/>
  <c r="GKR7" i="45"/>
  <c r="GKS7" i="45"/>
  <c r="GKT7" i="45"/>
  <c r="GKU7" i="45"/>
  <c r="GKV7" i="45"/>
  <c r="GKW7" i="45"/>
  <c r="GKX7" i="45"/>
  <c r="GKY7" i="45"/>
  <c r="GKZ7" i="45"/>
  <c r="GLA7" i="45"/>
  <c r="GLB7" i="45"/>
  <c r="GLC7" i="45"/>
  <c r="GLD7" i="45"/>
  <c r="GLE7" i="45"/>
  <c r="GLF7" i="45"/>
  <c r="GLG7" i="45"/>
  <c r="GLH7" i="45"/>
  <c r="GLI7" i="45"/>
  <c r="GLJ7" i="45"/>
  <c r="GLK7" i="45"/>
  <c r="GLL7" i="45"/>
  <c r="GLM7" i="45"/>
  <c r="GLN7" i="45"/>
  <c r="GLO7" i="45"/>
  <c r="GLP7" i="45"/>
  <c r="GLQ7" i="45"/>
  <c r="GLR7" i="45"/>
  <c r="GLS7" i="45"/>
  <c r="GLT7" i="45"/>
  <c r="GLU7" i="45"/>
  <c r="GLV7" i="45"/>
  <c r="GLW7" i="45"/>
  <c r="GLX7" i="45"/>
  <c r="GLY7" i="45"/>
  <c r="GLZ7" i="45"/>
  <c r="GMA7" i="45"/>
  <c r="GMB7" i="45"/>
  <c r="GMC7" i="45"/>
  <c r="GMD7" i="45"/>
  <c r="GME7" i="45"/>
  <c r="GMF7" i="45"/>
  <c r="GMG7" i="45"/>
  <c r="GMH7" i="45"/>
  <c r="GMI7" i="45"/>
  <c r="GMJ7" i="45"/>
  <c r="GMK7" i="45"/>
  <c r="GML7" i="45"/>
  <c r="GMM7" i="45"/>
  <c r="GMN7" i="45"/>
  <c r="GMO7" i="45"/>
  <c r="GMP7" i="45"/>
  <c r="GMQ7" i="45"/>
  <c r="GMR7" i="45"/>
  <c r="GMS7" i="45"/>
  <c r="GMT7" i="45"/>
  <c r="GMU7" i="45"/>
  <c r="GMV7" i="45"/>
  <c r="GMW7" i="45"/>
  <c r="GMX7" i="45"/>
  <c r="GMY7" i="45"/>
  <c r="GMZ7" i="45"/>
  <c r="GNA7" i="45"/>
  <c r="GNB7" i="45"/>
  <c r="GNC7" i="45"/>
  <c r="GND7" i="45"/>
  <c r="GNE7" i="45"/>
  <c r="GNF7" i="45"/>
  <c r="GNG7" i="45"/>
  <c r="GNH7" i="45"/>
  <c r="GNI7" i="45"/>
  <c r="GNJ7" i="45"/>
  <c r="GNK7" i="45"/>
  <c r="GNL7" i="45"/>
  <c r="GNM7" i="45"/>
  <c r="GNN7" i="45"/>
  <c r="GNO7" i="45"/>
  <c r="GNP7" i="45"/>
  <c r="GNQ7" i="45"/>
  <c r="GNR7" i="45"/>
  <c r="GNS7" i="45"/>
  <c r="GNT7" i="45"/>
  <c r="GNU7" i="45"/>
  <c r="GNV7" i="45"/>
  <c r="GNW7" i="45"/>
  <c r="GNX7" i="45"/>
  <c r="GNY7" i="45"/>
  <c r="GNZ7" i="45"/>
  <c r="GOA7" i="45"/>
  <c r="GOB7" i="45"/>
  <c r="GOC7" i="45"/>
  <c r="GOD7" i="45"/>
  <c r="GOE7" i="45"/>
  <c r="GOF7" i="45"/>
  <c r="GOG7" i="45"/>
  <c r="GOH7" i="45"/>
  <c r="GOI7" i="45"/>
  <c r="GOJ7" i="45"/>
  <c r="GOK7" i="45"/>
  <c r="GOL7" i="45"/>
  <c r="GOM7" i="45"/>
  <c r="GON7" i="45"/>
  <c r="GOO7" i="45"/>
  <c r="GOP7" i="45"/>
  <c r="GOQ7" i="45"/>
  <c r="GOR7" i="45"/>
  <c r="GOS7" i="45"/>
  <c r="GOT7" i="45"/>
  <c r="GOU7" i="45"/>
  <c r="GOV7" i="45"/>
  <c r="GOW7" i="45"/>
  <c r="GOX7" i="45"/>
  <c r="GOY7" i="45"/>
  <c r="GOZ7" i="45"/>
  <c r="GPA7" i="45"/>
  <c r="GPB7" i="45"/>
  <c r="GPC7" i="45"/>
  <c r="GPD7" i="45"/>
  <c r="GPE7" i="45"/>
  <c r="GPF7" i="45"/>
  <c r="GPG7" i="45"/>
  <c r="GPH7" i="45"/>
  <c r="GPI7" i="45"/>
  <c r="GPJ7" i="45"/>
  <c r="GPK7" i="45"/>
  <c r="GPL7" i="45"/>
  <c r="GPM7" i="45"/>
  <c r="GPN7" i="45"/>
  <c r="GPO7" i="45"/>
  <c r="GPP7" i="45"/>
  <c r="GPQ7" i="45"/>
  <c r="GPR7" i="45"/>
  <c r="GPS7" i="45"/>
  <c r="GPT7" i="45"/>
  <c r="GPU7" i="45"/>
  <c r="GPV7" i="45"/>
  <c r="GPW7" i="45"/>
  <c r="GPX7" i="45"/>
  <c r="GPY7" i="45"/>
  <c r="GPZ7" i="45"/>
  <c r="GQA7" i="45"/>
  <c r="GQB7" i="45"/>
  <c r="GQC7" i="45"/>
  <c r="GQD7" i="45"/>
  <c r="GQE7" i="45"/>
  <c r="GQF7" i="45"/>
  <c r="GQG7" i="45"/>
  <c r="GQH7" i="45"/>
  <c r="GQI7" i="45"/>
  <c r="GQJ7" i="45"/>
  <c r="GQK7" i="45"/>
  <c r="GQL7" i="45"/>
  <c r="GQM7" i="45"/>
  <c r="GQN7" i="45"/>
  <c r="GQO7" i="45"/>
  <c r="GQP7" i="45"/>
  <c r="GQQ7" i="45"/>
  <c r="GQR7" i="45"/>
  <c r="GQS7" i="45"/>
  <c r="GQT7" i="45"/>
  <c r="GQU7" i="45"/>
  <c r="GQV7" i="45"/>
  <c r="GQW7" i="45"/>
  <c r="GQX7" i="45"/>
  <c r="GQY7" i="45"/>
  <c r="GQZ7" i="45"/>
  <c r="GRA7" i="45"/>
  <c r="GRB7" i="45"/>
  <c r="GRC7" i="45"/>
  <c r="GRD7" i="45"/>
  <c r="GRE7" i="45"/>
  <c r="GRF7" i="45"/>
  <c r="GRG7" i="45"/>
  <c r="GRH7" i="45"/>
  <c r="GRI7" i="45"/>
  <c r="GRJ7" i="45"/>
  <c r="GRK7" i="45"/>
  <c r="GRL7" i="45"/>
  <c r="GRM7" i="45"/>
  <c r="GRN7" i="45"/>
  <c r="GRO7" i="45"/>
  <c r="GRP7" i="45"/>
  <c r="GRQ7" i="45"/>
  <c r="GRR7" i="45"/>
  <c r="GRS7" i="45"/>
  <c r="GRT7" i="45"/>
  <c r="GRU7" i="45"/>
  <c r="GRV7" i="45"/>
  <c r="GRW7" i="45"/>
  <c r="GRX7" i="45"/>
  <c r="GRY7" i="45"/>
  <c r="GRZ7" i="45"/>
  <c r="GSA7" i="45"/>
  <c r="GSB7" i="45"/>
  <c r="GSC7" i="45"/>
  <c r="GSD7" i="45"/>
  <c r="GSE7" i="45"/>
  <c r="GSF7" i="45"/>
  <c r="GSG7" i="45"/>
  <c r="GSH7" i="45"/>
  <c r="GSI7" i="45"/>
  <c r="GSJ7" i="45"/>
  <c r="GSK7" i="45"/>
  <c r="GSL7" i="45"/>
  <c r="GSM7" i="45"/>
  <c r="GSN7" i="45"/>
  <c r="GSO7" i="45"/>
  <c r="GSP7" i="45"/>
  <c r="GSQ7" i="45"/>
  <c r="GSR7" i="45"/>
  <c r="GSS7" i="45"/>
  <c r="GST7" i="45"/>
  <c r="GSU7" i="45"/>
  <c r="GSV7" i="45"/>
  <c r="GSW7" i="45"/>
  <c r="GSX7" i="45"/>
  <c r="GSY7" i="45"/>
  <c r="GSZ7" i="45"/>
  <c r="GTA7" i="45"/>
  <c r="GTB7" i="45"/>
  <c r="GTC7" i="45"/>
  <c r="GTD7" i="45"/>
  <c r="GTE7" i="45"/>
  <c r="GTF7" i="45"/>
  <c r="GTG7" i="45"/>
  <c r="GTH7" i="45"/>
  <c r="GTI7" i="45"/>
  <c r="GTJ7" i="45"/>
  <c r="GTK7" i="45"/>
  <c r="GTL7" i="45"/>
  <c r="GTM7" i="45"/>
  <c r="GTN7" i="45"/>
  <c r="GTO7" i="45"/>
  <c r="GTP7" i="45"/>
  <c r="GTQ7" i="45"/>
  <c r="GTR7" i="45"/>
  <c r="GTS7" i="45"/>
  <c r="GTT7" i="45"/>
  <c r="GTU7" i="45"/>
  <c r="GTV7" i="45"/>
  <c r="GTW7" i="45"/>
  <c r="GTX7" i="45"/>
  <c r="GTY7" i="45"/>
  <c r="GTZ7" i="45"/>
  <c r="GUA7" i="45"/>
  <c r="GUB7" i="45"/>
  <c r="GUC7" i="45"/>
  <c r="GUD7" i="45"/>
  <c r="GUE7" i="45"/>
  <c r="GUF7" i="45"/>
  <c r="GUG7" i="45"/>
  <c r="GUH7" i="45"/>
  <c r="GUI7" i="45"/>
  <c r="GUJ7" i="45"/>
  <c r="GUK7" i="45"/>
  <c r="GUL7" i="45"/>
  <c r="GUM7" i="45"/>
  <c r="GUN7" i="45"/>
  <c r="GUO7" i="45"/>
  <c r="GUP7" i="45"/>
  <c r="GUQ7" i="45"/>
  <c r="GUR7" i="45"/>
  <c r="GUS7" i="45"/>
  <c r="GUT7" i="45"/>
  <c r="GUU7" i="45"/>
  <c r="GUV7" i="45"/>
  <c r="GUW7" i="45"/>
  <c r="GUX7" i="45"/>
  <c r="GUY7" i="45"/>
  <c r="GUZ7" i="45"/>
  <c r="GVA7" i="45"/>
  <c r="GVB7" i="45"/>
  <c r="GVC7" i="45"/>
  <c r="GVD7" i="45"/>
  <c r="GVE7" i="45"/>
  <c r="GVF7" i="45"/>
  <c r="GVG7" i="45"/>
  <c r="GVH7" i="45"/>
  <c r="GVI7" i="45"/>
  <c r="GVJ7" i="45"/>
  <c r="GVK7" i="45"/>
  <c r="GVL7" i="45"/>
  <c r="GVM7" i="45"/>
  <c r="GVN7" i="45"/>
  <c r="GVO7" i="45"/>
  <c r="GVP7" i="45"/>
  <c r="GVQ7" i="45"/>
  <c r="GVR7" i="45"/>
  <c r="GVS7" i="45"/>
  <c r="GVT7" i="45"/>
  <c r="GVU7" i="45"/>
  <c r="GVV7" i="45"/>
  <c r="GVW7" i="45"/>
  <c r="GVX7" i="45"/>
  <c r="GVY7" i="45"/>
  <c r="GVZ7" i="45"/>
  <c r="GWA7" i="45"/>
  <c r="GWB7" i="45"/>
  <c r="GWC7" i="45"/>
  <c r="GWD7" i="45"/>
  <c r="GWE7" i="45"/>
  <c r="GWF7" i="45"/>
  <c r="GWG7" i="45"/>
  <c r="GWH7" i="45"/>
  <c r="GWI7" i="45"/>
  <c r="GWJ7" i="45"/>
  <c r="GWK7" i="45"/>
  <c r="GWL7" i="45"/>
  <c r="GWM7" i="45"/>
  <c r="GWN7" i="45"/>
  <c r="GWO7" i="45"/>
  <c r="GWP7" i="45"/>
  <c r="GWQ7" i="45"/>
  <c r="GWR7" i="45"/>
  <c r="GWS7" i="45"/>
  <c r="GWT7" i="45"/>
  <c r="GWU7" i="45"/>
  <c r="GWV7" i="45"/>
  <c r="GWW7" i="45"/>
  <c r="GWX7" i="45"/>
  <c r="GWY7" i="45"/>
  <c r="GWZ7" i="45"/>
  <c r="GXA7" i="45"/>
  <c r="GXB7" i="45"/>
  <c r="GXC7" i="45"/>
  <c r="GXD7" i="45"/>
  <c r="GXE7" i="45"/>
  <c r="GXF7" i="45"/>
  <c r="GXG7" i="45"/>
  <c r="GXH7" i="45"/>
  <c r="GXI7" i="45"/>
  <c r="GXJ7" i="45"/>
  <c r="GXK7" i="45"/>
  <c r="GXL7" i="45"/>
  <c r="GXM7" i="45"/>
  <c r="GXN7" i="45"/>
  <c r="GXO7" i="45"/>
  <c r="GXP7" i="45"/>
  <c r="GXQ7" i="45"/>
  <c r="GXR7" i="45"/>
  <c r="GXS7" i="45"/>
  <c r="GXT7" i="45"/>
  <c r="GXU7" i="45"/>
  <c r="GXV7" i="45"/>
  <c r="GXW7" i="45"/>
  <c r="GXX7" i="45"/>
  <c r="GXY7" i="45"/>
  <c r="GXZ7" i="45"/>
  <c r="GYA7" i="45"/>
  <c r="GYB7" i="45"/>
  <c r="GYC7" i="45"/>
  <c r="GYD7" i="45"/>
  <c r="GYE7" i="45"/>
  <c r="GYF7" i="45"/>
  <c r="GYG7" i="45"/>
  <c r="GYH7" i="45"/>
  <c r="GYI7" i="45"/>
  <c r="GYJ7" i="45"/>
  <c r="GYK7" i="45"/>
  <c r="GYL7" i="45"/>
  <c r="GYM7" i="45"/>
  <c r="GYN7" i="45"/>
  <c r="GYO7" i="45"/>
  <c r="GYP7" i="45"/>
  <c r="GYQ7" i="45"/>
  <c r="GYR7" i="45"/>
  <c r="GYS7" i="45"/>
  <c r="GYT7" i="45"/>
  <c r="GYU7" i="45"/>
  <c r="GYV7" i="45"/>
  <c r="GYW7" i="45"/>
  <c r="GYX7" i="45"/>
  <c r="GYY7" i="45"/>
  <c r="GYZ7" i="45"/>
  <c r="GZA7" i="45"/>
  <c r="GZB7" i="45"/>
  <c r="GZC7" i="45"/>
  <c r="GZD7" i="45"/>
  <c r="GZE7" i="45"/>
  <c r="GZF7" i="45"/>
  <c r="GZG7" i="45"/>
  <c r="GZH7" i="45"/>
  <c r="GZI7" i="45"/>
  <c r="GZJ7" i="45"/>
  <c r="GZK7" i="45"/>
  <c r="GZL7" i="45"/>
  <c r="GZM7" i="45"/>
  <c r="GZN7" i="45"/>
  <c r="GZO7" i="45"/>
  <c r="GZP7" i="45"/>
  <c r="GZQ7" i="45"/>
  <c r="GZR7" i="45"/>
  <c r="GZS7" i="45"/>
  <c r="GZT7" i="45"/>
  <c r="GZU7" i="45"/>
  <c r="GZV7" i="45"/>
  <c r="GZW7" i="45"/>
  <c r="GZX7" i="45"/>
  <c r="GZY7" i="45"/>
  <c r="GZZ7" i="45"/>
  <c r="HAA7" i="45"/>
  <c r="HAB7" i="45"/>
  <c r="HAC7" i="45"/>
  <c r="HAD7" i="45"/>
  <c r="HAE7" i="45"/>
  <c r="HAF7" i="45"/>
  <c r="HAG7" i="45"/>
  <c r="HAH7" i="45"/>
  <c r="HAI7" i="45"/>
  <c r="HAJ7" i="45"/>
  <c r="HAK7" i="45"/>
  <c r="HAL7" i="45"/>
  <c r="HAM7" i="45"/>
  <c r="HAN7" i="45"/>
  <c r="HAO7" i="45"/>
  <c r="HAP7" i="45"/>
  <c r="HAQ7" i="45"/>
  <c r="HAR7" i="45"/>
  <c r="HAS7" i="45"/>
  <c r="HAT7" i="45"/>
  <c r="HAU7" i="45"/>
  <c r="HAV7" i="45"/>
  <c r="HAW7" i="45"/>
  <c r="HAX7" i="45"/>
  <c r="HAY7" i="45"/>
  <c r="HAZ7" i="45"/>
  <c r="HBA7" i="45"/>
  <c r="HBB7" i="45"/>
  <c r="HBC7" i="45"/>
  <c r="HBD7" i="45"/>
  <c r="HBE7" i="45"/>
  <c r="HBF7" i="45"/>
  <c r="HBG7" i="45"/>
  <c r="HBH7" i="45"/>
  <c r="HBI7" i="45"/>
  <c r="HBJ7" i="45"/>
  <c r="HBK7" i="45"/>
  <c r="HBL7" i="45"/>
  <c r="HBM7" i="45"/>
  <c r="HBN7" i="45"/>
  <c r="HBO7" i="45"/>
  <c r="HBP7" i="45"/>
  <c r="HBQ7" i="45"/>
  <c r="HBR7" i="45"/>
  <c r="HBS7" i="45"/>
  <c r="HBT7" i="45"/>
  <c r="HBU7" i="45"/>
  <c r="HBV7" i="45"/>
  <c r="HBW7" i="45"/>
  <c r="HBX7" i="45"/>
  <c r="HBY7" i="45"/>
  <c r="HBZ7" i="45"/>
  <c r="HCA7" i="45"/>
  <c r="HCB7" i="45"/>
  <c r="HCC7" i="45"/>
  <c r="HCD7" i="45"/>
  <c r="HCE7" i="45"/>
  <c r="HCF7" i="45"/>
  <c r="HCG7" i="45"/>
  <c r="HCH7" i="45"/>
  <c r="HCI7" i="45"/>
  <c r="HCJ7" i="45"/>
  <c r="HCK7" i="45"/>
  <c r="HCL7" i="45"/>
  <c r="HCM7" i="45"/>
  <c r="HCN7" i="45"/>
  <c r="HCO7" i="45"/>
  <c r="HCP7" i="45"/>
  <c r="HCQ7" i="45"/>
  <c r="HCR7" i="45"/>
  <c r="HCS7" i="45"/>
  <c r="HCT7" i="45"/>
  <c r="HCU7" i="45"/>
  <c r="HCV7" i="45"/>
  <c r="HCW7" i="45"/>
  <c r="HCX7" i="45"/>
  <c r="HCY7" i="45"/>
  <c r="HCZ7" i="45"/>
  <c r="HDA7" i="45"/>
  <c r="HDB7" i="45"/>
  <c r="HDC7" i="45"/>
  <c r="HDD7" i="45"/>
  <c r="HDE7" i="45"/>
  <c r="HDF7" i="45"/>
  <c r="HDG7" i="45"/>
  <c r="HDH7" i="45"/>
  <c r="HDI7" i="45"/>
  <c r="HDJ7" i="45"/>
  <c r="HDK7" i="45"/>
  <c r="HDL7" i="45"/>
  <c r="HDM7" i="45"/>
  <c r="HDN7" i="45"/>
  <c r="HDO7" i="45"/>
  <c r="HDP7" i="45"/>
  <c r="HDQ7" i="45"/>
  <c r="HDR7" i="45"/>
  <c r="HDS7" i="45"/>
  <c r="HDT7" i="45"/>
  <c r="HDU7" i="45"/>
  <c r="HDV7" i="45"/>
  <c r="HDW7" i="45"/>
  <c r="HDX7" i="45"/>
  <c r="HDY7" i="45"/>
  <c r="HDZ7" i="45"/>
  <c r="HEA7" i="45"/>
  <c r="HEB7" i="45"/>
  <c r="HEC7" i="45"/>
  <c r="HED7" i="45"/>
  <c r="HEE7" i="45"/>
  <c r="HEF7" i="45"/>
  <c r="HEG7" i="45"/>
  <c r="HEH7" i="45"/>
  <c r="HEI7" i="45"/>
  <c r="HEJ7" i="45"/>
  <c r="HEK7" i="45"/>
  <c r="HEL7" i="45"/>
  <c r="HEM7" i="45"/>
  <c r="HEN7" i="45"/>
  <c r="HEO7" i="45"/>
  <c r="HEP7" i="45"/>
  <c r="HEQ7" i="45"/>
  <c r="HER7" i="45"/>
  <c r="HES7" i="45"/>
  <c r="HET7" i="45"/>
  <c r="HEU7" i="45"/>
  <c r="HEV7" i="45"/>
  <c r="HEW7" i="45"/>
  <c r="HEX7" i="45"/>
  <c r="HEY7" i="45"/>
  <c r="HEZ7" i="45"/>
  <c r="HFA7" i="45"/>
  <c r="HFB7" i="45"/>
  <c r="HFC7" i="45"/>
  <c r="HFD7" i="45"/>
  <c r="HFE7" i="45"/>
  <c r="HFF7" i="45"/>
  <c r="HFG7" i="45"/>
  <c r="HFH7" i="45"/>
  <c r="HFI7" i="45"/>
  <c r="HFJ7" i="45"/>
  <c r="HFK7" i="45"/>
  <c r="HFL7" i="45"/>
  <c r="HFM7" i="45"/>
  <c r="HFN7" i="45"/>
  <c r="HFO7" i="45"/>
  <c r="HFP7" i="45"/>
  <c r="HFQ7" i="45"/>
  <c r="HFR7" i="45"/>
  <c r="HFS7" i="45"/>
  <c r="HFT7" i="45"/>
  <c r="HFU7" i="45"/>
  <c r="HFV7" i="45"/>
  <c r="HFW7" i="45"/>
  <c r="HFX7" i="45"/>
  <c r="HFY7" i="45"/>
  <c r="HFZ7" i="45"/>
  <c r="HGA7" i="45"/>
  <c r="HGB7" i="45"/>
  <c r="HGC7" i="45"/>
  <c r="HGD7" i="45"/>
  <c r="HGE7" i="45"/>
  <c r="HGF7" i="45"/>
  <c r="HGG7" i="45"/>
  <c r="HGH7" i="45"/>
  <c r="HGI7" i="45"/>
  <c r="HGJ7" i="45"/>
  <c r="HGK7" i="45"/>
  <c r="HGL7" i="45"/>
  <c r="HGM7" i="45"/>
  <c r="HGN7" i="45"/>
  <c r="HGO7" i="45"/>
  <c r="HGP7" i="45"/>
  <c r="HGQ7" i="45"/>
  <c r="HGR7" i="45"/>
  <c r="HGS7" i="45"/>
  <c r="HGT7" i="45"/>
  <c r="HGU7" i="45"/>
  <c r="HGV7" i="45"/>
  <c r="HGW7" i="45"/>
  <c r="HGX7" i="45"/>
  <c r="HGY7" i="45"/>
  <c r="HGZ7" i="45"/>
  <c r="HHA7" i="45"/>
  <c r="HHB7" i="45"/>
  <c r="HHC7" i="45"/>
  <c r="HHD7" i="45"/>
  <c r="HHE7" i="45"/>
  <c r="HHF7" i="45"/>
  <c r="HHG7" i="45"/>
  <c r="HHH7" i="45"/>
  <c r="HHI7" i="45"/>
  <c r="HHJ7" i="45"/>
  <c r="HHK7" i="45"/>
  <c r="HHL7" i="45"/>
  <c r="HHM7" i="45"/>
  <c r="HHN7" i="45"/>
  <c r="HHO7" i="45"/>
  <c r="HHP7" i="45"/>
  <c r="HHQ7" i="45"/>
  <c r="HHR7" i="45"/>
  <c r="HHS7" i="45"/>
  <c r="HHT7" i="45"/>
  <c r="HHU7" i="45"/>
  <c r="HHV7" i="45"/>
  <c r="HHW7" i="45"/>
  <c r="HHX7" i="45"/>
  <c r="HHY7" i="45"/>
  <c r="HHZ7" i="45"/>
  <c r="HIA7" i="45"/>
  <c r="HIB7" i="45"/>
  <c r="HIC7" i="45"/>
  <c r="HID7" i="45"/>
  <c r="HIE7" i="45"/>
  <c r="HIF7" i="45"/>
  <c r="HIG7" i="45"/>
  <c r="HIH7" i="45"/>
  <c r="HII7" i="45"/>
  <c r="HIJ7" i="45"/>
  <c r="HIK7" i="45"/>
  <c r="HIL7" i="45"/>
  <c r="HIM7" i="45"/>
  <c r="HIN7" i="45"/>
  <c r="HIO7" i="45"/>
  <c r="HIP7" i="45"/>
  <c r="HIQ7" i="45"/>
  <c r="HIR7" i="45"/>
  <c r="HIS7" i="45"/>
  <c r="HIT7" i="45"/>
  <c r="HIU7" i="45"/>
  <c r="HIV7" i="45"/>
  <c r="HIW7" i="45"/>
  <c r="HIX7" i="45"/>
  <c r="HIY7" i="45"/>
  <c r="HIZ7" i="45"/>
  <c r="HJA7" i="45"/>
  <c r="HJB7" i="45"/>
  <c r="HJC7" i="45"/>
  <c r="HJD7" i="45"/>
  <c r="HJE7" i="45"/>
  <c r="HJF7" i="45"/>
  <c r="HJG7" i="45"/>
  <c r="HJH7" i="45"/>
  <c r="HJI7" i="45"/>
  <c r="HJJ7" i="45"/>
  <c r="HJK7" i="45"/>
  <c r="HJL7" i="45"/>
  <c r="HJM7" i="45"/>
  <c r="HJN7" i="45"/>
  <c r="HJO7" i="45"/>
  <c r="HJP7" i="45"/>
  <c r="HJQ7" i="45"/>
  <c r="HJR7" i="45"/>
  <c r="HJS7" i="45"/>
  <c r="HJT7" i="45"/>
  <c r="HJU7" i="45"/>
  <c r="HJV7" i="45"/>
  <c r="HJW7" i="45"/>
  <c r="HJX7" i="45"/>
  <c r="HJY7" i="45"/>
  <c r="HJZ7" i="45"/>
  <c r="HKA7" i="45"/>
  <c r="HKB7" i="45"/>
  <c r="HKC7" i="45"/>
  <c r="HKD7" i="45"/>
  <c r="HKE7" i="45"/>
  <c r="HKF7" i="45"/>
  <c r="HKG7" i="45"/>
  <c r="HKH7" i="45"/>
  <c r="HKI7" i="45"/>
  <c r="HKJ7" i="45"/>
  <c r="HKK7" i="45"/>
  <c r="HKL7" i="45"/>
  <c r="HKM7" i="45"/>
  <c r="HKN7" i="45"/>
  <c r="HKO7" i="45"/>
  <c r="HKP7" i="45"/>
  <c r="HKQ7" i="45"/>
  <c r="HKR7" i="45"/>
  <c r="HKS7" i="45"/>
  <c r="HKT7" i="45"/>
  <c r="HKU7" i="45"/>
  <c r="HKV7" i="45"/>
  <c r="HKW7" i="45"/>
  <c r="HKX7" i="45"/>
  <c r="HKY7" i="45"/>
  <c r="HKZ7" i="45"/>
  <c r="HLA7" i="45"/>
  <c r="HLB7" i="45"/>
  <c r="HLC7" i="45"/>
  <c r="HLD7" i="45"/>
  <c r="HLE7" i="45"/>
  <c r="HLF7" i="45"/>
  <c r="HLG7" i="45"/>
  <c r="HLH7" i="45"/>
  <c r="HLI7" i="45"/>
  <c r="HLJ7" i="45"/>
  <c r="HLK7" i="45"/>
  <c r="HLL7" i="45"/>
  <c r="HLM7" i="45"/>
  <c r="HLN7" i="45"/>
  <c r="HLO7" i="45"/>
  <c r="HLP7" i="45"/>
  <c r="HLQ7" i="45"/>
  <c r="HLR7" i="45"/>
  <c r="HLS7" i="45"/>
  <c r="HLT7" i="45"/>
  <c r="HLU7" i="45"/>
  <c r="HLV7" i="45"/>
  <c r="HLW7" i="45"/>
  <c r="HLX7" i="45"/>
  <c r="HLY7" i="45"/>
  <c r="HLZ7" i="45"/>
  <c r="HMA7" i="45"/>
  <c r="HMB7" i="45"/>
  <c r="HMC7" i="45"/>
  <c r="HMD7" i="45"/>
  <c r="HME7" i="45"/>
  <c r="HMF7" i="45"/>
  <c r="HMG7" i="45"/>
  <c r="HMH7" i="45"/>
  <c r="HMI7" i="45"/>
  <c r="HMJ7" i="45"/>
  <c r="HMK7" i="45"/>
  <c r="HML7" i="45"/>
  <c r="HMM7" i="45"/>
  <c r="HMN7" i="45"/>
  <c r="HMO7" i="45"/>
  <c r="HMP7" i="45"/>
  <c r="HMQ7" i="45"/>
  <c r="HMR7" i="45"/>
  <c r="HMS7" i="45"/>
  <c r="HMT7" i="45"/>
  <c r="HMU7" i="45"/>
  <c r="HMV7" i="45"/>
  <c r="HMW7" i="45"/>
  <c r="HMX7" i="45"/>
  <c r="HMY7" i="45"/>
  <c r="HMZ7" i="45"/>
  <c r="HNA7" i="45"/>
  <c r="HNB7" i="45"/>
  <c r="HNC7" i="45"/>
  <c r="HND7" i="45"/>
  <c r="HNE7" i="45"/>
  <c r="HNF7" i="45"/>
  <c r="HNG7" i="45"/>
  <c r="HNH7" i="45"/>
  <c r="HNI7" i="45"/>
  <c r="HNJ7" i="45"/>
  <c r="HNK7" i="45"/>
  <c r="HNL7" i="45"/>
  <c r="HNM7" i="45"/>
  <c r="HNN7" i="45"/>
  <c r="HNO7" i="45"/>
  <c r="HNP7" i="45"/>
  <c r="HNQ7" i="45"/>
  <c r="HNR7" i="45"/>
  <c r="HNS7" i="45"/>
  <c r="HNT7" i="45"/>
  <c r="HNU7" i="45"/>
  <c r="HNV7" i="45"/>
  <c r="HNW7" i="45"/>
  <c r="HNX7" i="45"/>
  <c r="HNY7" i="45"/>
  <c r="HNZ7" i="45"/>
  <c r="HOA7" i="45"/>
  <c r="HOB7" i="45"/>
  <c r="HOC7" i="45"/>
  <c r="HOD7" i="45"/>
  <c r="HOE7" i="45"/>
  <c r="HOF7" i="45"/>
  <c r="HOG7" i="45"/>
  <c r="HOH7" i="45"/>
  <c r="HOI7" i="45"/>
  <c r="HOJ7" i="45"/>
  <c r="HOK7" i="45"/>
  <c r="HOL7" i="45"/>
  <c r="HOM7" i="45"/>
  <c r="HON7" i="45"/>
  <c r="HOO7" i="45"/>
  <c r="HOP7" i="45"/>
  <c r="HOQ7" i="45"/>
  <c r="HOR7" i="45"/>
  <c r="HOS7" i="45"/>
  <c r="HOT7" i="45"/>
  <c r="HOU7" i="45"/>
  <c r="HOV7" i="45"/>
  <c r="HOW7" i="45"/>
  <c r="HOX7" i="45"/>
  <c r="HOY7" i="45"/>
  <c r="HOZ7" i="45"/>
  <c r="HPA7" i="45"/>
  <c r="HPB7" i="45"/>
  <c r="HPC7" i="45"/>
  <c r="HPD7" i="45"/>
  <c r="HPE7" i="45"/>
  <c r="HPF7" i="45"/>
  <c r="HPG7" i="45"/>
  <c r="HPH7" i="45"/>
  <c r="HPI7" i="45"/>
  <c r="HPJ7" i="45"/>
  <c r="HPK7" i="45"/>
  <c r="HPL7" i="45"/>
  <c r="HPM7" i="45"/>
  <c r="HPN7" i="45"/>
  <c r="HPO7" i="45"/>
  <c r="HPP7" i="45"/>
  <c r="HPQ7" i="45"/>
  <c r="HPR7" i="45"/>
  <c r="HPS7" i="45"/>
  <c r="HPT7" i="45"/>
  <c r="HPU7" i="45"/>
  <c r="HPV7" i="45"/>
  <c r="HPW7" i="45"/>
  <c r="HPX7" i="45"/>
  <c r="HPY7" i="45"/>
  <c r="HPZ7" i="45"/>
  <c r="HQA7" i="45"/>
  <c r="HQB7" i="45"/>
  <c r="HQC7" i="45"/>
  <c r="HQD7" i="45"/>
  <c r="HQE7" i="45"/>
  <c r="HQF7" i="45"/>
  <c r="HQG7" i="45"/>
  <c r="HQH7" i="45"/>
  <c r="HQI7" i="45"/>
  <c r="HQJ7" i="45"/>
  <c r="HQK7" i="45"/>
  <c r="HQL7" i="45"/>
  <c r="HQM7" i="45"/>
  <c r="HQN7" i="45"/>
  <c r="HQO7" i="45"/>
  <c r="HQP7" i="45"/>
  <c r="HQQ7" i="45"/>
  <c r="HQR7" i="45"/>
  <c r="HQS7" i="45"/>
  <c r="HQT7" i="45"/>
  <c r="HQU7" i="45"/>
  <c r="HQV7" i="45"/>
  <c r="HQW7" i="45"/>
  <c r="HQX7" i="45"/>
  <c r="HQY7" i="45"/>
  <c r="HQZ7" i="45"/>
  <c r="HRA7" i="45"/>
  <c r="HRB7" i="45"/>
  <c r="HRC7" i="45"/>
  <c r="HRD7" i="45"/>
  <c r="HRE7" i="45"/>
  <c r="HRF7" i="45"/>
  <c r="HRG7" i="45"/>
  <c r="HRH7" i="45"/>
  <c r="HRI7" i="45"/>
  <c r="HRJ7" i="45"/>
  <c r="HRK7" i="45"/>
  <c r="HRL7" i="45"/>
  <c r="HRM7" i="45"/>
  <c r="HRN7" i="45"/>
  <c r="HRO7" i="45"/>
  <c r="HRP7" i="45"/>
  <c r="HRQ7" i="45"/>
  <c r="HRR7" i="45"/>
  <c r="HRS7" i="45"/>
  <c r="HRT7" i="45"/>
  <c r="HRU7" i="45"/>
  <c r="HRV7" i="45"/>
  <c r="HRW7" i="45"/>
  <c r="HRX7" i="45"/>
  <c r="HRY7" i="45"/>
  <c r="HRZ7" i="45"/>
  <c r="HSA7" i="45"/>
  <c r="HSB7" i="45"/>
  <c r="HSC7" i="45"/>
  <c r="HSD7" i="45"/>
  <c r="HSE7" i="45"/>
  <c r="HSF7" i="45"/>
  <c r="HSG7" i="45"/>
  <c r="HSH7" i="45"/>
  <c r="HSI7" i="45"/>
  <c r="HSJ7" i="45"/>
  <c r="HSK7" i="45"/>
  <c r="HSL7" i="45"/>
  <c r="HSM7" i="45"/>
  <c r="HSN7" i="45"/>
  <c r="HSO7" i="45"/>
  <c r="HSP7" i="45"/>
  <c r="HSQ7" i="45"/>
  <c r="HSR7" i="45"/>
  <c r="HSS7" i="45"/>
  <c r="HST7" i="45"/>
  <c r="HSU7" i="45"/>
  <c r="HSV7" i="45"/>
  <c r="HSW7" i="45"/>
  <c r="HSX7" i="45"/>
  <c r="HSY7" i="45"/>
  <c r="HSZ7" i="45"/>
  <c r="HTA7" i="45"/>
  <c r="HTB7" i="45"/>
  <c r="HTC7" i="45"/>
  <c r="HTD7" i="45"/>
  <c r="HTE7" i="45"/>
  <c r="HTF7" i="45"/>
  <c r="HTG7" i="45"/>
  <c r="HTH7" i="45"/>
  <c r="HTI7" i="45"/>
  <c r="HTJ7" i="45"/>
  <c r="HTK7" i="45"/>
  <c r="HTL7" i="45"/>
  <c r="HTM7" i="45"/>
  <c r="HTN7" i="45"/>
  <c r="HTO7" i="45"/>
  <c r="HTP7" i="45"/>
  <c r="HTQ7" i="45"/>
  <c r="HTR7" i="45"/>
  <c r="HTS7" i="45"/>
  <c r="HTT7" i="45"/>
  <c r="HTU7" i="45"/>
  <c r="HTV7" i="45"/>
  <c r="HTW7" i="45"/>
  <c r="HTX7" i="45"/>
  <c r="HTY7" i="45"/>
  <c r="HTZ7" i="45"/>
  <c r="HUA7" i="45"/>
  <c r="HUB7" i="45"/>
  <c r="HUC7" i="45"/>
  <c r="HUD7" i="45"/>
  <c r="HUE7" i="45"/>
  <c r="HUF7" i="45"/>
  <c r="HUG7" i="45"/>
  <c r="HUH7" i="45"/>
  <c r="HUI7" i="45"/>
  <c r="HUJ7" i="45"/>
  <c r="HUK7" i="45"/>
  <c r="HUL7" i="45"/>
  <c r="HUM7" i="45"/>
  <c r="HUN7" i="45"/>
  <c r="HUO7" i="45"/>
  <c r="HUP7" i="45"/>
  <c r="HUQ7" i="45"/>
  <c r="HUR7" i="45"/>
  <c r="HUS7" i="45"/>
  <c r="HUT7" i="45"/>
  <c r="HUU7" i="45"/>
  <c r="HUV7" i="45"/>
  <c r="HUW7" i="45"/>
  <c r="HUX7" i="45"/>
  <c r="HUY7" i="45"/>
  <c r="HUZ7" i="45"/>
  <c r="HVA7" i="45"/>
  <c r="HVB7" i="45"/>
  <c r="HVC7" i="45"/>
  <c r="HVD7" i="45"/>
  <c r="HVE7" i="45"/>
  <c r="HVF7" i="45"/>
  <c r="HVG7" i="45"/>
  <c r="HVH7" i="45"/>
  <c r="HVI7" i="45"/>
  <c r="HVJ7" i="45"/>
  <c r="HVK7" i="45"/>
  <c r="HVL7" i="45"/>
  <c r="HVM7" i="45"/>
  <c r="HVN7" i="45"/>
  <c r="HVO7" i="45"/>
  <c r="HVP7" i="45"/>
  <c r="HVQ7" i="45"/>
  <c r="HVR7" i="45"/>
  <c r="HVS7" i="45"/>
  <c r="HVT7" i="45"/>
  <c r="HVU7" i="45"/>
  <c r="HVV7" i="45"/>
  <c r="HVW7" i="45"/>
  <c r="HVX7" i="45"/>
  <c r="HVY7" i="45"/>
  <c r="HVZ7" i="45"/>
  <c r="HWA7" i="45"/>
  <c r="HWB7" i="45"/>
  <c r="HWC7" i="45"/>
  <c r="HWD7" i="45"/>
  <c r="HWE7" i="45"/>
  <c r="HWF7" i="45"/>
  <c r="HWG7" i="45"/>
  <c r="HWH7" i="45"/>
  <c r="HWI7" i="45"/>
  <c r="HWJ7" i="45"/>
  <c r="HWK7" i="45"/>
  <c r="HWL7" i="45"/>
  <c r="HWM7" i="45"/>
  <c r="HWN7" i="45"/>
  <c r="HWO7" i="45"/>
  <c r="HWP7" i="45"/>
  <c r="HWQ7" i="45"/>
  <c r="HWR7" i="45"/>
  <c r="HWS7" i="45"/>
  <c r="HWT7" i="45"/>
  <c r="HWU7" i="45"/>
  <c r="HWV7" i="45"/>
  <c r="HWW7" i="45"/>
  <c r="HWX7" i="45"/>
  <c r="HWY7" i="45"/>
  <c r="HWZ7" i="45"/>
  <c r="HXA7" i="45"/>
  <c r="HXB7" i="45"/>
  <c r="HXC7" i="45"/>
  <c r="HXD7" i="45"/>
  <c r="HXE7" i="45"/>
  <c r="HXF7" i="45"/>
  <c r="HXG7" i="45"/>
  <c r="HXH7" i="45"/>
  <c r="HXI7" i="45"/>
  <c r="HXJ7" i="45"/>
  <c r="HXK7" i="45"/>
  <c r="HXL7" i="45"/>
  <c r="HXM7" i="45"/>
  <c r="HXN7" i="45"/>
  <c r="HXO7" i="45"/>
  <c r="HXP7" i="45"/>
  <c r="HXQ7" i="45"/>
  <c r="HXR7" i="45"/>
  <c r="HXS7" i="45"/>
  <c r="HXT7" i="45"/>
  <c r="HXU7" i="45"/>
  <c r="HXV7" i="45"/>
  <c r="HXW7" i="45"/>
  <c r="HXX7" i="45"/>
  <c r="HXY7" i="45"/>
  <c r="HXZ7" i="45"/>
  <c r="HYA7" i="45"/>
  <c r="HYB7" i="45"/>
  <c r="HYC7" i="45"/>
  <c r="HYD7" i="45"/>
  <c r="HYE7" i="45"/>
  <c r="HYF7" i="45"/>
  <c r="HYG7" i="45"/>
  <c r="HYH7" i="45"/>
  <c r="HYI7" i="45"/>
  <c r="HYJ7" i="45"/>
  <c r="HYK7" i="45"/>
  <c r="HYL7" i="45"/>
  <c r="HYM7" i="45"/>
  <c r="HYN7" i="45"/>
  <c r="HYO7" i="45"/>
  <c r="HYP7" i="45"/>
  <c r="HYQ7" i="45"/>
  <c r="HYR7" i="45"/>
  <c r="HYS7" i="45"/>
  <c r="HYT7" i="45"/>
  <c r="HYU7" i="45"/>
  <c r="HYV7" i="45"/>
  <c r="HYW7" i="45"/>
  <c r="HYX7" i="45"/>
  <c r="HYY7" i="45"/>
  <c r="HYZ7" i="45"/>
  <c r="HZA7" i="45"/>
  <c r="HZB7" i="45"/>
  <c r="HZC7" i="45"/>
  <c r="HZD7" i="45"/>
  <c r="HZE7" i="45"/>
  <c r="HZF7" i="45"/>
  <c r="HZG7" i="45"/>
  <c r="HZH7" i="45"/>
  <c r="HZI7" i="45"/>
  <c r="HZJ7" i="45"/>
  <c r="HZK7" i="45"/>
  <c r="HZL7" i="45"/>
  <c r="HZM7" i="45"/>
  <c r="HZN7" i="45"/>
  <c r="HZO7" i="45"/>
  <c r="HZP7" i="45"/>
  <c r="HZQ7" i="45"/>
  <c r="HZR7" i="45"/>
  <c r="HZS7" i="45"/>
  <c r="HZT7" i="45"/>
  <c r="HZU7" i="45"/>
  <c r="HZV7" i="45"/>
  <c r="HZW7" i="45"/>
  <c r="HZX7" i="45"/>
  <c r="HZY7" i="45"/>
  <c r="HZZ7" i="45"/>
  <c r="IAA7" i="45"/>
  <c r="IAB7" i="45"/>
  <c r="IAC7" i="45"/>
  <c r="IAD7" i="45"/>
  <c r="IAE7" i="45"/>
  <c r="IAF7" i="45"/>
  <c r="IAG7" i="45"/>
  <c r="IAH7" i="45"/>
  <c r="IAI7" i="45"/>
  <c r="IAJ7" i="45"/>
  <c r="IAK7" i="45"/>
  <c r="IAL7" i="45"/>
  <c r="IAM7" i="45"/>
  <c r="IAN7" i="45"/>
  <c r="IAO7" i="45"/>
  <c r="IAP7" i="45"/>
  <c r="IAQ7" i="45"/>
  <c r="IAR7" i="45"/>
  <c r="IAS7" i="45"/>
  <c r="IAT7" i="45"/>
  <c r="IAU7" i="45"/>
  <c r="IAV7" i="45"/>
  <c r="IAW7" i="45"/>
  <c r="IAX7" i="45"/>
  <c r="IAY7" i="45"/>
  <c r="IAZ7" i="45"/>
  <c r="IBA7" i="45"/>
  <c r="IBB7" i="45"/>
  <c r="IBC7" i="45"/>
  <c r="IBD7" i="45"/>
  <c r="IBE7" i="45"/>
  <c r="IBF7" i="45"/>
  <c r="IBG7" i="45"/>
  <c r="IBH7" i="45"/>
  <c r="IBI7" i="45"/>
  <c r="IBJ7" i="45"/>
  <c r="IBK7" i="45"/>
  <c r="IBL7" i="45"/>
  <c r="IBM7" i="45"/>
  <c r="IBN7" i="45"/>
  <c r="IBO7" i="45"/>
  <c r="IBP7" i="45"/>
  <c r="IBQ7" i="45"/>
  <c r="IBR7" i="45"/>
  <c r="IBS7" i="45"/>
  <c r="IBT7" i="45"/>
  <c r="IBU7" i="45"/>
  <c r="IBV7" i="45"/>
  <c r="IBW7" i="45"/>
  <c r="IBX7" i="45"/>
  <c r="IBY7" i="45"/>
  <c r="IBZ7" i="45"/>
  <c r="ICA7" i="45"/>
  <c r="ICB7" i="45"/>
  <c r="ICC7" i="45"/>
  <c r="ICD7" i="45"/>
  <c r="ICE7" i="45"/>
  <c r="ICF7" i="45"/>
  <c r="ICG7" i="45"/>
  <c r="ICH7" i="45"/>
  <c r="ICI7" i="45"/>
  <c r="ICJ7" i="45"/>
  <c r="ICK7" i="45"/>
  <c r="ICL7" i="45"/>
  <c r="ICM7" i="45"/>
  <c r="ICN7" i="45"/>
  <c r="ICO7" i="45"/>
  <c r="ICP7" i="45"/>
  <c r="ICQ7" i="45"/>
  <c r="ICR7" i="45"/>
  <c r="ICS7" i="45"/>
  <c r="ICT7" i="45"/>
  <c r="ICU7" i="45"/>
  <c r="ICV7" i="45"/>
  <c r="ICW7" i="45"/>
  <c r="ICX7" i="45"/>
  <c r="ICY7" i="45"/>
  <c r="ICZ7" i="45"/>
  <c r="IDA7" i="45"/>
  <c r="IDB7" i="45"/>
  <c r="IDC7" i="45"/>
  <c r="IDD7" i="45"/>
  <c r="IDE7" i="45"/>
  <c r="IDF7" i="45"/>
  <c r="IDG7" i="45"/>
  <c r="IDH7" i="45"/>
  <c r="IDI7" i="45"/>
  <c r="IDJ7" i="45"/>
  <c r="IDK7" i="45"/>
  <c r="IDL7" i="45"/>
  <c r="IDM7" i="45"/>
  <c r="IDN7" i="45"/>
  <c r="IDO7" i="45"/>
  <c r="IDP7" i="45"/>
  <c r="IDQ7" i="45"/>
  <c r="IDR7" i="45"/>
  <c r="IDS7" i="45"/>
  <c r="IDT7" i="45"/>
  <c r="IDU7" i="45"/>
  <c r="IDV7" i="45"/>
  <c r="IDW7" i="45"/>
  <c r="IDX7" i="45"/>
  <c r="IDY7" i="45"/>
  <c r="IDZ7" i="45"/>
  <c r="IEA7" i="45"/>
  <c r="IEB7" i="45"/>
  <c r="IEC7" i="45"/>
  <c r="IED7" i="45"/>
  <c r="IEE7" i="45"/>
  <c r="IEF7" i="45"/>
  <c r="IEG7" i="45"/>
  <c r="IEH7" i="45"/>
  <c r="IEI7" i="45"/>
  <c r="IEJ7" i="45"/>
  <c r="IEK7" i="45"/>
  <c r="IEL7" i="45"/>
  <c r="IEM7" i="45"/>
  <c r="IEN7" i="45"/>
  <c r="IEO7" i="45"/>
  <c r="IEP7" i="45"/>
  <c r="IEQ7" i="45"/>
  <c r="IER7" i="45"/>
  <c r="IES7" i="45"/>
  <c r="IET7" i="45"/>
  <c r="IEU7" i="45"/>
  <c r="IEV7" i="45"/>
  <c r="IEW7" i="45"/>
  <c r="IEX7" i="45"/>
  <c r="IEY7" i="45"/>
  <c r="IEZ7" i="45"/>
  <c r="IFA7" i="45"/>
  <c r="IFB7" i="45"/>
  <c r="IFC7" i="45"/>
  <c r="IFD7" i="45"/>
  <c r="IFE7" i="45"/>
  <c r="IFF7" i="45"/>
  <c r="IFG7" i="45"/>
  <c r="IFH7" i="45"/>
  <c r="IFI7" i="45"/>
  <c r="IFJ7" i="45"/>
  <c r="IFK7" i="45"/>
  <c r="IFL7" i="45"/>
  <c r="IFM7" i="45"/>
  <c r="IFN7" i="45"/>
  <c r="IFO7" i="45"/>
  <c r="IFP7" i="45"/>
  <c r="IFQ7" i="45"/>
  <c r="IFR7" i="45"/>
  <c r="IFS7" i="45"/>
  <c r="IFT7" i="45"/>
  <c r="IFU7" i="45"/>
  <c r="IFV7" i="45"/>
  <c r="IFW7" i="45"/>
  <c r="IFX7" i="45"/>
  <c r="IFY7" i="45"/>
  <c r="IFZ7" i="45"/>
  <c r="IGA7" i="45"/>
  <c r="IGB7" i="45"/>
  <c r="IGC7" i="45"/>
  <c r="IGD7" i="45"/>
  <c r="IGE7" i="45"/>
  <c r="IGF7" i="45"/>
  <c r="IGG7" i="45"/>
  <c r="IGH7" i="45"/>
  <c r="IGI7" i="45"/>
  <c r="IGJ7" i="45"/>
  <c r="IGK7" i="45"/>
  <c r="IGL7" i="45"/>
  <c r="IGM7" i="45"/>
  <c r="IGN7" i="45"/>
  <c r="IGO7" i="45"/>
  <c r="IGP7" i="45"/>
  <c r="IGQ7" i="45"/>
  <c r="IGR7" i="45"/>
  <c r="IGS7" i="45"/>
  <c r="IGT7" i="45"/>
  <c r="IGU7" i="45"/>
  <c r="IGV7" i="45"/>
  <c r="IGW7" i="45"/>
  <c r="IGX7" i="45"/>
  <c r="IGY7" i="45"/>
  <c r="IGZ7" i="45"/>
  <c r="IHA7" i="45"/>
  <c r="IHB7" i="45"/>
  <c r="IHC7" i="45"/>
  <c r="IHD7" i="45"/>
  <c r="IHE7" i="45"/>
  <c r="IHF7" i="45"/>
  <c r="IHG7" i="45"/>
  <c r="IHH7" i="45"/>
  <c r="IHI7" i="45"/>
  <c r="IHJ7" i="45"/>
  <c r="IHK7" i="45"/>
  <c r="IHL7" i="45"/>
  <c r="IHM7" i="45"/>
  <c r="IHN7" i="45"/>
  <c r="IHO7" i="45"/>
  <c r="IHP7" i="45"/>
  <c r="IHQ7" i="45"/>
  <c r="IHR7" i="45"/>
  <c r="IHS7" i="45"/>
  <c r="IHT7" i="45"/>
  <c r="IHU7" i="45"/>
  <c r="IHV7" i="45"/>
  <c r="IHW7" i="45"/>
  <c r="IHX7" i="45"/>
  <c r="IHY7" i="45"/>
  <c r="IHZ7" i="45"/>
  <c r="IIA7" i="45"/>
  <c r="IIB7" i="45"/>
  <c r="IIC7" i="45"/>
  <c r="IID7" i="45"/>
  <c r="IIE7" i="45"/>
  <c r="IIF7" i="45"/>
  <c r="IIG7" i="45"/>
  <c r="IIH7" i="45"/>
  <c r="III7" i="45"/>
  <c r="IIJ7" i="45"/>
  <c r="IIK7" i="45"/>
  <c r="IIL7" i="45"/>
  <c r="IIM7" i="45"/>
  <c r="IIN7" i="45"/>
  <c r="IIO7" i="45"/>
  <c r="IIP7" i="45"/>
  <c r="IIQ7" i="45"/>
  <c r="IIR7" i="45"/>
  <c r="IIS7" i="45"/>
  <c r="IIT7" i="45"/>
  <c r="IIU7" i="45"/>
  <c r="IIV7" i="45"/>
  <c r="IIW7" i="45"/>
  <c r="IIX7" i="45"/>
  <c r="IIY7" i="45"/>
  <c r="IIZ7" i="45"/>
  <c r="IJA7" i="45"/>
  <c r="IJB7" i="45"/>
  <c r="IJC7" i="45"/>
  <c r="IJD7" i="45"/>
  <c r="IJE7" i="45"/>
  <c r="IJF7" i="45"/>
  <c r="IJG7" i="45"/>
  <c r="IJH7" i="45"/>
  <c r="IJI7" i="45"/>
  <c r="IJJ7" i="45"/>
  <c r="IJK7" i="45"/>
  <c r="IJL7" i="45"/>
  <c r="IJM7" i="45"/>
  <c r="IJN7" i="45"/>
  <c r="IJO7" i="45"/>
  <c r="IJP7" i="45"/>
  <c r="IJQ7" i="45"/>
  <c r="IJR7" i="45"/>
  <c r="IJS7" i="45"/>
  <c r="IJT7" i="45"/>
  <c r="IJU7" i="45"/>
  <c r="IJV7" i="45"/>
  <c r="IJW7" i="45"/>
  <c r="IJX7" i="45"/>
  <c r="IJY7" i="45"/>
  <c r="IJZ7" i="45"/>
  <c r="IKA7" i="45"/>
  <c r="IKB7" i="45"/>
  <c r="IKC7" i="45"/>
  <c r="IKD7" i="45"/>
  <c r="IKE7" i="45"/>
  <c r="IKF7" i="45"/>
  <c r="IKG7" i="45"/>
  <c r="IKH7" i="45"/>
  <c r="IKI7" i="45"/>
  <c r="IKJ7" i="45"/>
  <c r="IKK7" i="45"/>
  <c r="IKL7" i="45"/>
  <c r="IKM7" i="45"/>
  <c r="IKN7" i="45"/>
  <c r="IKO7" i="45"/>
  <c r="IKP7" i="45"/>
  <c r="IKQ7" i="45"/>
  <c r="IKR7" i="45"/>
  <c r="IKS7" i="45"/>
  <c r="IKT7" i="45"/>
  <c r="IKU7" i="45"/>
  <c r="IKV7" i="45"/>
  <c r="IKW7" i="45"/>
  <c r="IKX7" i="45"/>
  <c r="IKY7" i="45"/>
  <c r="IKZ7" i="45"/>
  <c r="ILA7" i="45"/>
  <c r="ILB7" i="45"/>
  <c r="ILC7" i="45"/>
  <c r="ILD7" i="45"/>
  <c r="ILE7" i="45"/>
  <c r="ILF7" i="45"/>
  <c r="ILG7" i="45"/>
  <c r="ILH7" i="45"/>
  <c r="ILI7" i="45"/>
  <c r="ILJ7" i="45"/>
  <c r="ILK7" i="45"/>
  <c r="ILL7" i="45"/>
  <c r="ILM7" i="45"/>
  <c r="ILN7" i="45"/>
  <c r="ILO7" i="45"/>
  <c r="ILP7" i="45"/>
  <c r="ILQ7" i="45"/>
  <c r="ILR7" i="45"/>
  <c r="ILS7" i="45"/>
  <c r="ILT7" i="45"/>
  <c r="ILU7" i="45"/>
  <c r="ILV7" i="45"/>
  <c r="ILW7" i="45"/>
  <c r="ILX7" i="45"/>
  <c r="ILY7" i="45"/>
  <c r="ILZ7" i="45"/>
  <c r="IMA7" i="45"/>
  <c r="IMB7" i="45"/>
  <c r="IMC7" i="45"/>
  <c r="IMD7" i="45"/>
  <c r="IME7" i="45"/>
  <c r="IMF7" i="45"/>
  <c r="IMG7" i="45"/>
  <c r="IMH7" i="45"/>
  <c r="IMI7" i="45"/>
  <c r="IMJ7" i="45"/>
  <c r="IMK7" i="45"/>
  <c r="IML7" i="45"/>
  <c r="IMM7" i="45"/>
  <c r="IMN7" i="45"/>
  <c r="IMO7" i="45"/>
  <c r="IMP7" i="45"/>
  <c r="IMQ7" i="45"/>
  <c r="IMR7" i="45"/>
  <c r="IMS7" i="45"/>
  <c r="IMT7" i="45"/>
  <c r="IMU7" i="45"/>
  <c r="IMV7" i="45"/>
  <c r="IMW7" i="45"/>
  <c r="IMX7" i="45"/>
  <c r="IMY7" i="45"/>
  <c r="IMZ7" i="45"/>
  <c r="INA7" i="45"/>
  <c r="INB7" i="45"/>
  <c r="INC7" i="45"/>
  <c r="IND7" i="45"/>
  <c r="INE7" i="45"/>
  <c r="INF7" i="45"/>
  <c r="ING7" i="45"/>
  <c r="INH7" i="45"/>
  <c r="INI7" i="45"/>
  <c r="INJ7" i="45"/>
  <c r="INK7" i="45"/>
  <c r="INL7" i="45"/>
  <c r="INM7" i="45"/>
  <c r="INN7" i="45"/>
  <c r="INO7" i="45"/>
  <c r="INP7" i="45"/>
  <c r="INQ7" i="45"/>
  <c r="INR7" i="45"/>
  <c r="INS7" i="45"/>
  <c r="INT7" i="45"/>
  <c r="INU7" i="45"/>
  <c r="INV7" i="45"/>
  <c r="INW7" i="45"/>
  <c r="INX7" i="45"/>
  <c r="INY7" i="45"/>
  <c r="INZ7" i="45"/>
  <c r="IOA7" i="45"/>
  <c r="IOB7" i="45"/>
  <c r="IOC7" i="45"/>
  <c r="IOD7" i="45"/>
  <c r="IOE7" i="45"/>
  <c r="IOF7" i="45"/>
  <c r="IOG7" i="45"/>
  <c r="IOH7" i="45"/>
  <c r="IOI7" i="45"/>
  <c r="IOJ7" i="45"/>
  <c r="IOK7" i="45"/>
  <c r="IOL7" i="45"/>
  <c r="IOM7" i="45"/>
  <c r="ION7" i="45"/>
  <c r="IOO7" i="45"/>
  <c r="IOP7" i="45"/>
  <c r="IOQ7" i="45"/>
  <c r="IOR7" i="45"/>
  <c r="IOS7" i="45"/>
  <c r="IOT7" i="45"/>
  <c r="IOU7" i="45"/>
  <c r="IOV7" i="45"/>
  <c r="IOW7" i="45"/>
  <c r="IOX7" i="45"/>
  <c r="IOY7" i="45"/>
  <c r="IOZ7" i="45"/>
  <c r="IPA7" i="45"/>
  <c r="IPB7" i="45"/>
  <c r="IPC7" i="45"/>
  <c r="IPD7" i="45"/>
  <c r="IPE7" i="45"/>
  <c r="IPF7" i="45"/>
  <c r="IPG7" i="45"/>
  <c r="IPH7" i="45"/>
  <c r="IPI7" i="45"/>
  <c r="IPJ7" i="45"/>
  <c r="IPK7" i="45"/>
  <c r="IPL7" i="45"/>
  <c r="IPM7" i="45"/>
  <c r="IPN7" i="45"/>
  <c r="IPO7" i="45"/>
  <c r="IPP7" i="45"/>
  <c r="IPQ7" i="45"/>
  <c r="IPR7" i="45"/>
  <c r="IPS7" i="45"/>
  <c r="IPT7" i="45"/>
  <c r="IPU7" i="45"/>
  <c r="IPV7" i="45"/>
  <c r="IPW7" i="45"/>
  <c r="IPX7" i="45"/>
  <c r="IPY7" i="45"/>
  <c r="IPZ7" i="45"/>
  <c r="IQA7" i="45"/>
  <c r="IQB7" i="45"/>
  <c r="IQC7" i="45"/>
  <c r="IQD7" i="45"/>
  <c r="IQE7" i="45"/>
  <c r="IQF7" i="45"/>
  <c r="IQG7" i="45"/>
  <c r="IQH7" i="45"/>
  <c r="IQI7" i="45"/>
  <c r="IQJ7" i="45"/>
  <c r="IQK7" i="45"/>
  <c r="IQL7" i="45"/>
  <c r="IQM7" i="45"/>
  <c r="IQN7" i="45"/>
  <c r="IQO7" i="45"/>
  <c r="IQP7" i="45"/>
  <c r="IQQ7" i="45"/>
  <c r="IQR7" i="45"/>
  <c r="IQS7" i="45"/>
  <c r="IQT7" i="45"/>
  <c r="IQU7" i="45"/>
  <c r="IQV7" i="45"/>
  <c r="IQW7" i="45"/>
  <c r="IQX7" i="45"/>
  <c r="IQY7" i="45"/>
  <c r="IQZ7" i="45"/>
  <c r="IRA7" i="45"/>
  <c r="IRB7" i="45"/>
  <c r="IRC7" i="45"/>
  <c r="IRD7" i="45"/>
  <c r="IRE7" i="45"/>
  <c r="IRF7" i="45"/>
  <c r="IRG7" i="45"/>
  <c r="IRH7" i="45"/>
  <c r="IRI7" i="45"/>
  <c r="IRJ7" i="45"/>
  <c r="IRK7" i="45"/>
  <c r="IRL7" i="45"/>
  <c r="IRM7" i="45"/>
  <c r="IRN7" i="45"/>
  <c r="IRO7" i="45"/>
  <c r="IRP7" i="45"/>
  <c r="IRQ7" i="45"/>
  <c r="IRR7" i="45"/>
  <c r="IRS7" i="45"/>
  <c r="IRT7" i="45"/>
  <c r="IRU7" i="45"/>
  <c r="IRV7" i="45"/>
  <c r="IRW7" i="45"/>
  <c r="IRX7" i="45"/>
  <c r="IRY7" i="45"/>
  <c r="IRZ7" i="45"/>
  <c r="ISA7" i="45"/>
  <c r="ISB7" i="45"/>
  <c r="ISC7" i="45"/>
  <c r="ISD7" i="45"/>
  <c r="ISE7" i="45"/>
  <c r="ISF7" i="45"/>
  <c r="ISG7" i="45"/>
  <c r="ISH7" i="45"/>
  <c r="ISI7" i="45"/>
  <c r="ISJ7" i="45"/>
  <c r="ISK7" i="45"/>
  <c r="ISL7" i="45"/>
  <c r="ISM7" i="45"/>
  <c r="ISN7" i="45"/>
  <c r="ISO7" i="45"/>
  <c r="ISP7" i="45"/>
  <c r="ISQ7" i="45"/>
  <c r="ISR7" i="45"/>
  <c r="ISS7" i="45"/>
  <c r="IST7" i="45"/>
  <c r="ISU7" i="45"/>
  <c r="ISV7" i="45"/>
  <c r="ISW7" i="45"/>
  <c r="ISX7" i="45"/>
  <c r="ISY7" i="45"/>
  <c r="ISZ7" i="45"/>
  <c r="ITA7" i="45"/>
  <c r="ITB7" i="45"/>
  <c r="ITC7" i="45"/>
  <c r="ITD7" i="45"/>
  <c r="ITE7" i="45"/>
  <c r="ITF7" i="45"/>
  <c r="ITG7" i="45"/>
  <c r="ITH7" i="45"/>
  <c r="ITI7" i="45"/>
  <c r="ITJ7" i="45"/>
  <c r="ITK7" i="45"/>
  <c r="ITL7" i="45"/>
  <c r="ITM7" i="45"/>
  <c r="ITN7" i="45"/>
  <c r="ITO7" i="45"/>
  <c r="ITP7" i="45"/>
  <c r="ITQ7" i="45"/>
  <c r="ITR7" i="45"/>
  <c r="ITS7" i="45"/>
  <c r="ITT7" i="45"/>
  <c r="ITU7" i="45"/>
  <c r="ITV7" i="45"/>
  <c r="ITW7" i="45"/>
  <c r="ITX7" i="45"/>
  <c r="ITY7" i="45"/>
  <c r="ITZ7" i="45"/>
  <c r="IUA7" i="45"/>
  <c r="IUB7" i="45"/>
  <c r="IUC7" i="45"/>
  <c r="IUD7" i="45"/>
  <c r="IUE7" i="45"/>
  <c r="IUF7" i="45"/>
  <c r="IUG7" i="45"/>
  <c r="IUH7" i="45"/>
  <c r="IUI7" i="45"/>
  <c r="IUJ7" i="45"/>
  <c r="IUK7" i="45"/>
  <c r="IUL7" i="45"/>
  <c r="IUM7" i="45"/>
  <c r="IUN7" i="45"/>
  <c r="IUO7" i="45"/>
  <c r="IUP7" i="45"/>
  <c r="IUQ7" i="45"/>
  <c r="IUR7" i="45"/>
  <c r="IUS7" i="45"/>
  <c r="IUT7" i="45"/>
  <c r="IUU7" i="45"/>
  <c r="IUV7" i="45"/>
  <c r="IUW7" i="45"/>
  <c r="IUX7" i="45"/>
  <c r="IUY7" i="45"/>
  <c r="IUZ7" i="45"/>
  <c r="IVA7" i="45"/>
  <c r="IVB7" i="45"/>
  <c r="IVC7" i="45"/>
  <c r="IVD7" i="45"/>
  <c r="IVE7" i="45"/>
  <c r="IVF7" i="45"/>
  <c r="IVG7" i="45"/>
  <c r="IVH7" i="45"/>
  <c r="IVI7" i="45"/>
  <c r="IVJ7" i="45"/>
  <c r="IVK7" i="45"/>
  <c r="IVL7" i="45"/>
  <c r="IVM7" i="45"/>
  <c r="IVN7" i="45"/>
  <c r="IVO7" i="45"/>
  <c r="IVP7" i="45"/>
  <c r="IVQ7" i="45"/>
  <c r="IVR7" i="45"/>
  <c r="IVS7" i="45"/>
  <c r="IVT7" i="45"/>
  <c r="IVU7" i="45"/>
  <c r="IVV7" i="45"/>
  <c r="IVW7" i="45"/>
  <c r="IVX7" i="45"/>
  <c r="IVY7" i="45"/>
  <c r="IVZ7" i="45"/>
  <c r="IWA7" i="45"/>
  <c r="IWB7" i="45"/>
  <c r="IWC7" i="45"/>
  <c r="IWD7" i="45"/>
  <c r="IWE7" i="45"/>
  <c r="IWF7" i="45"/>
  <c r="IWG7" i="45"/>
  <c r="IWH7" i="45"/>
  <c r="IWI7" i="45"/>
  <c r="IWJ7" i="45"/>
  <c r="IWK7" i="45"/>
  <c r="IWL7" i="45"/>
  <c r="IWM7" i="45"/>
  <c r="IWN7" i="45"/>
  <c r="IWO7" i="45"/>
  <c r="IWP7" i="45"/>
  <c r="IWQ7" i="45"/>
  <c r="IWR7" i="45"/>
  <c r="IWS7" i="45"/>
  <c r="IWT7" i="45"/>
  <c r="IWU7" i="45"/>
  <c r="IWV7" i="45"/>
  <c r="IWW7" i="45"/>
  <c r="IWX7" i="45"/>
  <c r="IWY7" i="45"/>
  <c r="IWZ7" i="45"/>
  <c r="IXA7" i="45"/>
  <c r="IXB7" i="45"/>
  <c r="IXC7" i="45"/>
  <c r="IXD7" i="45"/>
  <c r="IXE7" i="45"/>
  <c r="IXF7" i="45"/>
  <c r="IXG7" i="45"/>
  <c r="IXH7" i="45"/>
  <c r="IXI7" i="45"/>
  <c r="IXJ7" i="45"/>
  <c r="IXK7" i="45"/>
  <c r="IXL7" i="45"/>
  <c r="IXM7" i="45"/>
  <c r="IXN7" i="45"/>
  <c r="IXO7" i="45"/>
  <c r="IXP7" i="45"/>
  <c r="IXQ7" i="45"/>
  <c r="IXR7" i="45"/>
  <c r="IXS7" i="45"/>
  <c r="IXT7" i="45"/>
  <c r="IXU7" i="45"/>
  <c r="IXV7" i="45"/>
  <c r="IXW7" i="45"/>
  <c r="IXX7" i="45"/>
  <c r="IXY7" i="45"/>
  <c r="IXZ7" i="45"/>
  <c r="IYA7" i="45"/>
  <c r="IYB7" i="45"/>
  <c r="IYC7" i="45"/>
  <c r="IYD7" i="45"/>
  <c r="IYE7" i="45"/>
  <c r="IYF7" i="45"/>
  <c r="IYG7" i="45"/>
  <c r="IYH7" i="45"/>
  <c r="IYI7" i="45"/>
  <c r="IYJ7" i="45"/>
  <c r="IYK7" i="45"/>
  <c r="IYL7" i="45"/>
  <c r="IYM7" i="45"/>
  <c r="IYN7" i="45"/>
  <c r="IYO7" i="45"/>
  <c r="IYP7" i="45"/>
  <c r="IYQ7" i="45"/>
  <c r="IYR7" i="45"/>
  <c r="IYS7" i="45"/>
  <c r="IYT7" i="45"/>
  <c r="IYU7" i="45"/>
  <c r="IYV7" i="45"/>
  <c r="IYW7" i="45"/>
  <c r="IYX7" i="45"/>
  <c r="IYY7" i="45"/>
  <c r="IYZ7" i="45"/>
  <c r="IZA7" i="45"/>
  <c r="IZB7" i="45"/>
  <c r="IZC7" i="45"/>
  <c r="IZD7" i="45"/>
  <c r="IZE7" i="45"/>
  <c r="IZF7" i="45"/>
  <c r="IZG7" i="45"/>
  <c r="IZH7" i="45"/>
  <c r="IZI7" i="45"/>
  <c r="IZJ7" i="45"/>
  <c r="IZK7" i="45"/>
  <c r="IZL7" i="45"/>
  <c r="IZM7" i="45"/>
  <c r="IZN7" i="45"/>
  <c r="IZO7" i="45"/>
  <c r="IZP7" i="45"/>
  <c r="IZQ7" i="45"/>
  <c r="IZR7" i="45"/>
  <c r="IZS7" i="45"/>
  <c r="IZT7" i="45"/>
  <c r="IZU7" i="45"/>
  <c r="IZV7" i="45"/>
  <c r="IZW7" i="45"/>
  <c r="IZX7" i="45"/>
  <c r="IZY7" i="45"/>
  <c r="IZZ7" i="45"/>
  <c r="JAA7" i="45"/>
  <c r="JAB7" i="45"/>
  <c r="JAC7" i="45"/>
  <c r="JAD7" i="45"/>
  <c r="JAE7" i="45"/>
  <c r="JAF7" i="45"/>
  <c r="JAG7" i="45"/>
  <c r="JAH7" i="45"/>
  <c r="JAI7" i="45"/>
  <c r="JAJ7" i="45"/>
  <c r="JAK7" i="45"/>
  <c r="JAL7" i="45"/>
  <c r="JAM7" i="45"/>
  <c r="JAN7" i="45"/>
  <c r="JAO7" i="45"/>
  <c r="JAP7" i="45"/>
  <c r="JAQ7" i="45"/>
  <c r="JAR7" i="45"/>
  <c r="JAS7" i="45"/>
  <c r="JAT7" i="45"/>
  <c r="JAU7" i="45"/>
  <c r="JAV7" i="45"/>
  <c r="JAW7" i="45"/>
  <c r="JAX7" i="45"/>
  <c r="JAY7" i="45"/>
  <c r="JAZ7" i="45"/>
  <c r="JBA7" i="45"/>
  <c r="JBB7" i="45"/>
  <c r="JBC7" i="45"/>
  <c r="JBD7" i="45"/>
  <c r="JBE7" i="45"/>
  <c r="JBF7" i="45"/>
  <c r="JBG7" i="45"/>
  <c r="JBH7" i="45"/>
  <c r="JBI7" i="45"/>
  <c r="JBJ7" i="45"/>
  <c r="JBK7" i="45"/>
  <c r="JBL7" i="45"/>
  <c r="JBM7" i="45"/>
  <c r="JBN7" i="45"/>
  <c r="JBO7" i="45"/>
  <c r="JBP7" i="45"/>
  <c r="JBQ7" i="45"/>
  <c r="JBR7" i="45"/>
  <c r="JBS7" i="45"/>
  <c r="JBT7" i="45"/>
  <c r="JBU7" i="45"/>
  <c r="JBV7" i="45"/>
  <c r="JBW7" i="45"/>
  <c r="JBX7" i="45"/>
  <c r="JBY7" i="45"/>
  <c r="JBZ7" i="45"/>
  <c r="JCA7" i="45"/>
  <c r="JCB7" i="45"/>
  <c r="JCC7" i="45"/>
  <c r="JCD7" i="45"/>
  <c r="JCE7" i="45"/>
  <c r="JCF7" i="45"/>
  <c r="JCG7" i="45"/>
  <c r="JCH7" i="45"/>
  <c r="JCI7" i="45"/>
  <c r="JCJ7" i="45"/>
  <c r="JCK7" i="45"/>
  <c r="JCL7" i="45"/>
  <c r="JCM7" i="45"/>
  <c r="JCN7" i="45"/>
  <c r="JCO7" i="45"/>
  <c r="JCP7" i="45"/>
  <c r="JCQ7" i="45"/>
  <c r="JCR7" i="45"/>
  <c r="JCS7" i="45"/>
  <c r="JCT7" i="45"/>
  <c r="JCU7" i="45"/>
  <c r="JCV7" i="45"/>
  <c r="JCW7" i="45"/>
  <c r="JCX7" i="45"/>
  <c r="JCY7" i="45"/>
  <c r="JCZ7" i="45"/>
  <c r="JDA7" i="45"/>
  <c r="JDB7" i="45"/>
  <c r="JDC7" i="45"/>
  <c r="JDD7" i="45"/>
  <c r="JDE7" i="45"/>
  <c r="JDF7" i="45"/>
  <c r="JDG7" i="45"/>
  <c r="JDH7" i="45"/>
  <c r="JDI7" i="45"/>
  <c r="JDJ7" i="45"/>
  <c r="JDK7" i="45"/>
  <c r="JDL7" i="45"/>
  <c r="JDM7" i="45"/>
  <c r="JDN7" i="45"/>
  <c r="JDO7" i="45"/>
  <c r="JDP7" i="45"/>
  <c r="JDQ7" i="45"/>
  <c r="JDR7" i="45"/>
  <c r="JDS7" i="45"/>
  <c r="JDT7" i="45"/>
  <c r="JDU7" i="45"/>
  <c r="JDV7" i="45"/>
  <c r="JDW7" i="45"/>
  <c r="JDX7" i="45"/>
  <c r="JDY7" i="45"/>
  <c r="JDZ7" i="45"/>
  <c r="JEA7" i="45"/>
  <c r="JEB7" i="45"/>
  <c r="JEC7" i="45"/>
  <c r="JED7" i="45"/>
  <c r="JEE7" i="45"/>
  <c r="JEF7" i="45"/>
  <c r="JEG7" i="45"/>
  <c r="JEH7" i="45"/>
  <c r="JEI7" i="45"/>
  <c r="JEJ7" i="45"/>
  <c r="JEK7" i="45"/>
  <c r="JEL7" i="45"/>
  <c r="JEM7" i="45"/>
  <c r="JEN7" i="45"/>
  <c r="JEO7" i="45"/>
  <c r="JEP7" i="45"/>
  <c r="JEQ7" i="45"/>
  <c r="JER7" i="45"/>
  <c r="JES7" i="45"/>
  <c r="JET7" i="45"/>
  <c r="JEU7" i="45"/>
  <c r="JEV7" i="45"/>
  <c r="JEW7" i="45"/>
  <c r="JEX7" i="45"/>
  <c r="JEY7" i="45"/>
  <c r="JEZ7" i="45"/>
  <c r="JFA7" i="45"/>
  <c r="JFB7" i="45"/>
  <c r="JFC7" i="45"/>
  <c r="JFD7" i="45"/>
  <c r="JFE7" i="45"/>
  <c r="JFF7" i="45"/>
  <c r="JFG7" i="45"/>
  <c r="JFH7" i="45"/>
  <c r="JFI7" i="45"/>
  <c r="JFJ7" i="45"/>
  <c r="JFK7" i="45"/>
  <c r="JFL7" i="45"/>
  <c r="JFM7" i="45"/>
  <c r="JFN7" i="45"/>
  <c r="JFO7" i="45"/>
  <c r="JFP7" i="45"/>
  <c r="JFQ7" i="45"/>
  <c r="JFR7" i="45"/>
  <c r="JFS7" i="45"/>
  <c r="JFT7" i="45"/>
  <c r="JFU7" i="45"/>
  <c r="JFV7" i="45"/>
  <c r="JFW7" i="45"/>
  <c r="JFX7" i="45"/>
  <c r="JFY7" i="45"/>
  <c r="JFZ7" i="45"/>
  <c r="JGA7" i="45"/>
  <c r="JGB7" i="45"/>
  <c r="JGC7" i="45"/>
  <c r="JGD7" i="45"/>
  <c r="JGE7" i="45"/>
  <c r="JGF7" i="45"/>
  <c r="JGG7" i="45"/>
  <c r="JGH7" i="45"/>
  <c r="JGI7" i="45"/>
  <c r="JGJ7" i="45"/>
  <c r="JGK7" i="45"/>
  <c r="JGL7" i="45"/>
  <c r="JGM7" i="45"/>
  <c r="JGN7" i="45"/>
  <c r="JGO7" i="45"/>
  <c r="JGP7" i="45"/>
  <c r="JGQ7" i="45"/>
  <c r="JGR7" i="45"/>
  <c r="JGS7" i="45"/>
  <c r="JGT7" i="45"/>
  <c r="JGU7" i="45"/>
  <c r="JGV7" i="45"/>
  <c r="JGW7" i="45"/>
  <c r="JGX7" i="45"/>
  <c r="JGY7" i="45"/>
  <c r="JGZ7" i="45"/>
  <c r="JHA7" i="45"/>
  <c r="JHB7" i="45"/>
  <c r="JHC7" i="45"/>
  <c r="JHD7" i="45"/>
  <c r="JHE7" i="45"/>
  <c r="JHF7" i="45"/>
  <c r="JHG7" i="45"/>
  <c r="JHH7" i="45"/>
  <c r="JHI7" i="45"/>
  <c r="JHJ7" i="45"/>
  <c r="JHK7" i="45"/>
  <c r="JHL7" i="45"/>
  <c r="JHM7" i="45"/>
  <c r="JHN7" i="45"/>
  <c r="JHO7" i="45"/>
  <c r="JHP7" i="45"/>
  <c r="JHQ7" i="45"/>
  <c r="JHR7" i="45"/>
  <c r="JHS7" i="45"/>
  <c r="JHT7" i="45"/>
  <c r="JHU7" i="45"/>
  <c r="JHV7" i="45"/>
  <c r="JHW7" i="45"/>
  <c r="JHX7" i="45"/>
  <c r="JHY7" i="45"/>
  <c r="JHZ7" i="45"/>
  <c r="JIA7" i="45"/>
  <c r="JIB7" i="45"/>
  <c r="JIC7" i="45"/>
  <c r="JID7" i="45"/>
  <c r="JIE7" i="45"/>
  <c r="JIF7" i="45"/>
  <c r="JIG7" i="45"/>
  <c r="JIH7" i="45"/>
  <c r="JII7" i="45"/>
  <c r="JIJ7" i="45"/>
  <c r="JIK7" i="45"/>
  <c r="JIL7" i="45"/>
  <c r="JIM7" i="45"/>
  <c r="JIN7" i="45"/>
  <c r="JIO7" i="45"/>
  <c r="JIP7" i="45"/>
  <c r="JIQ7" i="45"/>
  <c r="JIR7" i="45"/>
  <c r="JIS7" i="45"/>
  <c r="JIT7" i="45"/>
  <c r="JIU7" i="45"/>
  <c r="JIV7" i="45"/>
  <c r="JIW7" i="45"/>
  <c r="JIX7" i="45"/>
  <c r="JIY7" i="45"/>
  <c r="JIZ7" i="45"/>
  <c r="JJA7" i="45"/>
  <c r="JJB7" i="45"/>
  <c r="JJC7" i="45"/>
  <c r="JJD7" i="45"/>
  <c r="JJE7" i="45"/>
  <c r="JJF7" i="45"/>
  <c r="JJG7" i="45"/>
  <c r="JJH7" i="45"/>
  <c r="JJI7" i="45"/>
  <c r="JJJ7" i="45"/>
  <c r="JJK7" i="45"/>
  <c r="JJL7" i="45"/>
  <c r="JJM7" i="45"/>
  <c r="JJN7" i="45"/>
  <c r="JJO7" i="45"/>
  <c r="JJP7" i="45"/>
  <c r="JJQ7" i="45"/>
  <c r="JJR7" i="45"/>
  <c r="JJS7" i="45"/>
  <c r="JJT7" i="45"/>
  <c r="JJU7" i="45"/>
  <c r="JJV7" i="45"/>
  <c r="JJW7" i="45"/>
  <c r="JJX7" i="45"/>
  <c r="JJY7" i="45"/>
  <c r="JJZ7" i="45"/>
  <c r="JKA7" i="45"/>
  <c r="JKB7" i="45"/>
  <c r="JKC7" i="45"/>
  <c r="JKD7" i="45"/>
  <c r="JKE7" i="45"/>
  <c r="JKF7" i="45"/>
  <c r="JKG7" i="45"/>
  <c r="JKH7" i="45"/>
  <c r="JKI7" i="45"/>
  <c r="JKJ7" i="45"/>
  <c r="JKK7" i="45"/>
  <c r="JKL7" i="45"/>
  <c r="JKM7" i="45"/>
  <c r="JKN7" i="45"/>
  <c r="JKO7" i="45"/>
  <c r="JKP7" i="45"/>
  <c r="JKQ7" i="45"/>
  <c r="JKR7" i="45"/>
  <c r="JKS7" i="45"/>
  <c r="JKT7" i="45"/>
  <c r="JKU7" i="45"/>
  <c r="JKV7" i="45"/>
  <c r="JKW7" i="45"/>
  <c r="JKX7" i="45"/>
  <c r="JKY7" i="45"/>
  <c r="JKZ7" i="45"/>
  <c r="JLA7" i="45"/>
  <c r="JLB7" i="45"/>
  <c r="JLC7" i="45"/>
  <c r="JLD7" i="45"/>
  <c r="JLE7" i="45"/>
  <c r="JLF7" i="45"/>
  <c r="JLG7" i="45"/>
  <c r="JLH7" i="45"/>
  <c r="JLI7" i="45"/>
  <c r="JLJ7" i="45"/>
  <c r="JLK7" i="45"/>
  <c r="JLL7" i="45"/>
  <c r="JLM7" i="45"/>
  <c r="JLN7" i="45"/>
  <c r="JLO7" i="45"/>
  <c r="JLP7" i="45"/>
  <c r="JLQ7" i="45"/>
  <c r="JLR7" i="45"/>
  <c r="JLS7" i="45"/>
  <c r="JLT7" i="45"/>
  <c r="JLU7" i="45"/>
  <c r="JLV7" i="45"/>
  <c r="JLW7" i="45"/>
  <c r="JLX7" i="45"/>
  <c r="JLY7" i="45"/>
  <c r="JLZ7" i="45"/>
  <c r="JMA7" i="45"/>
  <c r="JMB7" i="45"/>
  <c r="JMC7" i="45"/>
  <c r="JMD7" i="45"/>
  <c r="JME7" i="45"/>
  <c r="JMF7" i="45"/>
  <c r="JMG7" i="45"/>
  <c r="JMH7" i="45"/>
  <c r="JMI7" i="45"/>
  <c r="JMJ7" i="45"/>
  <c r="JMK7" i="45"/>
  <c r="JML7" i="45"/>
  <c r="JMM7" i="45"/>
  <c r="JMN7" i="45"/>
  <c r="JMO7" i="45"/>
  <c r="JMP7" i="45"/>
  <c r="JMQ7" i="45"/>
  <c r="JMR7" i="45"/>
  <c r="JMS7" i="45"/>
  <c r="JMT7" i="45"/>
  <c r="JMU7" i="45"/>
  <c r="JMV7" i="45"/>
  <c r="JMW7" i="45"/>
  <c r="JMX7" i="45"/>
  <c r="JMY7" i="45"/>
  <c r="JMZ7" i="45"/>
  <c r="JNA7" i="45"/>
  <c r="JNB7" i="45"/>
  <c r="JNC7" i="45"/>
  <c r="JND7" i="45"/>
  <c r="JNE7" i="45"/>
  <c r="JNF7" i="45"/>
  <c r="JNG7" i="45"/>
  <c r="JNH7" i="45"/>
  <c r="JNI7" i="45"/>
  <c r="JNJ7" i="45"/>
  <c r="JNK7" i="45"/>
  <c r="JNL7" i="45"/>
  <c r="JNM7" i="45"/>
  <c r="JNN7" i="45"/>
  <c r="JNO7" i="45"/>
  <c r="JNP7" i="45"/>
  <c r="JNQ7" i="45"/>
  <c r="JNR7" i="45"/>
  <c r="JNS7" i="45"/>
  <c r="JNT7" i="45"/>
  <c r="JNU7" i="45"/>
  <c r="JNV7" i="45"/>
  <c r="JNW7" i="45"/>
  <c r="JNX7" i="45"/>
  <c r="JNY7" i="45"/>
  <c r="JNZ7" i="45"/>
  <c r="JOA7" i="45"/>
  <c r="JOB7" i="45"/>
  <c r="JOC7" i="45"/>
  <c r="JOD7" i="45"/>
  <c r="JOE7" i="45"/>
  <c r="JOF7" i="45"/>
  <c r="JOG7" i="45"/>
  <c r="JOH7" i="45"/>
  <c r="JOI7" i="45"/>
  <c r="JOJ7" i="45"/>
  <c r="JOK7" i="45"/>
  <c r="JOL7" i="45"/>
  <c r="JOM7" i="45"/>
  <c r="JON7" i="45"/>
  <c r="JOO7" i="45"/>
  <c r="JOP7" i="45"/>
  <c r="JOQ7" i="45"/>
  <c r="JOR7" i="45"/>
  <c r="JOS7" i="45"/>
  <c r="JOT7" i="45"/>
  <c r="JOU7" i="45"/>
  <c r="JOV7" i="45"/>
  <c r="JOW7" i="45"/>
  <c r="JOX7" i="45"/>
  <c r="JOY7" i="45"/>
  <c r="JOZ7" i="45"/>
  <c r="JPA7" i="45"/>
  <c r="JPB7" i="45"/>
  <c r="JPC7" i="45"/>
  <c r="JPD7" i="45"/>
  <c r="JPE7" i="45"/>
  <c r="JPF7" i="45"/>
  <c r="JPG7" i="45"/>
  <c r="JPH7" i="45"/>
  <c r="JPI7" i="45"/>
  <c r="JPJ7" i="45"/>
  <c r="JPK7" i="45"/>
  <c r="JPL7" i="45"/>
  <c r="JPM7" i="45"/>
  <c r="JPN7" i="45"/>
  <c r="JPO7" i="45"/>
  <c r="JPP7" i="45"/>
  <c r="JPQ7" i="45"/>
  <c r="JPR7" i="45"/>
  <c r="JPS7" i="45"/>
  <c r="JPT7" i="45"/>
  <c r="JPU7" i="45"/>
  <c r="JPV7" i="45"/>
  <c r="JPW7" i="45"/>
  <c r="JPX7" i="45"/>
  <c r="JPY7" i="45"/>
  <c r="JPZ7" i="45"/>
  <c r="JQA7" i="45"/>
  <c r="JQB7" i="45"/>
  <c r="JQC7" i="45"/>
  <c r="JQD7" i="45"/>
  <c r="JQE7" i="45"/>
  <c r="JQF7" i="45"/>
  <c r="JQG7" i="45"/>
  <c r="JQH7" i="45"/>
  <c r="JQI7" i="45"/>
  <c r="JQJ7" i="45"/>
  <c r="JQK7" i="45"/>
  <c r="JQL7" i="45"/>
  <c r="JQM7" i="45"/>
  <c r="JQN7" i="45"/>
  <c r="JQO7" i="45"/>
  <c r="JQP7" i="45"/>
  <c r="JQQ7" i="45"/>
  <c r="JQR7" i="45"/>
  <c r="JQS7" i="45"/>
  <c r="JQT7" i="45"/>
  <c r="JQU7" i="45"/>
  <c r="JQV7" i="45"/>
  <c r="JQW7" i="45"/>
  <c r="JQX7" i="45"/>
  <c r="JQY7" i="45"/>
  <c r="JQZ7" i="45"/>
  <c r="JRA7" i="45"/>
  <c r="JRB7" i="45"/>
  <c r="JRC7" i="45"/>
  <c r="JRD7" i="45"/>
  <c r="JRE7" i="45"/>
  <c r="JRF7" i="45"/>
  <c r="JRG7" i="45"/>
  <c r="JRH7" i="45"/>
  <c r="JRI7" i="45"/>
  <c r="JRJ7" i="45"/>
  <c r="JRK7" i="45"/>
  <c r="JRL7" i="45"/>
  <c r="JRM7" i="45"/>
  <c r="JRN7" i="45"/>
  <c r="JRO7" i="45"/>
  <c r="JRP7" i="45"/>
  <c r="JRQ7" i="45"/>
  <c r="JRR7" i="45"/>
  <c r="JRS7" i="45"/>
  <c r="JRT7" i="45"/>
  <c r="JRU7" i="45"/>
  <c r="JRV7" i="45"/>
  <c r="JRW7" i="45"/>
  <c r="JRX7" i="45"/>
  <c r="JRY7" i="45"/>
  <c r="JRZ7" i="45"/>
  <c r="JSA7" i="45"/>
  <c r="JSB7" i="45"/>
  <c r="JSC7" i="45"/>
  <c r="JSD7" i="45"/>
  <c r="JSE7" i="45"/>
  <c r="JSF7" i="45"/>
  <c r="JSG7" i="45"/>
  <c r="JSH7" i="45"/>
  <c r="JSI7" i="45"/>
  <c r="JSJ7" i="45"/>
  <c r="JSK7" i="45"/>
  <c r="JSL7" i="45"/>
  <c r="JSM7" i="45"/>
  <c r="JSN7" i="45"/>
  <c r="JSO7" i="45"/>
  <c r="JSP7" i="45"/>
  <c r="JSQ7" i="45"/>
  <c r="JSR7" i="45"/>
  <c r="JSS7" i="45"/>
  <c r="JST7" i="45"/>
  <c r="JSU7" i="45"/>
  <c r="JSV7" i="45"/>
  <c r="JSW7" i="45"/>
  <c r="JSX7" i="45"/>
  <c r="JSY7" i="45"/>
  <c r="JSZ7" i="45"/>
  <c r="JTA7" i="45"/>
  <c r="JTB7" i="45"/>
  <c r="JTC7" i="45"/>
  <c r="JTD7" i="45"/>
  <c r="JTE7" i="45"/>
  <c r="JTF7" i="45"/>
  <c r="JTG7" i="45"/>
  <c r="JTH7" i="45"/>
  <c r="JTI7" i="45"/>
  <c r="JTJ7" i="45"/>
  <c r="JTK7" i="45"/>
  <c r="JTL7" i="45"/>
  <c r="JTM7" i="45"/>
  <c r="JTN7" i="45"/>
  <c r="JTO7" i="45"/>
  <c r="JTP7" i="45"/>
  <c r="JTQ7" i="45"/>
  <c r="JTR7" i="45"/>
  <c r="JTS7" i="45"/>
  <c r="JTT7" i="45"/>
  <c r="JTU7" i="45"/>
  <c r="JTV7" i="45"/>
  <c r="JTW7" i="45"/>
  <c r="JTX7" i="45"/>
  <c r="JTY7" i="45"/>
  <c r="JTZ7" i="45"/>
  <c r="JUA7" i="45"/>
  <c r="JUB7" i="45"/>
  <c r="JUC7" i="45"/>
  <c r="JUD7" i="45"/>
  <c r="JUE7" i="45"/>
  <c r="JUF7" i="45"/>
  <c r="JUG7" i="45"/>
  <c r="JUH7" i="45"/>
  <c r="JUI7" i="45"/>
  <c r="JUJ7" i="45"/>
  <c r="JUK7" i="45"/>
  <c r="JUL7" i="45"/>
  <c r="JUM7" i="45"/>
  <c r="JUN7" i="45"/>
  <c r="JUO7" i="45"/>
  <c r="JUP7" i="45"/>
  <c r="JUQ7" i="45"/>
  <c r="JUR7" i="45"/>
  <c r="JUS7" i="45"/>
  <c r="JUT7" i="45"/>
  <c r="JUU7" i="45"/>
  <c r="JUV7" i="45"/>
  <c r="JUW7" i="45"/>
  <c r="JUX7" i="45"/>
  <c r="JUY7" i="45"/>
  <c r="JUZ7" i="45"/>
  <c r="JVA7" i="45"/>
  <c r="JVB7" i="45"/>
  <c r="JVC7" i="45"/>
  <c r="JVD7" i="45"/>
  <c r="JVE7" i="45"/>
  <c r="JVF7" i="45"/>
  <c r="JVG7" i="45"/>
  <c r="JVH7" i="45"/>
  <c r="JVI7" i="45"/>
  <c r="JVJ7" i="45"/>
  <c r="JVK7" i="45"/>
  <c r="JVL7" i="45"/>
  <c r="JVM7" i="45"/>
  <c r="JVN7" i="45"/>
  <c r="JVO7" i="45"/>
  <c r="JVP7" i="45"/>
  <c r="JVQ7" i="45"/>
  <c r="JVR7" i="45"/>
  <c r="JVS7" i="45"/>
  <c r="JVT7" i="45"/>
  <c r="JVU7" i="45"/>
  <c r="JVV7" i="45"/>
  <c r="JVW7" i="45"/>
  <c r="JVX7" i="45"/>
  <c r="JVY7" i="45"/>
  <c r="JVZ7" i="45"/>
  <c r="JWA7" i="45"/>
  <c r="JWB7" i="45"/>
  <c r="JWC7" i="45"/>
  <c r="JWD7" i="45"/>
  <c r="JWE7" i="45"/>
  <c r="JWF7" i="45"/>
  <c r="JWG7" i="45"/>
  <c r="JWH7" i="45"/>
  <c r="JWI7" i="45"/>
  <c r="JWJ7" i="45"/>
  <c r="JWK7" i="45"/>
  <c r="JWL7" i="45"/>
  <c r="JWM7" i="45"/>
  <c r="JWN7" i="45"/>
  <c r="JWO7" i="45"/>
  <c r="JWP7" i="45"/>
  <c r="JWQ7" i="45"/>
  <c r="JWR7" i="45"/>
  <c r="JWS7" i="45"/>
  <c r="JWT7" i="45"/>
  <c r="JWU7" i="45"/>
  <c r="JWV7" i="45"/>
  <c r="JWW7" i="45"/>
  <c r="JWX7" i="45"/>
  <c r="JWY7" i="45"/>
  <c r="JWZ7" i="45"/>
  <c r="JXA7" i="45"/>
  <c r="JXB7" i="45"/>
  <c r="JXC7" i="45"/>
  <c r="JXD7" i="45"/>
  <c r="JXE7" i="45"/>
  <c r="JXF7" i="45"/>
  <c r="JXG7" i="45"/>
  <c r="JXH7" i="45"/>
  <c r="JXI7" i="45"/>
  <c r="JXJ7" i="45"/>
  <c r="JXK7" i="45"/>
  <c r="JXL7" i="45"/>
  <c r="JXM7" i="45"/>
  <c r="JXN7" i="45"/>
  <c r="JXO7" i="45"/>
  <c r="JXP7" i="45"/>
  <c r="JXQ7" i="45"/>
  <c r="JXR7" i="45"/>
  <c r="JXS7" i="45"/>
  <c r="JXT7" i="45"/>
  <c r="JXU7" i="45"/>
  <c r="JXV7" i="45"/>
  <c r="JXW7" i="45"/>
  <c r="JXX7" i="45"/>
  <c r="JXY7" i="45"/>
  <c r="JXZ7" i="45"/>
  <c r="JYA7" i="45"/>
  <c r="JYB7" i="45"/>
  <c r="JYC7" i="45"/>
  <c r="JYD7" i="45"/>
  <c r="JYE7" i="45"/>
  <c r="JYF7" i="45"/>
  <c r="JYG7" i="45"/>
  <c r="JYH7" i="45"/>
  <c r="JYI7" i="45"/>
  <c r="JYJ7" i="45"/>
  <c r="JYK7" i="45"/>
  <c r="JYL7" i="45"/>
  <c r="JYM7" i="45"/>
  <c r="JYN7" i="45"/>
  <c r="JYO7" i="45"/>
  <c r="JYP7" i="45"/>
  <c r="JYQ7" i="45"/>
  <c r="JYR7" i="45"/>
  <c r="JYS7" i="45"/>
  <c r="JYT7" i="45"/>
  <c r="JYU7" i="45"/>
  <c r="JYV7" i="45"/>
  <c r="JYW7" i="45"/>
  <c r="JYX7" i="45"/>
  <c r="JYY7" i="45"/>
  <c r="JYZ7" i="45"/>
  <c r="JZA7" i="45"/>
  <c r="JZB7" i="45"/>
  <c r="JZC7" i="45"/>
  <c r="JZD7" i="45"/>
  <c r="JZE7" i="45"/>
  <c r="JZF7" i="45"/>
  <c r="JZG7" i="45"/>
  <c r="JZH7" i="45"/>
  <c r="JZI7" i="45"/>
  <c r="JZJ7" i="45"/>
  <c r="JZK7" i="45"/>
  <c r="JZL7" i="45"/>
  <c r="JZM7" i="45"/>
  <c r="JZN7" i="45"/>
  <c r="JZO7" i="45"/>
  <c r="JZP7" i="45"/>
  <c r="JZQ7" i="45"/>
  <c r="JZR7" i="45"/>
  <c r="JZS7" i="45"/>
  <c r="JZT7" i="45"/>
  <c r="JZU7" i="45"/>
  <c r="JZV7" i="45"/>
  <c r="JZW7" i="45"/>
  <c r="JZX7" i="45"/>
  <c r="JZY7" i="45"/>
  <c r="JZZ7" i="45"/>
  <c r="KAA7" i="45"/>
  <c r="KAB7" i="45"/>
  <c r="KAC7" i="45"/>
  <c r="KAD7" i="45"/>
  <c r="KAE7" i="45"/>
  <c r="KAF7" i="45"/>
  <c r="KAG7" i="45"/>
  <c r="KAH7" i="45"/>
  <c r="KAI7" i="45"/>
  <c r="KAJ7" i="45"/>
  <c r="KAK7" i="45"/>
  <c r="KAL7" i="45"/>
  <c r="KAM7" i="45"/>
  <c r="KAN7" i="45"/>
  <c r="KAO7" i="45"/>
  <c r="KAP7" i="45"/>
  <c r="KAQ7" i="45"/>
  <c r="KAR7" i="45"/>
  <c r="KAS7" i="45"/>
  <c r="KAT7" i="45"/>
  <c r="KAU7" i="45"/>
  <c r="KAV7" i="45"/>
  <c r="KAW7" i="45"/>
  <c r="KAX7" i="45"/>
  <c r="KAY7" i="45"/>
  <c r="KAZ7" i="45"/>
  <c r="KBA7" i="45"/>
  <c r="KBB7" i="45"/>
  <c r="KBC7" i="45"/>
  <c r="KBD7" i="45"/>
  <c r="KBE7" i="45"/>
  <c r="KBF7" i="45"/>
  <c r="KBG7" i="45"/>
  <c r="KBH7" i="45"/>
  <c r="KBI7" i="45"/>
  <c r="KBJ7" i="45"/>
  <c r="KBK7" i="45"/>
  <c r="KBL7" i="45"/>
  <c r="KBM7" i="45"/>
  <c r="KBN7" i="45"/>
  <c r="KBO7" i="45"/>
  <c r="KBP7" i="45"/>
  <c r="KBQ7" i="45"/>
  <c r="KBR7" i="45"/>
  <c r="KBS7" i="45"/>
  <c r="KBT7" i="45"/>
  <c r="KBU7" i="45"/>
  <c r="KBV7" i="45"/>
  <c r="KBW7" i="45"/>
  <c r="KBX7" i="45"/>
  <c r="KBY7" i="45"/>
  <c r="KBZ7" i="45"/>
  <c r="KCA7" i="45"/>
  <c r="KCB7" i="45"/>
  <c r="KCC7" i="45"/>
  <c r="KCD7" i="45"/>
  <c r="KCE7" i="45"/>
  <c r="KCF7" i="45"/>
  <c r="KCG7" i="45"/>
  <c r="KCH7" i="45"/>
  <c r="KCI7" i="45"/>
  <c r="KCJ7" i="45"/>
  <c r="KCK7" i="45"/>
  <c r="KCL7" i="45"/>
  <c r="KCM7" i="45"/>
  <c r="KCN7" i="45"/>
  <c r="KCO7" i="45"/>
  <c r="KCP7" i="45"/>
  <c r="KCQ7" i="45"/>
  <c r="KCR7" i="45"/>
  <c r="KCS7" i="45"/>
  <c r="KCT7" i="45"/>
  <c r="KCU7" i="45"/>
  <c r="KCV7" i="45"/>
  <c r="KCW7" i="45"/>
  <c r="KCX7" i="45"/>
  <c r="KCY7" i="45"/>
  <c r="KCZ7" i="45"/>
  <c r="KDA7" i="45"/>
  <c r="KDB7" i="45"/>
  <c r="KDC7" i="45"/>
  <c r="KDD7" i="45"/>
  <c r="KDE7" i="45"/>
  <c r="KDF7" i="45"/>
  <c r="KDG7" i="45"/>
  <c r="KDH7" i="45"/>
  <c r="KDI7" i="45"/>
  <c r="KDJ7" i="45"/>
  <c r="KDK7" i="45"/>
  <c r="KDL7" i="45"/>
  <c r="KDM7" i="45"/>
  <c r="KDN7" i="45"/>
  <c r="KDO7" i="45"/>
  <c r="KDP7" i="45"/>
  <c r="KDQ7" i="45"/>
  <c r="KDR7" i="45"/>
  <c r="KDS7" i="45"/>
  <c r="KDT7" i="45"/>
  <c r="KDU7" i="45"/>
  <c r="KDV7" i="45"/>
  <c r="KDW7" i="45"/>
  <c r="KDX7" i="45"/>
  <c r="KDY7" i="45"/>
  <c r="KDZ7" i="45"/>
  <c r="KEA7" i="45"/>
  <c r="KEB7" i="45"/>
  <c r="KEC7" i="45"/>
  <c r="KED7" i="45"/>
  <c r="KEE7" i="45"/>
  <c r="KEF7" i="45"/>
  <c r="KEG7" i="45"/>
  <c r="KEH7" i="45"/>
  <c r="KEI7" i="45"/>
  <c r="KEJ7" i="45"/>
  <c r="KEK7" i="45"/>
  <c r="KEL7" i="45"/>
  <c r="KEM7" i="45"/>
  <c r="KEN7" i="45"/>
  <c r="KEO7" i="45"/>
  <c r="KEP7" i="45"/>
  <c r="KEQ7" i="45"/>
  <c r="KER7" i="45"/>
  <c r="KES7" i="45"/>
  <c r="KET7" i="45"/>
  <c r="KEU7" i="45"/>
  <c r="KEV7" i="45"/>
  <c r="KEW7" i="45"/>
  <c r="KEX7" i="45"/>
  <c r="KEY7" i="45"/>
  <c r="KEZ7" i="45"/>
  <c r="KFA7" i="45"/>
  <c r="KFB7" i="45"/>
  <c r="KFC7" i="45"/>
  <c r="KFD7" i="45"/>
  <c r="KFE7" i="45"/>
  <c r="KFF7" i="45"/>
  <c r="KFG7" i="45"/>
  <c r="KFH7" i="45"/>
  <c r="KFI7" i="45"/>
  <c r="KFJ7" i="45"/>
  <c r="KFK7" i="45"/>
  <c r="KFL7" i="45"/>
  <c r="KFM7" i="45"/>
  <c r="KFN7" i="45"/>
  <c r="KFO7" i="45"/>
  <c r="KFP7" i="45"/>
  <c r="KFQ7" i="45"/>
  <c r="KFR7" i="45"/>
  <c r="KFS7" i="45"/>
  <c r="KFT7" i="45"/>
  <c r="KFU7" i="45"/>
  <c r="KFV7" i="45"/>
  <c r="KFW7" i="45"/>
  <c r="KFX7" i="45"/>
  <c r="KFY7" i="45"/>
  <c r="KFZ7" i="45"/>
  <c r="KGA7" i="45"/>
  <c r="KGB7" i="45"/>
  <c r="KGC7" i="45"/>
  <c r="KGD7" i="45"/>
  <c r="KGE7" i="45"/>
  <c r="KGF7" i="45"/>
  <c r="KGG7" i="45"/>
  <c r="KGH7" i="45"/>
  <c r="KGI7" i="45"/>
  <c r="KGJ7" i="45"/>
  <c r="KGK7" i="45"/>
  <c r="KGL7" i="45"/>
  <c r="KGM7" i="45"/>
  <c r="KGN7" i="45"/>
  <c r="KGO7" i="45"/>
  <c r="KGP7" i="45"/>
  <c r="KGQ7" i="45"/>
  <c r="KGR7" i="45"/>
  <c r="KGS7" i="45"/>
  <c r="KGT7" i="45"/>
  <c r="KGU7" i="45"/>
  <c r="KGV7" i="45"/>
  <c r="KGW7" i="45"/>
  <c r="KGX7" i="45"/>
  <c r="KGY7" i="45"/>
  <c r="KGZ7" i="45"/>
  <c r="KHA7" i="45"/>
  <c r="KHB7" i="45"/>
  <c r="KHC7" i="45"/>
  <c r="KHD7" i="45"/>
  <c r="KHE7" i="45"/>
  <c r="KHF7" i="45"/>
  <c r="KHG7" i="45"/>
  <c r="KHH7" i="45"/>
  <c r="KHI7" i="45"/>
  <c r="KHJ7" i="45"/>
  <c r="KHK7" i="45"/>
  <c r="KHL7" i="45"/>
  <c r="KHM7" i="45"/>
  <c r="KHN7" i="45"/>
  <c r="KHO7" i="45"/>
  <c r="KHP7" i="45"/>
  <c r="KHQ7" i="45"/>
  <c r="KHR7" i="45"/>
  <c r="KHS7" i="45"/>
  <c r="KHT7" i="45"/>
  <c r="KHU7" i="45"/>
  <c r="KHV7" i="45"/>
  <c r="KHW7" i="45"/>
  <c r="KHX7" i="45"/>
  <c r="KHY7" i="45"/>
  <c r="KHZ7" i="45"/>
  <c r="KIA7" i="45"/>
  <c r="KIB7" i="45"/>
  <c r="KIC7" i="45"/>
  <c r="KID7" i="45"/>
  <c r="KIE7" i="45"/>
  <c r="KIF7" i="45"/>
  <c r="KIG7" i="45"/>
  <c r="KIH7" i="45"/>
  <c r="KII7" i="45"/>
  <c r="KIJ7" i="45"/>
  <c r="KIK7" i="45"/>
  <c r="KIL7" i="45"/>
  <c r="KIM7" i="45"/>
  <c r="KIN7" i="45"/>
  <c r="KIO7" i="45"/>
  <c r="KIP7" i="45"/>
  <c r="KIQ7" i="45"/>
  <c r="KIR7" i="45"/>
  <c r="KIS7" i="45"/>
  <c r="KIT7" i="45"/>
  <c r="KIU7" i="45"/>
  <c r="KIV7" i="45"/>
  <c r="KIW7" i="45"/>
  <c r="KIX7" i="45"/>
  <c r="KIY7" i="45"/>
  <c r="KIZ7" i="45"/>
  <c r="KJA7" i="45"/>
  <c r="KJB7" i="45"/>
  <c r="KJC7" i="45"/>
  <c r="KJD7" i="45"/>
  <c r="KJE7" i="45"/>
  <c r="KJF7" i="45"/>
  <c r="KJG7" i="45"/>
  <c r="KJH7" i="45"/>
  <c r="KJI7" i="45"/>
  <c r="KJJ7" i="45"/>
  <c r="KJK7" i="45"/>
  <c r="KJL7" i="45"/>
  <c r="KJM7" i="45"/>
  <c r="KJN7" i="45"/>
  <c r="KJO7" i="45"/>
  <c r="KJP7" i="45"/>
  <c r="KJQ7" i="45"/>
  <c r="KJR7" i="45"/>
  <c r="KJS7" i="45"/>
  <c r="KJT7" i="45"/>
  <c r="KJU7" i="45"/>
  <c r="KJV7" i="45"/>
  <c r="KJW7" i="45"/>
  <c r="KJX7" i="45"/>
  <c r="KJY7" i="45"/>
  <c r="KJZ7" i="45"/>
  <c r="KKA7" i="45"/>
  <c r="KKB7" i="45"/>
  <c r="KKC7" i="45"/>
  <c r="KKD7" i="45"/>
  <c r="KKE7" i="45"/>
  <c r="KKF7" i="45"/>
  <c r="KKG7" i="45"/>
  <c r="KKH7" i="45"/>
  <c r="KKI7" i="45"/>
  <c r="KKJ7" i="45"/>
  <c r="KKK7" i="45"/>
  <c r="KKL7" i="45"/>
  <c r="KKM7" i="45"/>
  <c r="KKN7" i="45"/>
  <c r="KKO7" i="45"/>
  <c r="KKP7" i="45"/>
  <c r="KKQ7" i="45"/>
  <c r="KKR7" i="45"/>
  <c r="KKS7" i="45"/>
  <c r="KKT7" i="45"/>
  <c r="KKU7" i="45"/>
  <c r="KKV7" i="45"/>
  <c r="KKW7" i="45"/>
  <c r="KKX7" i="45"/>
  <c r="KKY7" i="45"/>
  <c r="KKZ7" i="45"/>
  <c r="KLA7" i="45"/>
  <c r="KLB7" i="45"/>
  <c r="KLC7" i="45"/>
  <c r="KLD7" i="45"/>
  <c r="KLE7" i="45"/>
  <c r="KLF7" i="45"/>
  <c r="KLG7" i="45"/>
  <c r="KLH7" i="45"/>
  <c r="KLI7" i="45"/>
  <c r="KLJ7" i="45"/>
  <c r="KLK7" i="45"/>
  <c r="KLL7" i="45"/>
  <c r="KLM7" i="45"/>
  <c r="KLN7" i="45"/>
  <c r="KLO7" i="45"/>
  <c r="KLP7" i="45"/>
  <c r="KLQ7" i="45"/>
  <c r="KLR7" i="45"/>
  <c r="KLS7" i="45"/>
  <c r="KLT7" i="45"/>
  <c r="KLU7" i="45"/>
  <c r="KLV7" i="45"/>
  <c r="KLW7" i="45"/>
  <c r="KLX7" i="45"/>
  <c r="KLY7" i="45"/>
  <c r="KLZ7" i="45"/>
  <c r="KMA7" i="45"/>
  <c r="KMB7" i="45"/>
  <c r="KMC7" i="45"/>
  <c r="KMD7" i="45"/>
  <c r="KME7" i="45"/>
  <c r="KMF7" i="45"/>
  <c r="KMG7" i="45"/>
  <c r="KMH7" i="45"/>
  <c r="KMI7" i="45"/>
  <c r="KMJ7" i="45"/>
  <c r="KMK7" i="45"/>
  <c r="KML7" i="45"/>
  <c r="KMM7" i="45"/>
  <c r="KMN7" i="45"/>
  <c r="KMO7" i="45"/>
  <c r="KMP7" i="45"/>
  <c r="KMQ7" i="45"/>
  <c r="KMR7" i="45"/>
  <c r="KMS7" i="45"/>
  <c r="KMT7" i="45"/>
  <c r="KMU7" i="45"/>
  <c r="KMV7" i="45"/>
  <c r="KMW7" i="45"/>
  <c r="KMX7" i="45"/>
  <c r="KMY7" i="45"/>
  <c r="KMZ7" i="45"/>
  <c r="KNA7" i="45"/>
  <c r="KNB7" i="45"/>
  <c r="KNC7" i="45"/>
  <c r="KND7" i="45"/>
  <c r="KNE7" i="45"/>
  <c r="KNF7" i="45"/>
  <c r="KNG7" i="45"/>
  <c r="KNH7" i="45"/>
  <c r="KNI7" i="45"/>
  <c r="KNJ7" i="45"/>
  <c r="KNK7" i="45"/>
  <c r="KNL7" i="45"/>
  <c r="KNM7" i="45"/>
  <c r="KNN7" i="45"/>
  <c r="KNO7" i="45"/>
  <c r="KNP7" i="45"/>
  <c r="KNQ7" i="45"/>
  <c r="KNR7" i="45"/>
  <c r="KNS7" i="45"/>
  <c r="KNT7" i="45"/>
  <c r="KNU7" i="45"/>
  <c r="KNV7" i="45"/>
  <c r="KNW7" i="45"/>
  <c r="KNX7" i="45"/>
  <c r="KNY7" i="45"/>
  <c r="KNZ7" i="45"/>
  <c r="KOA7" i="45"/>
  <c r="KOB7" i="45"/>
  <c r="KOC7" i="45"/>
  <c r="KOD7" i="45"/>
  <c r="KOE7" i="45"/>
  <c r="KOF7" i="45"/>
  <c r="KOG7" i="45"/>
  <c r="KOH7" i="45"/>
  <c r="KOI7" i="45"/>
  <c r="KOJ7" i="45"/>
  <c r="KOK7" i="45"/>
  <c r="KOL7" i="45"/>
  <c r="KOM7" i="45"/>
  <c r="KON7" i="45"/>
  <c r="KOO7" i="45"/>
  <c r="KOP7" i="45"/>
  <c r="KOQ7" i="45"/>
  <c r="KOR7" i="45"/>
  <c r="KOS7" i="45"/>
  <c r="KOT7" i="45"/>
  <c r="KOU7" i="45"/>
  <c r="KOV7" i="45"/>
  <c r="KOW7" i="45"/>
  <c r="KOX7" i="45"/>
  <c r="KOY7" i="45"/>
  <c r="KOZ7" i="45"/>
  <c r="KPA7" i="45"/>
  <c r="KPB7" i="45"/>
  <c r="KPC7" i="45"/>
  <c r="KPD7" i="45"/>
  <c r="KPE7" i="45"/>
  <c r="KPF7" i="45"/>
  <c r="KPG7" i="45"/>
  <c r="KPH7" i="45"/>
  <c r="KPI7" i="45"/>
  <c r="KPJ7" i="45"/>
  <c r="KPK7" i="45"/>
  <c r="KPL7" i="45"/>
  <c r="KPM7" i="45"/>
  <c r="KPN7" i="45"/>
  <c r="KPO7" i="45"/>
  <c r="KPP7" i="45"/>
  <c r="KPQ7" i="45"/>
  <c r="KPR7" i="45"/>
  <c r="KPS7" i="45"/>
  <c r="KPT7" i="45"/>
  <c r="KPU7" i="45"/>
  <c r="KPV7" i="45"/>
  <c r="KPW7" i="45"/>
  <c r="KPX7" i="45"/>
  <c r="KPY7" i="45"/>
  <c r="KPZ7" i="45"/>
  <c r="KQA7" i="45"/>
  <c r="KQB7" i="45"/>
  <c r="KQC7" i="45"/>
  <c r="KQD7" i="45"/>
  <c r="KQE7" i="45"/>
  <c r="KQF7" i="45"/>
  <c r="KQG7" i="45"/>
  <c r="KQH7" i="45"/>
  <c r="KQI7" i="45"/>
  <c r="KQJ7" i="45"/>
  <c r="KQK7" i="45"/>
  <c r="KQL7" i="45"/>
  <c r="KQM7" i="45"/>
  <c r="KQN7" i="45"/>
  <c r="KQO7" i="45"/>
  <c r="KQP7" i="45"/>
  <c r="KQQ7" i="45"/>
  <c r="KQR7" i="45"/>
  <c r="KQS7" i="45"/>
  <c r="KQT7" i="45"/>
  <c r="KQU7" i="45"/>
  <c r="KQV7" i="45"/>
  <c r="KQW7" i="45"/>
  <c r="KQX7" i="45"/>
  <c r="KQY7" i="45"/>
  <c r="KQZ7" i="45"/>
  <c r="KRA7" i="45"/>
  <c r="KRB7" i="45"/>
  <c r="KRC7" i="45"/>
  <c r="KRD7" i="45"/>
  <c r="KRE7" i="45"/>
  <c r="KRF7" i="45"/>
  <c r="KRG7" i="45"/>
  <c r="KRH7" i="45"/>
  <c r="KRI7" i="45"/>
  <c r="KRJ7" i="45"/>
  <c r="KRK7" i="45"/>
  <c r="KRL7" i="45"/>
  <c r="KRM7" i="45"/>
  <c r="KRN7" i="45"/>
  <c r="KRO7" i="45"/>
  <c r="KRP7" i="45"/>
  <c r="KRQ7" i="45"/>
  <c r="KRR7" i="45"/>
  <c r="KRS7" i="45"/>
  <c r="KRT7" i="45"/>
  <c r="KRU7" i="45"/>
  <c r="KRV7" i="45"/>
  <c r="KRW7" i="45"/>
  <c r="KRX7" i="45"/>
  <c r="KRY7" i="45"/>
  <c r="KRZ7" i="45"/>
  <c r="KSA7" i="45"/>
  <c r="KSB7" i="45"/>
  <c r="KSC7" i="45"/>
  <c r="KSD7" i="45"/>
  <c r="KSE7" i="45"/>
  <c r="KSF7" i="45"/>
  <c r="KSG7" i="45"/>
  <c r="KSH7" i="45"/>
  <c r="KSI7" i="45"/>
  <c r="KSJ7" i="45"/>
  <c r="KSK7" i="45"/>
  <c r="KSL7" i="45"/>
  <c r="KSM7" i="45"/>
  <c r="KSN7" i="45"/>
  <c r="KSO7" i="45"/>
  <c r="KSP7" i="45"/>
  <c r="KSQ7" i="45"/>
  <c r="KSR7" i="45"/>
  <c r="KSS7" i="45"/>
  <c r="KST7" i="45"/>
  <c r="KSU7" i="45"/>
  <c r="KSV7" i="45"/>
  <c r="KSW7" i="45"/>
  <c r="KSX7" i="45"/>
  <c r="KSY7" i="45"/>
  <c r="KSZ7" i="45"/>
  <c r="KTA7" i="45"/>
  <c r="KTB7" i="45"/>
  <c r="KTC7" i="45"/>
  <c r="KTD7" i="45"/>
  <c r="KTE7" i="45"/>
  <c r="KTF7" i="45"/>
  <c r="KTG7" i="45"/>
  <c r="KTH7" i="45"/>
  <c r="KTI7" i="45"/>
  <c r="KTJ7" i="45"/>
  <c r="KTK7" i="45"/>
  <c r="KTL7" i="45"/>
  <c r="KTM7" i="45"/>
  <c r="KTN7" i="45"/>
  <c r="KTO7" i="45"/>
  <c r="KTP7" i="45"/>
  <c r="KTQ7" i="45"/>
  <c r="KTR7" i="45"/>
  <c r="KTS7" i="45"/>
  <c r="KTT7" i="45"/>
  <c r="KTU7" i="45"/>
  <c r="KTV7" i="45"/>
  <c r="KTW7" i="45"/>
  <c r="KTX7" i="45"/>
  <c r="KTY7" i="45"/>
  <c r="KTZ7" i="45"/>
  <c r="KUA7" i="45"/>
  <c r="KUB7" i="45"/>
  <c r="KUC7" i="45"/>
  <c r="KUD7" i="45"/>
  <c r="KUE7" i="45"/>
  <c r="KUF7" i="45"/>
  <c r="KUG7" i="45"/>
  <c r="KUH7" i="45"/>
  <c r="KUI7" i="45"/>
  <c r="KUJ7" i="45"/>
  <c r="KUK7" i="45"/>
  <c r="KUL7" i="45"/>
  <c r="KUM7" i="45"/>
  <c r="KUN7" i="45"/>
  <c r="KUO7" i="45"/>
  <c r="KUP7" i="45"/>
  <c r="KUQ7" i="45"/>
  <c r="KUR7" i="45"/>
  <c r="KUS7" i="45"/>
  <c r="KUT7" i="45"/>
  <c r="KUU7" i="45"/>
  <c r="KUV7" i="45"/>
  <c r="KUW7" i="45"/>
  <c r="KUX7" i="45"/>
  <c r="KUY7" i="45"/>
  <c r="KUZ7" i="45"/>
  <c r="KVA7" i="45"/>
  <c r="KVB7" i="45"/>
  <c r="KVC7" i="45"/>
  <c r="KVD7" i="45"/>
  <c r="KVE7" i="45"/>
  <c r="KVF7" i="45"/>
  <c r="KVG7" i="45"/>
  <c r="KVH7" i="45"/>
  <c r="KVI7" i="45"/>
  <c r="KVJ7" i="45"/>
  <c r="KVK7" i="45"/>
  <c r="KVL7" i="45"/>
  <c r="KVM7" i="45"/>
  <c r="KVN7" i="45"/>
  <c r="KVO7" i="45"/>
  <c r="KVP7" i="45"/>
  <c r="KVQ7" i="45"/>
  <c r="KVR7" i="45"/>
  <c r="KVS7" i="45"/>
  <c r="KVT7" i="45"/>
  <c r="KVU7" i="45"/>
  <c r="KVV7" i="45"/>
  <c r="KVW7" i="45"/>
  <c r="KVX7" i="45"/>
  <c r="KVY7" i="45"/>
  <c r="KVZ7" i="45"/>
  <c r="KWA7" i="45"/>
  <c r="KWB7" i="45"/>
  <c r="KWC7" i="45"/>
  <c r="KWD7" i="45"/>
  <c r="KWE7" i="45"/>
  <c r="KWF7" i="45"/>
  <c r="KWG7" i="45"/>
  <c r="KWH7" i="45"/>
  <c r="KWI7" i="45"/>
  <c r="KWJ7" i="45"/>
  <c r="KWK7" i="45"/>
  <c r="KWL7" i="45"/>
  <c r="KWM7" i="45"/>
  <c r="KWN7" i="45"/>
  <c r="KWO7" i="45"/>
  <c r="KWP7" i="45"/>
  <c r="KWQ7" i="45"/>
  <c r="KWR7" i="45"/>
  <c r="KWS7" i="45"/>
  <c r="KWT7" i="45"/>
  <c r="KWU7" i="45"/>
  <c r="KWV7" i="45"/>
  <c r="KWW7" i="45"/>
  <c r="KWX7" i="45"/>
  <c r="KWY7" i="45"/>
  <c r="KWZ7" i="45"/>
  <c r="KXA7" i="45"/>
  <c r="KXB7" i="45"/>
  <c r="KXC7" i="45"/>
  <c r="KXD7" i="45"/>
  <c r="KXE7" i="45"/>
  <c r="KXF7" i="45"/>
  <c r="KXG7" i="45"/>
  <c r="KXH7" i="45"/>
  <c r="KXI7" i="45"/>
  <c r="KXJ7" i="45"/>
  <c r="KXK7" i="45"/>
  <c r="KXL7" i="45"/>
  <c r="KXM7" i="45"/>
  <c r="KXN7" i="45"/>
  <c r="KXO7" i="45"/>
  <c r="KXP7" i="45"/>
  <c r="KXQ7" i="45"/>
  <c r="KXR7" i="45"/>
  <c r="KXS7" i="45"/>
  <c r="KXT7" i="45"/>
  <c r="KXU7" i="45"/>
  <c r="KXV7" i="45"/>
  <c r="KXW7" i="45"/>
  <c r="KXX7" i="45"/>
  <c r="KXY7" i="45"/>
  <c r="KXZ7" i="45"/>
  <c r="KYA7" i="45"/>
  <c r="KYB7" i="45"/>
  <c r="KYC7" i="45"/>
  <c r="KYD7" i="45"/>
  <c r="KYE7" i="45"/>
  <c r="KYF7" i="45"/>
  <c r="KYG7" i="45"/>
  <c r="KYH7" i="45"/>
  <c r="KYI7" i="45"/>
  <c r="KYJ7" i="45"/>
  <c r="KYK7" i="45"/>
  <c r="KYL7" i="45"/>
  <c r="KYM7" i="45"/>
  <c r="KYN7" i="45"/>
  <c r="KYO7" i="45"/>
  <c r="KYP7" i="45"/>
  <c r="KYQ7" i="45"/>
  <c r="KYR7" i="45"/>
  <c r="KYS7" i="45"/>
  <c r="KYT7" i="45"/>
  <c r="KYU7" i="45"/>
  <c r="KYV7" i="45"/>
  <c r="KYW7" i="45"/>
  <c r="KYX7" i="45"/>
  <c r="KYY7" i="45"/>
  <c r="KYZ7" i="45"/>
  <c r="KZA7" i="45"/>
  <c r="KZB7" i="45"/>
  <c r="KZC7" i="45"/>
  <c r="KZD7" i="45"/>
  <c r="KZE7" i="45"/>
  <c r="KZF7" i="45"/>
  <c r="KZG7" i="45"/>
  <c r="KZH7" i="45"/>
  <c r="KZI7" i="45"/>
  <c r="KZJ7" i="45"/>
  <c r="KZK7" i="45"/>
  <c r="KZL7" i="45"/>
  <c r="KZM7" i="45"/>
  <c r="KZN7" i="45"/>
  <c r="KZO7" i="45"/>
  <c r="KZP7" i="45"/>
  <c r="KZQ7" i="45"/>
  <c r="KZR7" i="45"/>
  <c r="KZS7" i="45"/>
  <c r="KZT7" i="45"/>
  <c r="KZU7" i="45"/>
  <c r="KZV7" i="45"/>
  <c r="KZW7" i="45"/>
  <c r="KZX7" i="45"/>
  <c r="KZY7" i="45"/>
  <c r="KZZ7" i="45"/>
  <c r="LAA7" i="45"/>
  <c r="LAB7" i="45"/>
  <c r="LAC7" i="45"/>
  <c r="LAD7" i="45"/>
  <c r="LAE7" i="45"/>
  <c r="LAF7" i="45"/>
  <c r="LAG7" i="45"/>
  <c r="LAH7" i="45"/>
  <c r="LAI7" i="45"/>
  <c r="LAJ7" i="45"/>
  <c r="LAK7" i="45"/>
  <c r="LAL7" i="45"/>
  <c r="LAM7" i="45"/>
  <c r="LAN7" i="45"/>
  <c r="LAO7" i="45"/>
  <c r="LAP7" i="45"/>
  <c r="LAQ7" i="45"/>
  <c r="LAR7" i="45"/>
  <c r="LAS7" i="45"/>
  <c r="LAT7" i="45"/>
  <c r="LAU7" i="45"/>
  <c r="LAV7" i="45"/>
  <c r="LAW7" i="45"/>
  <c r="LAX7" i="45"/>
  <c r="LAY7" i="45"/>
  <c r="LAZ7" i="45"/>
  <c r="LBA7" i="45"/>
  <c r="LBB7" i="45"/>
  <c r="LBC7" i="45"/>
  <c r="LBD7" i="45"/>
  <c r="LBE7" i="45"/>
  <c r="LBF7" i="45"/>
  <c r="LBG7" i="45"/>
  <c r="LBH7" i="45"/>
  <c r="LBI7" i="45"/>
  <c r="LBJ7" i="45"/>
  <c r="LBK7" i="45"/>
  <c r="LBL7" i="45"/>
  <c r="LBM7" i="45"/>
  <c r="LBN7" i="45"/>
  <c r="LBO7" i="45"/>
  <c r="LBP7" i="45"/>
  <c r="LBQ7" i="45"/>
  <c r="LBR7" i="45"/>
  <c r="LBS7" i="45"/>
  <c r="LBT7" i="45"/>
  <c r="LBU7" i="45"/>
  <c r="LBV7" i="45"/>
  <c r="LBW7" i="45"/>
  <c r="LBX7" i="45"/>
  <c r="LBY7" i="45"/>
  <c r="LBZ7" i="45"/>
  <c r="LCA7" i="45"/>
  <c r="LCB7" i="45"/>
  <c r="LCC7" i="45"/>
  <c r="LCD7" i="45"/>
  <c r="LCE7" i="45"/>
  <c r="LCF7" i="45"/>
  <c r="LCG7" i="45"/>
  <c r="LCH7" i="45"/>
  <c r="LCI7" i="45"/>
  <c r="LCJ7" i="45"/>
  <c r="LCK7" i="45"/>
  <c r="LCL7" i="45"/>
  <c r="LCM7" i="45"/>
  <c r="LCN7" i="45"/>
  <c r="LCO7" i="45"/>
  <c r="LCP7" i="45"/>
  <c r="LCQ7" i="45"/>
  <c r="LCR7" i="45"/>
  <c r="LCS7" i="45"/>
  <c r="LCT7" i="45"/>
  <c r="LCU7" i="45"/>
  <c r="LCV7" i="45"/>
  <c r="LCW7" i="45"/>
  <c r="LCX7" i="45"/>
  <c r="LCY7" i="45"/>
  <c r="LCZ7" i="45"/>
  <c r="LDA7" i="45"/>
  <c r="LDB7" i="45"/>
  <c r="LDC7" i="45"/>
  <c r="LDD7" i="45"/>
  <c r="LDE7" i="45"/>
  <c r="LDF7" i="45"/>
  <c r="LDG7" i="45"/>
  <c r="LDH7" i="45"/>
  <c r="LDI7" i="45"/>
  <c r="LDJ7" i="45"/>
  <c r="LDK7" i="45"/>
  <c r="LDL7" i="45"/>
  <c r="LDM7" i="45"/>
  <c r="LDN7" i="45"/>
  <c r="LDO7" i="45"/>
  <c r="LDP7" i="45"/>
  <c r="LDQ7" i="45"/>
  <c r="LDR7" i="45"/>
  <c r="LDS7" i="45"/>
  <c r="LDT7" i="45"/>
  <c r="LDU7" i="45"/>
  <c r="LDV7" i="45"/>
  <c r="LDW7" i="45"/>
  <c r="LDX7" i="45"/>
  <c r="LDY7" i="45"/>
  <c r="LDZ7" i="45"/>
  <c r="LEA7" i="45"/>
  <c r="LEB7" i="45"/>
  <c r="LEC7" i="45"/>
  <c r="LED7" i="45"/>
  <c r="LEE7" i="45"/>
  <c r="LEF7" i="45"/>
  <c r="LEG7" i="45"/>
  <c r="LEH7" i="45"/>
  <c r="LEI7" i="45"/>
  <c r="LEJ7" i="45"/>
  <c r="LEK7" i="45"/>
  <c r="LEL7" i="45"/>
  <c r="LEM7" i="45"/>
  <c r="LEN7" i="45"/>
  <c r="LEO7" i="45"/>
  <c r="LEP7" i="45"/>
  <c r="LEQ7" i="45"/>
  <c r="LER7" i="45"/>
  <c r="LES7" i="45"/>
  <c r="LET7" i="45"/>
  <c r="LEU7" i="45"/>
  <c r="LEV7" i="45"/>
  <c r="LEW7" i="45"/>
  <c r="LEX7" i="45"/>
  <c r="LEY7" i="45"/>
  <c r="LEZ7" i="45"/>
  <c r="LFA7" i="45"/>
  <c r="LFB7" i="45"/>
  <c r="LFC7" i="45"/>
  <c r="LFD7" i="45"/>
  <c r="LFE7" i="45"/>
  <c r="LFF7" i="45"/>
  <c r="LFG7" i="45"/>
  <c r="LFH7" i="45"/>
  <c r="LFI7" i="45"/>
  <c r="LFJ7" i="45"/>
  <c r="LFK7" i="45"/>
  <c r="LFL7" i="45"/>
  <c r="LFM7" i="45"/>
  <c r="LFN7" i="45"/>
  <c r="LFO7" i="45"/>
  <c r="LFP7" i="45"/>
  <c r="LFQ7" i="45"/>
  <c r="LFR7" i="45"/>
  <c r="LFS7" i="45"/>
  <c r="LFT7" i="45"/>
  <c r="LFU7" i="45"/>
  <c r="LFV7" i="45"/>
  <c r="LFW7" i="45"/>
  <c r="LFX7" i="45"/>
  <c r="LFY7" i="45"/>
  <c r="LFZ7" i="45"/>
  <c r="LGA7" i="45"/>
  <c r="LGB7" i="45"/>
  <c r="LGC7" i="45"/>
  <c r="LGD7" i="45"/>
  <c r="LGE7" i="45"/>
  <c r="LGF7" i="45"/>
  <c r="LGG7" i="45"/>
  <c r="LGH7" i="45"/>
  <c r="LGI7" i="45"/>
  <c r="LGJ7" i="45"/>
  <c r="LGK7" i="45"/>
  <c r="LGL7" i="45"/>
  <c r="LGM7" i="45"/>
  <c r="LGN7" i="45"/>
  <c r="LGO7" i="45"/>
  <c r="LGP7" i="45"/>
  <c r="LGQ7" i="45"/>
  <c r="LGR7" i="45"/>
  <c r="LGS7" i="45"/>
  <c r="LGT7" i="45"/>
  <c r="LGU7" i="45"/>
  <c r="LGV7" i="45"/>
  <c r="LGW7" i="45"/>
  <c r="LGX7" i="45"/>
  <c r="LGY7" i="45"/>
  <c r="LGZ7" i="45"/>
  <c r="LHA7" i="45"/>
  <c r="LHB7" i="45"/>
  <c r="LHC7" i="45"/>
  <c r="LHD7" i="45"/>
  <c r="LHE7" i="45"/>
  <c r="LHF7" i="45"/>
  <c r="LHG7" i="45"/>
  <c r="LHH7" i="45"/>
  <c r="LHI7" i="45"/>
  <c r="LHJ7" i="45"/>
  <c r="LHK7" i="45"/>
  <c r="LHL7" i="45"/>
  <c r="LHM7" i="45"/>
  <c r="LHN7" i="45"/>
  <c r="LHO7" i="45"/>
  <c r="LHP7" i="45"/>
  <c r="LHQ7" i="45"/>
  <c r="LHR7" i="45"/>
  <c r="LHS7" i="45"/>
  <c r="LHT7" i="45"/>
  <c r="LHU7" i="45"/>
  <c r="LHV7" i="45"/>
  <c r="LHW7" i="45"/>
  <c r="LHX7" i="45"/>
  <c r="LHY7" i="45"/>
  <c r="LHZ7" i="45"/>
  <c r="LIA7" i="45"/>
  <c r="LIB7" i="45"/>
  <c r="LIC7" i="45"/>
  <c r="LID7" i="45"/>
  <c r="LIE7" i="45"/>
  <c r="LIF7" i="45"/>
  <c r="LIG7" i="45"/>
  <c r="LIH7" i="45"/>
  <c r="LII7" i="45"/>
  <c r="LIJ7" i="45"/>
  <c r="LIK7" i="45"/>
  <c r="LIL7" i="45"/>
  <c r="LIM7" i="45"/>
  <c r="LIN7" i="45"/>
  <c r="LIO7" i="45"/>
  <c r="LIP7" i="45"/>
  <c r="LIQ7" i="45"/>
  <c r="LIR7" i="45"/>
  <c r="LIS7" i="45"/>
  <c r="LIT7" i="45"/>
  <c r="LIU7" i="45"/>
  <c r="LIV7" i="45"/>
  <c r="LIW7" i="45"/>
  <c r="LIX7" i="45"/>
  <c r="LIY7" i="45"/>
  <c r="LIZ7" i="45"/>
  <c r="LJA7" i="45"/>
  <c r="LJB7" i="45"/>
  <c r="LJC7" i="45"/>
  <c r="LJD7" i="45"/>
  <c r="LJE7" i="45"/>
  <c r="LJF7" i="45"/>
  <c r="LJG7" i="45"/>
  <c r="LJH7" i="45"/>
  <c r="LJI7" i="45"/>
  <c r="LJJ7" i="45"/>
  <c r="LJK7" i="45"/>
  <c r="LJL7" i="45"/>
  <c r="LJM7" i="45"/>
  <c r="LJN7" i="45"/>
  <c r="LJO7" i="45"/>
  <c r="LJP7" i="45"/>
  <c r="LJQ7" i="45"/>
  <c r="LJR7" i="45"/>
  <c r="LJS7" i="45"/>
  <c r="LJT7" i="45"/>
  <c r="LJU7" i="45"/>
  <c r="LJV7" i="45"/>
  <c r="LJW7" i="45"/>
  <c r="LJX7" i="45"/>
  <c r="LJY7" i="45"/>
  <c r="LJZ7" i="45"/>
  <c r="LKA7" i="45"/>
  <c r="LKB7" i="45"/>
  <c r="LKC7" i="45"/>
  <c r="LKD7" i="45"/>
  <c r="LKE7" i="45"/>
  <c r="LKF7" i="45"/>
  <c r="LKG7" i="45"/>
  <c r="LKH7" i="45"/>
  <c r="LKI7" i="45"/>
  <c r="LKJ7" i="45"/>
  <c r="LKK7" i="45"/>
  <c r="LKL7" i="45"/>
  <c r="LKM7" i="45"/>
  <c r="LKN7" i="45"/>
  <c r="LKO7" i="45"/>
  <c r="LKP7" i="45"/>
  <c r="LKQ7" i="45"/>
  <c r="LKR7" i="45"/>
  <c r="LKS7" i="45"/>
  <c r="LKT7" i="45"/>
  <c r="LKU7" i="45"/>
  <c r="LKV7" i="45"/>
  <c r="LKW7" i="45"/>
  <c r="LKX7" i="45"/>
  <c r="LKY7" i="45"/>
  <c r="LKZ7" i="45"/>
  <c r="LLA7" i="45"/>
  <c r="LLB7" i="45"/>
  <c r="LLC7" i="45"/>
  <c r="LLD7" i="45"/>
  <c r="LLE7" i="45"/>
  <c r="LLF7" i="45"/>
  <c r="LLG7" i="45"/>
  <c r="LLH7" i="45"/>
  <c r="LLI7" i="45"/>
  <c r="LLJ7" i="45"/>
  <c r="LLK7" i="45"/>
  <c r="LLL7" i="45"/>
  <c r="LLM7" i="45"/>
  <c r="LLN7" i="45"/>
  <c r="LLO7" i="45"/>
  <c r="LLP7" i="45"/>
  <c r="LLQ7" i="45"/>
  <c r="LLR7" i="45"/>
  <c r="LLS7" i="45"/>
  <c r="LLT7" i="45"/>
  <c r="LLU7" i="45"/>
  <c r="LLV7" i="45"/>
  <c r="LLW7" i="45"/>
  <c r="LLX7" i="45"/>
  <c r="LLY7" i="45"/>
  <c r="LLZ7" i="45"/>
  <c r="LMA7" i="45"/>
  <c r="LMB7" i="45"/>
  <c r="LMC7" i="45"/>
  <c r="LMD7" i="45"/>
  <c r="LME7" i="45"/>
  <c r="LMF7" i="45"/>
  <c r="LMG7" i="45"/>
  <c r="LMH7" i="45"/>
  <c r="LMI7" i="45"/>
  <c r="LMJ7" i="45"/>
  <c r="LMK7" i="45"/>
  <c r="LML7" i="45"/>
  <c r="LMM7" i="45"/>
  <c r="LMN7" i="45"/>
  <c r="LMO7" i="45"/>
  <c r="LMP7" i="45"/>
  <c r="LMQ7" i="45"/>
  <c r="LMR7" i="45"/>
  <c r="LMS7" i="45"/>
  <c r="LMT7" i="45"/>
  <c r="LMU7" i="45"/>
  <c r="LMV7" i="45"/>
  <c r="LMW7" i="45"/>
  <c r="LMX7" i="45"/>
  <c r="LMY7" i="45"/>
  <c r="LMZ7" i="45"/>
  <c r="LNA7" i="45"/>
  <c r="LNB7" i="45"/>
  <c r="LNC7" i="45"/>
  <c r="LND7" i="45"/>
  <c r="LNE7" i="45"/>
  <c r="LNF7" i="45"/>
  <c r="LNG7" i="45"/>
  <c r="LNH7" i="45"/>
  <c r="LNI7" i="45"/>
  <c r="LNJ7" i="45"/>
  <c r="LNK7" i="45"/>
  <c r="LNL7" i="45"/>
  <c r="LNM7" i="45"/>
  <c r="LNN7" i="45"/>
  <c r="LNO7" i="45"/>
  <c r="LNP7" i="45"/>
  <c r="LNQ7" i="45"/>
  <c r="LNR7" i="45"/>
  <c r="LNS7" i="45"/>
  <c r="LNT7" i="45"/>
  <c r="LNU7" i="45"/>
  <c r="LNV7" i="45"/>
  <c r="LNW7" i="45"/>
  <c r="LNX7" i="45"/>
  <c r="LNY7" i="45"/>
  <c r="LNZ7" i="45"/>
  <c r="LOA7" i="45"/>
  <c r="LOB7" i="45"/>
  <c r="LOC7" i="45"/>
  <c r="LOD7" i="45"/>
  <c r="LOE7" i="45"/>
  <c r="LOF7" i="45"/>
  <c r="LOG7" i="45"/>
  <c r="LOH7" i="45"/>
  <c r="LOI7" i="45"/>
  <c r="LOJ7" i="45"/>
  <c r="LOK7" i="45"/>
  <c r="LOL7" i="45"/>
  <c r="LOM7" i="45"/>
  <c r="LON7" i="45"/>
  <c r="LOO7" i="45"/>
  <c r="LOP7" i="45"/>
  <c r="LOQ7" i="45"/>
  <c r="LOR7" i="45"/>
  <c r="LOS7" i="45"/>
  <c r="LOT7" i="45"/>
  <c r="LOU7" i="45"/>
  <c r="LOV7" i="45"/>
  <c r="LOW7" i="45"/>
  <c r="LOX7" i="45"/>
  <c r="LOY7" i="45"/>
  <c r="LOZ7" i="45"/>
  <c r="LPA7" i="45"/>
  <c r="LPB7" i="45"/>
  <c r="LPC7" i="45"/>
  <c r="LPD7" i="45"/>
  <c r="LPE7" i="45"/>
  <c r="LPF7" i="45"/>
  <c r="LPG7" i="45"/>
  <c r="LPH7" i="45"/>
  <c r="LPI7" i="45"/>
  <c r="LPJ7" i="45"/>
  <c r="LPK7" i="45"/>
  <c r="LPL7" i="45"/>
  <c r="LPM7" i="45"/>
  <c r="LPN7" i="45"/>
  <c r="LPO7" i="45"/>
  <c r="LPP7" i="45"/>
  <c r="LPQ7" i="45"/>
  <c r="LPR7" i="45"/>
  <c r="LPS7" i="45"/>
  <c r="LPT7" i="45"/>
  <c r="LPU7" i="45"/>
  <c r="LPV7" i="45"/>
  <c r="LPW7" i="45"/>
  <c r="LPX7" i="45"/>
  <c r="LPY7" i="45"/>
  <c r="LPZ7" i="45"/>
  <c r="LQA7" i="45"/>
  <c r="LQB7" i="45"/>
  <c r="LQC7" i="45"/>
  <c r="LQD7" i="45"/>
  <c r="LQE7" i="45"/>
  <c r="LQF7" i="45"/>
  <c r="LQG7" i="45"/>
  <c r="LQH7" i="45"/>
  <c r="LQI7" i="45"/>
  <c r="LQJ7" i="45"/>
  <c r="LQK7" i="45"/>
  <c r="LQL7" i="45"/>
  <c r="LQM7" i="45"/>
  <c r="LQN7" i="45"/>
  <c r="LQO7" i="45"/>
  <c r="LQP7" i="45"/>
  <c r="LQQ7" i="45"/>
  <c r="LQR7" i="45"/>
  <c r="LQS7" i="45"/>
  <c r="LQT7" i="45"/>
  <c r="LQU7" i="45"/>
  <c r="LQV7" i="45"/>
  <c r="LQW7" i="45"/>
  <c r="LQX7" i="45"/>
  <c r="LQY7" i="45"/>
  <c r="LQZ7" i="45"/>
  <c r="LRA7" i="45"/>
  <c r="LRB7" i="45"/>
  <c r="LRC7" i="45"/>
  <c r="LRD7" i="45"/>
  <c r="LRE7" i="45"/>
  <c r="LRF7" i="45"/>
  <c r="LRG7" i="45"/>
  <c r="LRH7" i="45"/>
  <c r="LRI7" i="45"/>
  <c r="LRJ7" i="45"/>
  <c r="LRK7" i="45"/>
  <c r="LRL7" i="45"/>
  <c r="LRM7" i="45"/>
  <c r="LRN7" i="45"/>
  <c r="LRO7" i="45"/>
  <c r="LRP7" i="45"/>
  <c r="LRQ7" i="45"/>
  <c r="LRR7" i="45"/>
  <c r="LRS7" i="45"/>
  <c r="LRT7" i="45"/>
  <c r="LRU7" i="45"/>
  <c r="LRV7" i="45"/>
  <c r="LRW7" i="45"/>
  <c r="LRX7" i="45"/>
  <c r="LRY7" i="45"/>
  <c r="LRZ7" i="45"/>
  <c r="LSA7" i="45"/>
  <c r="LSB7" i="45"/>
  <c r="LSC7" i="45"/>
  <c r="LSD7" i="45"/>
  <c r="LSE7" i="45"/>
  <c r="LSF7" i="45"/>
  <c r="LSG7" i="45"/>
  <c r="LSH7" i="45"/>
  <c r="LSI7" i="45"/>
  <c r="LSJ7" i="45"/>
  <c r="LSK7" i="45"/>
  <c r="LSL7" i="45"/>
  <c r="LSM7" i="45"/>
  <c r="LSN7" i="45"/>
  <c r="LSO7" i="45"/>
  <c r="LSP7" i="45"/>
  <c r="LSQ7" i="45"/>
  <c r="LSR7" i="45"/>
  <c r="LSS7" i="45"/>
  <c r="LST7" i="45"/>
  <c r="LSU7" i="45"/>
  <c r="LSV7" i="45"/>
  <c r="LSW7" i="45"/>
  <c r="LSX7" i="45"/>
  <c r="LSY7" i="45"/>
  <c r="LSZ7" i="45"/>
  <c r="LTA7" i="45"/>
  <c r="LTB7" i="45"/>
  <c r="LTC7" i="45"/>
  <c r="LTD7" i="45"/>
  <c r="LTE7" i="45"/>
  <c r="LTF7" i="45"/>
  <c r="LTG7" i="45"/>
  <c r="LTH7" i="45"/>
  <c r="LTI7" i="45"/>
  <c r="LTJ7" i="45"/>
  <c r="LTK7" i="45"/>
  <c r="LTL7" i="45"/>
  <c r="LTM7" i="45"/>
  <c r="LTN7" i="45"/>
  <c r="LTO7" i="45"/>
  <c r="LTP7" i="45"/>
  <c r="LTQ7" i="45"/>
  <c r="LTR7" i="45"/>
  <c r="LTS7" i="45"/>
  <c r="LTT7" i="45"/>
  <c r="LTU7" i="45"/>
  <c r="LTV7" i="45"/>
  <c r="LTW7" i="45"/>
  <c r="LTX7" i="45"/>
  <c r="LTY7" i="45"/>
  <c r="LTZ7" i="45"/>
  <c r="LUA7" i="45"/>
  <c r="LUB7" i="45"/>
  <c r="LUC7" i="45"/>
  <c r="LUD7" i="45"/>
  <c r="LUE7" i="45"/>
  <c r="LUF7" i="45"/>
  <c r="LUG7" i="45"/>
  <c r="LUH7" i="45"/>
  <c r="LUI7" i="45"/>
  <c r="LUJ7" i="45"/>
  <c r="LUK7" i="45"/>
  <c r="LUL7" i="45"/>
  <c r="LUM7" i="45"/>
  <c r="LUN7" i="45"/>
  <c r="LUO7" i="45"/>
  <c r="LUP7" i="45"/>
  <c r="LUQ7" i="45"/>
  <c r="LUR7" i="45"/>
  <c r="LUS7" i="45"/>
  <c r="LUT7" i="45"/>
  <c r="LUU7" i="45"/>
  <c r="LUV7" i="45"/>
  <c r="LUW7" i="45"/>
  <c r="LUX7" i="45"/>
  <c r="LUY7" i="45"/>
  <c r="LUZ7" i="45"/>
  <c r="LVA7" i="45"/>
  <c r="LVB7" i="45"/>
  <c r="LVC7" i="45"/>
  <c r="LVD7" i="45"/>
  <c r="LVE7" i="45"/>
  <c r="LVF7" i="45"/>
  <c r="LVG7" i="45"/>
  <c r="LVH7" i="45"/>
  <c r="LVI7" i="45"/>
  <c r="LVJ7" i="45"/>
  <c r="LVK7" i="45"/>
  <c r="LVL7" i="45"/>
  <c r="LVM7" i="45"/>
  <c r="LVN7" i="45"/>
  <c r="LVO7" i="45"/>
  <c r="LVP7" i="45"/>
  <c r="LVQ7" i="45"/>
  <c r="LVR7" i="45"/>
  <c r="LVS7" i="45"/>
  <c r="LVT7" i="45"/>
  <c r="LVU7" i="45"/>
  <c r="LVV7" i="45"/>
  <c r="LVW7" i="45"/>
  <c r="LVX7" i="45"/>
  <c r="LVY7" i="45"/>
  <c r="LVZ7" i="45"/>
  <c r="LWA7" i="45"/>
  <c r="LWB7" i="45"/>
  <c r="LWC7" i="45"/>
  <c r="LWD7" i="45"/>
  <c r="LWE7" i="45"/>
  <c r="LWF7" i="45"/>
  <c r="LWG7" i="45"/>
  <c r="LWH7" i="45"/>
  <c r="LWI7" i="45"/>
  <c r="LWJ7" i="45"/>
  <c r="LWK7" i="45"/>
  <c r="LWL7" i="45"/>
  <c r="LWM7" i="45"/>
  <c r="LWN7" i="45"/>
  <c r="LWO7" i="45"/>
  <c r="LWP7" i="45"/>
  <c r="LWQ7" i="45"/>
  <c r="LWR7" i="45"/>
  <c r="LWS7" i="45"/>
  <c r="LWT7" i="45"/>
  <c r="LWU7" i="45"/>
  <c r="LWV7" i="45"/>
  <c r="LWW7" i="45"/>
  <c r="LWX7" i="45"/>
  <c r="LWY7" i="45"/>
  <c r="LWZ7" i="45"/>
  <c r="LXA7" i="45"/>
  <c r="LXB7" i="45"/>
  <c r="LXC7" i="45"/>
  <c r="LXD7" i="45"/>
  <c r="LXE7" i="45"/>
  <c r="LXF7" i="45"/>
  <c r="LXG7" i="45"/>
  <c r="LXH7" i="45"/>
  <c r="LXI7" i="45"/>
  <c r="LXJ7" i="45"/>
  <c r="LXK7" i="45"/>
  <c r="LXL7" i="45"/>
  <c r="LXM7" i="45"/>
  <c r="LXN7" i="45"/>
  <c r="LXO7" i="45"/>
  <c r="LXP7" i="45"/>
  <c r="LXQ7" i="45"/>
  <c r="LXR7" i="45"/>
  <c r="LXS7" i="45"/>
  <c r="LXT7" i="45"/>
  <c r="LXU7" i="45"/>
  <c r="LXV7" i="45"/>
  <c r="LXW7" i="45"/>
  <c r="LXX7" i="45"/>
  <c r="LXY7" i="45"/>
  <c r="LXZ7" i="45"/>
  <c r="LYA7" i="45"/>
  <c r="LYB7" i="45"/>
  <c r="LYC7" i="45"/>
  <c r="LYD7" i="45"/>
  <c r="LYE7" i="45"/>
  <c r="LYF7" i="45"/>
  <c r="LYG7" i="45"/>
  <c r="LYH7" i="45"/>
  <c r="LYI7" i="45"/>
  <c r="LYJ7" i="45"/>
  <c r="LYK7" i="45"/>
  <c r="LYL7" i="45"/>
  <c r="LYM7" i="45"/>
  <c r="LYN7" i="45"/>
  <c r="LYO7" i="45"/>
  <c r="LYP7" i="45"/>
  <c r="LYQ7" i="45"/>
  <c r="LYR7" i="45"/>
  <c r="LYS7" i="45"/>
  <c r="LYT7" i="45"/>
  <c r="LYU7" i="45"/>
  <c r="LYV7" i="45"/>
  <c r="LYW7" i="45"/>
  <c r="LYX7" i="45"/>
  <c r="LYY7" i="45"/>
  <c r="LYZ7" i="45"/>
  <c r="LZA7" i="45"/>
  <c r="LZB7" i="45"/>
  <c r="LZC7" i="45"/>
  <c r="LZD7" i="45"/>
  <c r="LZE7" i="45"/>
  <c r="LZF7" i="45"/>
  <c r="LZG7" i="45"/>
  <c r="LZH7" i="45"/>
  <c r="LZI7" i="45"/>
  <c r="LZJ7" i="45"/>
  <c r="LZK7" i="45"/>
  <c r="LZL7" i="45"/>
  <c r="LZM7" i="45"/>
  <c r="LZN7" i="45"/>
  <c r="LZO7" i="45"/>
  <c r="LZP7" i="45"/>
  <c r="LZQ7" i="45"/>
  <c r="LZR7" i="45"/>
  <c r="LZS7" i="45"/>
  <c r="LZT7" i="45"/>
  <c r="LZU7" i="45"/>
  <c r="LZV7" i="45"/>
  <c r="LZW7" i="45"/>
  <c r="LZX7" i="45"/>
  <c r="LZY7" i="45"/>
  <c r="LZZ7" i="45"/>
  <c r="MAA7" i="45"/>
  <c r="MAB7" i="45"/>
  <c r="MAC7" i="45"/>
  <c r="MAD7" i="45"/>
  <c r="MAE7" i="45"/>
  <c r="MAF7" i="45"/>
  <c r="MAG7" i="45"/>
  <c r="MAH7" i="45"/>
  <c r="MAI7" i="45"/>
  <c r="MAJ7" i="45"/>
  <c r="MAK7" i="45"/>
  <c r="MAL7" i="45"/>
  <c r="MAM7" i="45"/>
  <c r="MAN7" i="45"/>
  <c r="MAO7" i="45"/>
  <c r="MAP7" i="45"/>
  <c r="MAQ7" i="45"/>
  <c r="MAR7" i="45"/>
  <c r="MAS7" i="45"/>
  <c r="MAT7" i="45"/>
  <c r="MAU7" i="45"/>
  <c r="MAV7" i="45"/>
  <c r="MAW7" i="45"/>
  <c r="MAX7" i="45"/>
  <c r="MAY7" i="45"/>
  <c r="MAZ7" i="45"/>
  <c r="MBA7" i="45"/>
  <c r="MBB7" i="45"/>
  <c r="MBC7" i="45"/>
  <c r="MBD7" i="45"/>
  <c r="MBE7" i="45"/>
  <c r="MBF7" i="45"/>
  <c r="MBG7" i="45"/>
  <c r="MBH7" i="45"/>
  <c r="MBI7" i="45"/>
  <c r="MBJ7" i="45"/>
  <c r="MBK7" i="45"/>
  <c r="MBL7" i="45"/>
  <c r="MBM7" i="45"/>
  <c r="MBN7" i="45"/>
  <c r="MBO7" i="45"/>
  <c r="MBP7" i="45"/>
  <c r="MBQ7" i="45"/>
  <c r="MBR7" i="45"/>
  <c r="MBS7" i="45"/>
  <c r="MBT7" i="45"/>
  <c r="MBU7" i="45"/>
  <c r="MBV7" i="45"/>
  <c r="MBW7" i="45"/>
  <c r="MBX7" i="45"/>
  <c r="MBY7" i="45"/>
  <c r="MBZ7" i="45"/>
  <c r="MCA7" i="45"/>
  <c r="MCB7" i="45"/>
  <c r="MCC7" i="45"/>
  <c r="MCD7" i="45"/>
  <c r="MCE7" i="45"/>
  <c r="MCF7" i="45"/>
  <c r="MCG7" i="45"/>
  <c r="MCH7" i="45"/>
  <c r="MCI7" i="45"/>
  <c r="MCJ7" i="45"/>
  <c r="MCK7" i="45"/>
  <c r="MCL7" i="45"/>
  <c r="MCM7" i="45"/>
  <c r="MCN7" i="45"/>
  <c r="MCO7" i="45"/>
  <c r="MCP7" i="45"/>
  <c r="MCQ7" i="45"/>
  <c r="MCR7" i="45"/>
  <c r="MCS7" i="45"/>
  <c r="MCT7" i="45"/>
  <c r="MCU7" i="45"/>
  <c r="MCV7" i="45"/>
  <c r="MCW7" i="45"/>
  <c r="MCX7" i="45"/>
  <c r="MCY7" i="45"/>
  <c r="MCZ7" i="45"/>
  <c r="MDA7" i="45"/>
  <c r="MDB7" i="45"/>
  <c r="MDC7" i="45"/>
  <c r="MDD7" i="45"/>
  <c r="MDE7" i="45"/>
  <c r="MDF7" i="45"/>
  <c r="MDG7" i="45"/>
  <c r="MDH7" i="45"/>
  <c r="MDI7" i="45"/>
  <c r="MDJ7" i="45"/>
  <c r="MDK7" i="45"/>
  <c r="MDL7" i="45"/>
  <c r="MDM7" i="45"/>
  <c r="MDN7" i="45"/>
  <c r="MDO7" i="45"/>
  <c r="MDP7" i="45"/>
  <c r="MDQ7" i="45"/>
  <c r="MDR7" i="45"/>
  <c r="MDS7" i="45"/>
  <c r="MDT7" i="45"/>
  <c r="MDU7" i="45"/>
  <c r="MDV7" i="45"/>
  <c r="MDW7" i="45"/>
  <c r="MDX7" i="45"/>
  <c r="MDY7" i="45"/>
  <c r="MDZ7" i="45"/>
  <c r="MEA7" i="45"/>
  <c r="MEB7" i="45"/>
  <c r="MEC7" i="45"/>
  <c r="MED7" i="45"/>
  <c r="MEE7" i="45"/>
  <c r="MEF7" i="45"/>
  <c r="MEG7" i="45"/>
  <c r="MEH7" i="45"/>
  <c r="MEI7" i="45"/>
  <c r="MEJ7" i="45"/>
  <c r="MEK7" i="45"/>
  <c r="MEL7" i="45"/>
  <c r="MEM7" i="45"/>
  <c r="MEN7" i="45"/>
  <c r="MEO7" i="45"/>
  <c r="MEP7" i="45"/>
  <c r="MEQ7" i="45"/>
  <c r="MER7" i="45"/>
  <c r="MES7" i="45"/>
  <c r="MET7" i="45"/>
  <c r="MEU7" i="45"/>
  <c r="MEV7" i="45"/>
  <c r="MEW7" i="45"/>
  <c r="MEX7" i="45"/>
  <c r="MEY7" i="45"/>
  <c r="MEZ7" i="45"/>
  <c r="MFA7" i="45"/>
  <c r="MFB7" i="45"/>
  <c r="MFC7" i="45"/>
  <c r="MFD7" i="45"/>
  <c r="MFE7" i="45"/>
  <c r="MFF7" i="45"/>
  <c r="MFG7" i="45"/>
  <c r="MFH7" i="45"/>
  <c r="MFI7" i="45"/>
  <c r="MFJ7" i="45"/>
  <c r="MFK7" i="45"/>
  <c r="MFL7" i="45"/>
  <c r="MFM7" i="45"/>
  <c r="MFN7" i="45"/>
  <c r="MFO7" i="45"/>
  <c r="MFP7" i="45"/>
  <c r="MFQ7" i="45"/>
  <c r="MFR7" i="45"/>
  <c r="MFS7" i="45"/>
  <c r="MFT7" i="45"/>
  <c r="MFU7" i="45"/>
  <c r="MFV7" i="45"/>
  <c r="MFW7" i="45"/>
  <c r="MFX7" i="45"/>
  <c r="MFY7" i="45"/>
  <c r="MFZ7" i="45"/>
  <c r="MGA7" i="45"/>
  <c r="MGB7" i="45"/>
  <c r="MGC7" i="45"/>
  <c r="MGD7" i="45"/>
  <c r="MGE7" i="45"/>
  <c r="MGF7" i="45"/>
  <c r="MGG7" i="45"/>
  <c r="MGH7" i="45"/>
  <c r="MGI7" i="45"/>
  <c r="MGJ7" i="45"/>
  <c r="MGK7" i="45"/>
  <c r="MGL7" i="45"/>
  <c r="MGM7" i="45"/>
  <c r="MGN7" i="45"/>
  <c r="MGO7" i="45"/>
  <c r="MGP7" i="45"/>
  <c r="MGQ7" i="45"/>
  <c r="MGR7" i="45"/>
  <c r="MGS7" i="45"/>
  <c r="MGT7" i="45"/>
  <c r="MGU7" i="45"/>
  <c r="MGV7" i="45"/>
  <c r="MGW7" i="45"/>
  <c r="MGX7" i="45"/>
  <c r="MGY7" i="45"/>
  <c r="MGZ7" i="45"/>
  <c r="MHA7" i="45"/>
  <c r="MHB7" i="45"/>
  <c r="MHC7" i="45"/>
  <c r="MHD7" i="45"/>
  <c r="MHE7" i="45"/>
  <c r="MHF7" i="45"/>
  <c r="MHG7" i="45"/>
  <c r="MHH7" i="45"/>
  <c r="MHI7" i="45"/>
  <c r="MHJ7" i="45"/>
  <c r="MHK7" i="45"/>
  <c r="MHL7" i="45"/>
  <c r="MHM7" i="45"/>
  <c r="MHN7" i="45"/>
  <c r="MHO7" i="45"/>
  <c r="MHP7" i="45"/>
  <c r="MHQ7" i="45"/>
  <c r="MHR7" i="45"/>
  <c r="MHS7" i="45"/>
  <c r="MHT7" i="45"/>
  <c r="MHU7" i="45"/>
  <c r="MHV7" i="45"/>
  <c r="MHW7" i="45"/>
  <c r="MHX7" i="45"/>
  <c r="MHY7" i="45"/>
  <c r="MHZ7" i="45"/>
  <c r="MIA7" i="45"/>
  <c r="MIB7" i="45"/>
  <c r="MIC7" i="45"/>
  <c r="MID7" i="45"/>
  <c r="MIE7" i="45"/>
  <c r="MIF7" i="45"/>
  <c r="MIG7" i="45"/>
  <c r="MIH7" i="45"/>
  <c r="MII7" i="45"/>
  <c r="MIJ7" i="45"/>
  <c r="MIK7" i="45"/>
  <c r="MIL7" i="45"/>
  <c r="MIM7" i="45"/>
  <c r="MIN7" i="45"/>
  <c r="MIO7" i="45"/>
  <c r="MIP7" i="45"/>
  <c r="MIQ7" i="45"/>
  <c r="MIR7" i="45"/>
  <c r="MIS7" i="45"/>
  <c r="MIT7" i="45"/>
  <c r="MIU7" i="45"/>
  <c r="MIV7" i="45"/>
  <c r="MIW7" i="45"/>
  <c r="MIX7" i="45"/>
  <c r="MIY7" i="45"/>
  <c r="MIZ7" i="45"/>
  <c r="MJA7" i="45"/>
  <c r="MJB7" i="45"/>
  <c r="MJC7" i="45"/>
  <c r="MJD7" i="45"/>
  <c r="MJE7" i="45"/>
  <c r="MJF7" i="45"/>
  <c r="MJG7" i="45"/>
  <c r="MJH7" i="45"/>
  <c r="MJI7" i="45"/>
  <c r="MJJ7" i="45"/>
  <c r="MJK7" i="45"/>
  <c r="MJL7" i="45"/>
  <c r="MJM7" i="45"/>
  <c r="MJN7" i="45"/>
  <c r="MJO7" i="45"/>
  <c r="MJP7" i="45"/>
  <c r="MJQ7" i="45"/>
  <c r="MJR7" i="45"/>
  <c r="MJS7" i="45"/>
  <c r="MJT7" i="45"/>
  <c r="MJU7" i="45"/>
  <c r="MJV7" i="45"/>
  <c r="MJW7" i="45"/>
  <c r="MJX7" i="45"/>
  <c r="MJY7" i="45"/>
  <c r="MJZ7" i="45"/>
  <c r="MKA7" i="45"/>
  <c r="MKB7" i="45"/>
  <c r="MKC7" i="45"/>
  <c r="MKD7" i="45"/>
  <c r="MKE7" i="45"/>
  <c r="MKF7" i="45"/>
  <c r="MKG7" i="45"/>
  <c r="MKH7" i="45"/>
  <c r="MKI7" i="45"/>
  <c r="MKJ7" i="45"/>
  <c r="MKK7" i="45"/>
  <c r="MKL7" i="45"/>
  <c r="MKM7" i="45"/>
  <c r="MKN7" i="45"/>
  <c r="MKO7" i="45"/>
  <c r="MKP7" i="45"/>
  <c r="MKQ7" i="45"/>
  <c r="MKR7" i="45"/>
  <c r="MKS7" i="45"/>
  <c r="MKT7" i="45"/>
  <c r="MKU7" i="45"/>
  <c r="MKV7" i="45"/>
  <c r="MKW7" i="45"/>
  <c r="MKX7" i="45"/>
  <c r="MKY7" i="45"/>
  <c r="MKZ7" i="45"/>
  <c r="MLA7" i="45"/>
  <c r="MLB7" i="45"/>
  <c r="MLC7" i="45"/>
  <c r="MLD7" i="45"/>
  <c r="MLE7" i="45"/>
  <c r="MLF7" i="45"/>
  <c r="MLG7" i="45"/>
  <c r="MLH7" i="45"/>
  <c r="MLI7" i="45"/>
  <c r="MLJ7" i="45"/>
  <c r="MLK7" i="45"/>
  <c r="MLL7" i="45"/>
  <c r="MLM7" i="45"/>
  <c r="MLN7" i="45"/>
  <c r="MLO7" i="45"/>
  <c r="MLP7" i="45"/>
  <c r="MLQ7" i="45"/>
  <c r="MLR7" i="45"/>
  <c r="MLS7" i="45"/>
  <c r="MLT7" i="45"/>
  <c r="MLU7" i="45"/>
  <c r="MLV7" i="45"/>
  <c r="MLW7" i="45"/>
  <c r="MLX7" i="45"/>
  <c r="MLY7" i="45"/>
  <c r="MLZ7" i="45"/>
  <c r="MMA7" i="45"/>
  <c r="MMB7" i="45"/>
  <c r="MMC7" i="45"/>
  <c r="MMD7" i="45"/>
  <c r="MME7" i="45"/>
  <c r="MMF7" i="45"/>
  <c r="MMG7" i="45"/>
  <c r="MMH7" i="45"/>
  <c r="MMI7" i="45"/>
  <c r="MMJ7" i="45"/>
  <c r="MMK7" i="45"/>
  <c r="MML7" i="45"/>
  <c r="MMM7" i="45"/>
  <c r="MMN7" i="45"/>
  <c r="MMO7" i="45"/>
  <c r="MMP7" i="45"/>
  <c r="MMQ7" i="45"/>
  <c r="MMR7" i="45"/>
  <c r="MMS7" i="45"/>
  <c r="MMT7" i="45"/>
  <c r="MMU7" i="45"/>
  <c r="MMV7" i="45"/>
  <c r="MMW7" i="45"/>
  <c r="MMX7" i="45"/>
  <c r="MMY7" i="45"/>
  <c r="MMZ7" i="45"/>
  <c r="MNA7" i="45"/>
  <c r="MNB7" i="45"/>
  <c r="MNC7" i="45"/>
  <c r="MND7" i="45"/>
  <c r="MNE7" i="45"/>
  <c r="MNF7" i="45"/>
  <c r="MNG7" i="45"/>
  <c r="MNH7" i="45"/>
  <c r="MNI7" i="45"/>
  <c r="MNJ7" i="45"/>
  <c r="MNK7" i="45"/>
  <c r="MNL7" i="45"/>
  <c r="MNM7" i="45"/>
  <c r="MNN7" i="45"/>
  <c r="MNO7" i="45"/>
  <c r="MNP7" i="45"/>
  <c r="MNQ7" i="45"/>
  <c r="MNR7" i="45"/>
  <c r="MNS7" i="45"/>
  <c r="MNT7" i="45"/>
  <c r="MNU7" i="45"/>
  <c r="MNV7" i="45"/>
  <c r="MNW7" i="45"/>
  <c r="MNX7" i="45"/>
  <c r="MNY7" i="45"/>
  <c r="MNZ7" i="45"/>
  <c r="MOA7" i="45"/>
  <c r="MOB7" i="45"/>
  <c r="MOC7" i="45"/>
  <c r="MOD7" i="45"/>
  <c r="MOE7" i="45"/>
  <c r="MOF7" i="45"/>
  <c r="MOG7" i="45"/>
  <c r="MOH7" i="45"/>
  <c r="MOI7" i="45"/>
  <c r="MOJ7" i="45"/>
  <c r="MOK7" i="45"/>
  <c r="MOL7" i="45"/>
  <c r="MOM7" i="45"/>
  <c r="MON7" i="45"/>
  <c r="MOO7" i="45"/>
  <c r="MOP7" i="45"/>
  <c r="MOQ7" i="45"/>
  <c r="MOR7" i="45"/>
  <c r="MOS7" i="45"/>
  <c r="MOT7" i="45"/>
  <c r="MOU7" i="45"/>
  <c r="MOV7" i="45"/>
  <c r="MOW7" i="45"/>
  <c r="MOX7" i="45"/>
  <c r="MOY7" i="45"/>
  <c r="MOZ7" i="45"/>
  <c r="MPA7" i="45"/>
  <c r="MPB7" i="45"/>
  <c r="MPC7" i="45"/>
  <c r="MPD7" i="45"/>
  <c r="MPE7" i="45"/>
  <c r="MPF7" i="45"/>
  <c r="MPG7" i="45"/>
  <c r="MPH7" i="45"/>
  <c r="MPI7" i="45"/>
  <c r="MPJ7" i="45"/>
  <c r="MPK7" i="45"/>
  <c r="MPL7" i="45"/>
  <c r="MPM7" i="45"/>
  <c r="MPN7" i="45"/>
  <c r="MPO7" i="45"/>
  <c r="MPP7" i="45"/>
  <c r="MPQ7" i="45"/>
  <c r="MPR7" i="45"/>
  <c r="MPS7" i="45"/>
  <c r="MPT7" i="45"/>
  <c r="MPU7" i="45"/>
  <c r="MPV7" i="45"/>
  <c r="MPW7" i="45"/>
  <c r="MPX7" i="45"/>
  <c r="MPY7" i="45"/>
  <c r="MPZ7" i="45"/>
  <c r="MQA7" i="45"/>
  <c r="MQB7" i="45"/>
  <c r="MQC7" i="45"/>
  <c r="MQD7" i="45"/>
  <c r="MQE7" i="45"/>
  <c r="MQF7" i="45"/>
  <c r="MQG7" i="45"/>
  <c r="MQH7" i="45"/>
  <c r="MQI7" i="45"/>
  <c r="MQJ7" i="45"/>
  <c r="MQK7" i="45"/>
  <c r="MQL7" i="45"/>
  <c r="MQM7" i="45"/>
  <c r="MQN7" i="45"/>
  <c r="MQO7" i="45"/>
  <c r="MQP7" i="45"/>
  <c r="MQQ7" i="45"/>
  <c r="MQR7" i="45"/>
  <c r="MQS7" i="45"/>
  <c r="MQT7" i="45"/>
  <c r="MQU7" i="45"/>
  <c r="MQV7" i="45"/>
  <c r="MQW7" i="45"/>
  <c r="MQX7" i="45"/>
  <c r="MQY7" i="45"/>
  <c r="MQZ7" i="45"/>
  <c r="MRA7" i="45"/>
  <c r="MRB7" i="45"/>
  <c r="MRC7" i="45"/>
  <c r="MRD7" i="45"/>
  <c r="MRE7" i="45"/>
  <c r="MRF7" i="45"/>
  <c r="MRG7" i="45"/>
  <c r="MRH7" i="45"/>
  <c r="MRI7" i="45"/>
  <c r="MRJ7" i="45"/>
  <c r="MRK7" i="45"/>
  <c r="MRL7" i="45"/>
  <c r="MRM7" i="45"/>
  <c r="MRN7" i="45"/>
  <c r="MRO7" i="45"/>
  <c r="MRP7" i="45"/>
  <c r="MRQ7" i="45"/>
  <c r="MRR7" i="45"/>
  <c r="MRS7" i="45"/>
  <c r="MRT7" i="45"/>
  <c r="MRU7" i="45"/>
  <c r="MRV7" i="45"/>
  <c r="MRW7" i="45"/>
  <c r="MRX7" i="45"/>
  <c r="MRY7" i="45"/>
  <c r="MRZ7" i="45"/>
  <c r="MSA7" i="45"/>
  <c r="MSB7" i="45"/>
  <c r="MSC7" i="45"/>
  <c r="MSD7" i="45"/>
  <c r="MSE7" i="45"/>
  <c r="MSF7" i="45"/>
  <c r="MSG7" i="45"/>
  <c r="MSH7" i="45"/>
  <c r="MSI7" i="45"/>
  <c r="MSJ7" i="45"/>
  <c r="MSK7" i="45"/>
  <c r="MSL7" i="45"/>
  <c r="MSM7" i="45"/>
  <c r="MSN7" i="45"/>
  <c r="MSO7" i="45"/>
  <c r="MSP7" i="45"/>
  <c r="MSQ7" i="45"/>
  <c r="MSR7" i="45"/>
  <c r="MSS7" i="45"/>
  <c r="MST7" i="45"/>
  <c r="MSU7" i="45"/>
  <c r="MSV7" i="45"/>
  <c r="MSW7" i="45"/>
  <c r="MSX7" i="45"/>
  <c r="MSY7" i="45"/>
  <c r="MSZ7" i="45"/>
  <c r="MTA7" i="45"/>
  <c r="MTB7" i="45"/>
  <c r="MTC7" i="45"/>
  <c r="MTD7" i="45"/>
  <c r="MTE7" i="45"/>
  <c r="MTF7" i="45"/>
  <c r="MTG7" i="45"/>
  <c r="MTH7" i="45"/>
  <c r="MTI7" i="45"/>
  <c r="MTJ7" i="45"/>
  <c r="MTK7" i="45"/>
  <c r="MTL7" i="45"/>
  <c r="MTM7" i="45"/>
  <c r="MTN7" i="45"/>
  <c r="MTO7" i="45"/>
  <c r="MTP7" i="45"/>
  <c r="MTQ7" i="45"/>
  <c r="MTR7" i="45"/>
  <c r="MTS7" i="45"/>
  <c r="MTT7" i="45"/>
  <c r="MTU7" i="45"/>
  <c r="MTV7" i="45"/>
  <c r="MTW7" i="45"/>
  <c r="MTX7" i="45"/>
  <c r="MTY7" i="45"/>
  <c r="MTZ7" i="45"/>
  <c r="MUA7" i="45"/>
  <c r="MUB7" i="45"/>
  <c r="MUC7" i="45"/>
  <c r="MUD7" i="45"/>
  <c r="MUE7" i="45"/>
  <c r="MUF7" i="45"/>
  <c r="MUG7" i="45"/>
  <c r="MUH7" i="45"/>
  <c r="MUI7" i="45"/>
  <c r="MUJ7" i="45"/>
  <c r="MUK7" i="45"/>
  <c r="MUL7" i="45"/>
  <c r="MUM7" i="45"/>
  <c r="MUN7" i="45"/>
  <c r="MUO7" i="45"/>
  <c r="MUP7" i="45"/>
  <c r="MUQ7" i="45"/>
  <c r="MUR7" i="45"/>
  <c r="MUS7" i="45"/>
  <c r="MUT7" i="45"/>
  <c r="MUU7" i="45"/>
  <c r="MUV7" i="45"/>
  <c r="MUW7" i="45"/>
  <c r="MUX7" i="45"/>
  <c r="MUY7" i="45"/>
  <c r="MUZ7" i="45"/>
  <c r="MVA7" i="45"/>
  <c r="MVB7" i="45"/>
  <c r="MVC7" i="45"/>
  <c r="MVD7" i="45"/>
  <c r="MVE7" i="45"/>
  <c r="MVF7" i="45"/>
  <c r="MVG7" i="45"/>
  <c r="MVH7" i="45"/>
  <c r="MVI7" i="45"/>
  <c r="MVJ7" i="45"/>
  <c r="MVK7" i="45"/>
  <c r="MVL7" i="45"/>
  <c r="MVM7" i="45"/>
  <c r="MVN7" i="45"/>
  <c r="MVO7" i="45"/>
  <c r="MVP7" i="45"/>
  <c r="MVQ7" i="45"/>
  <c r="MVR7" i="45"/>
  <c r="MVS7" i="45"/>
  <c r="MVT7" i="45"/>
  <c r="MVU7" i="45"/>
  <c r="MVV7" i="45"/>
  <c r="MVW7" i="45"/>
  <c r="MVX7" i="45"/>
  <c r="MVY7" i="45"/>
  <c r="MVZ7" i="45"/>
  <c r="MWA7" i="45"/>
  <c r="MWB7" i="45"/>
  <c r="MWC7" i="45"/>
  <c r="MWD7" i="45"/>
  <c r="MWE7" i="45"/>
  <c r="MWF7" i="45"/>
  <c r="MWG7" i="45"/>
  <c r="MWH7" i="45"/>
  <c r="MWI7" i="45"/>
  <c r="MWJ7" i="45"/>
  <c r="MWK7" i="45"/>
  <c r="MWL7" i="45"/>
  <c r="MWM7" i="45"/>
  <c r="MWN7" i="45"/>
  <c r="MWO7" i="45"/>
  <c r="MWP7" i="45"/>
  <c r="MWQ7" i="45"/>
  <c r="MWR7" i="45"/>
  <c r="MWS7" i="45"/>
  <c r="MWT7" i="45"/>
  <c r="MWU7" i="45"/>
  <c r="MWV7" i="45"/>
  <c r="MWW7" i="45"/>
  <c r="MWX7" i="45"/>
  <c r="MWY7" i="45"/>
  <c r="MWZ7" i="45"/>
  <c r="MXA7" i="45"/>
  <c r="MXB7" i="45"/>
  <c r="MXC7" i="45"/>
  <c r="MXD7" i="45"/>
  <c r="MXE7" i="45"/>
  <c r="MXF7" i="45"/>
  <c r="MXG7" i="45"/>
  <c r="MXH7" i="45"/>
  <c r="MXI7" i="45"/>
  <c r="MXJ7" i="45"/>
  <c r="MXK7" i="45"/>
  <c r="MXL7" i="45"/>
  <c r="MXM7" i="45"/>
  <c r="MXN7" i="45"/>
  <c r="MXO7" i="45"/>
  <c r="MXP7" i="45"/>
  <c r="MXQ7" i="45"/>
  <c r="MXR7" i="45"/>
  <c r="MXS7" i="45"/>
  <c r="MXT7" i="45"/>
  <c r="MXU7" i="45"/>
  <c r="MXV7" i="45"/>
  <c r="MXW7" i="45"/>
  <c r="MXX7" i="45"/>
  <c r="MXY7" i="45"/>
  <c r="MXZ7" i="45"/>
  <c r="MYA7" i="45"/>
  <c r="MYB7" i="45"/>
  <c r="MYC7" i="45"/>
  <c r="MYD7" i="45"/>
  <c r="MYE7" i="45"/>
  <c r="MYF7" i="45"/>
  <c r="MYG7" i="45"/>
  <c r="MYH7" i="45"/>
  <c r="MYI7" i="45"/>
  <c r="MYJ7" i="45"/>
  <c r="MYK7" i="45"/>
  <c r="MYL7" i="45"/>
  <c r="MYM7" i="45"/>
  <c r="MYN7" i="45"/>
  <c r="MYO7" i="45"/>
  <c r="MYP7" i="45"/>
  <c r="MYQ7" i="45"/>
  <c r="MYR7" i="45"/>
  <c r="MYS7" i="45"/>
  <c r="MYT7" i="45"/>
  <c r="MYU7" i="45"/>
  <c r="MYV7" i="45"/>
  <c r="MYW7" i="45"/>
  <c r="MYX7" i="45"/>
  <c r="MYY7" i="45"/>
  <c r="MYZ7" i="45"/>
  <c r="MZA7" i="45"/>
  <c r="MZB7" i="45"/>
  <c r="MZC7" i="45"/>
  <c r="MZD7" i="45"/>
  <c r="MZE7" i="45"/>
  <c r="MZF7" i="45"/>
  <c r="MZG7" i="45"/>
  <c r="MZH7" i="45"/>
  <c r="MZI7" i="45"/>
  <c r="MZJ7" i="45"/>
  <c r="MZK7" i="45"/>
  <c r="MZL7" i="45"/>
  <c r="MZM7" i="45"/>
  <c r="MZN7" i="45"/>
  <c r="MZO7" i="45"/>
  <c r="MZP7" i="45"/>
  <c r="MZQ7" i="45"/>
  <c r="MZR7" i="45"/>
  <c r="MZS7" i="45"/>
  <c r="MZT7" i="45"/>
  <c r="MZU7" i="45"/>
  <c r="MZV7" i="45"/>
  <c r="MZW7" i="45"/>
  <c r="MZX7" i="45"/>
  <c r="MZY7" i="45"/>
  <c r="MZZ7" i="45"/>
  <c r="NAA7" i="45"/>
  <c r="NAB7" i="45"/>
  <c r="NAC7" i="45"/>
  <c r="NAD7" i="45"/>
  <c r="NAE7" i="45"/>
  <c r="NAF7" i="45"/>
  <c r="NAG7" i="45"/>
  <c r="NAH7" i="45"/>
  <c r="NAI7" i="45"/>
  <c r="NAJ7" i="45"/>
  <c r="NAK7" i="45"/>
  <c r="NAL7" i="45"/>
  <c r="NAM7" i="45"/>
  <c r="NAN7" i="45"/>
  <c r="NAO7" i="45"/>
  <c r="NAP7" i="45"/>
  <c r="NAQ7" i="45"/>
  <c r="NAR7" i="45"/>
  <c r="NAS7" i="45"/>
  <c r="NAT7" i="45"/>
  <c r="NAU7" i="45"/>
  <c r="NAV7" i="45"/>
  <c r="NAW7" i="45"/>
  <c r="NAX7" i="45"/>
  <c r="NAY7" i="45"/>
  <c r="NAZ7" i="45"/>
  <c r="NBA7" i="45"/>
  <c r="NBB7" i="45"/>
  <c r="NBC7" i="45"/>
  <c r="NBD7" i="45"/>
  <c r="NBE7" i="45"/>
  <c r="NBF7" i="45"/>
  <c r="NBG7" i="45"/>
  <c r="NBH7" i="45"/>
  <c r="NBI7" i="45"/>
  <c r="NBJ7" i="45"/>
  <c r="NBK7" i="45"/>
  <c r="NBL7" i="45"/>
  <c r="NBM7" i="45"/>
  <c r="NBN7" i="45"/>
  <c r="NBO7" i="45"/>
  <c r="NBP7" i="45"/>
  <c r="NBQ7" i="45"/>
  <c r="NBR7" i="45"/>
  <c r="NBS7" i="45"/>
  <c r="NBT7" i="45"/>
  <c r="NBU7" i="45"/>
  <c r="NBV7" i="45"/>
  <c r="NBW7" i="45"/>
  <c r="NBX7" i="45"/>
  <c r="NBY7" i="45"/>
  <c r="NBZ7" i="45"/>
  <c r="NCA7" i="45"/>
  <c r="NCB7" i="45"/>
  <c r="NCC7" i="45"/>
  <c r="NCD7" i="45"/>
  <c r="NCE7" i="45"/>
  <c r="NCF7" i="45"/>
  <c r="NCG7" i="45"/>
  <c r="NCH7" i="45"/>
  <c r="NCI7" i="45"/>
  <c r="NCJ7" i="45"/>
  <c r="NCK7" i="45"/>
  <c r="NCL7" i="45"/>
  <c r="NCM7" i="45"/>
  <c r="NCN7" i="45"/>
  <c r="NCO7" i="45"/>
  <c r="NCP7" i="45"/>
  <c r="NCQ7" i="45"/>
  <c r="NCR7" i="45"/>
  <c r="NCS7" i="45"/>
  <c r="NCT7" i="45"/>
  <c r="NCU7" i="45"/>
  <c r="NCV7" i="45"/>
  <c r="NCW7" i="45"/>
  <c r="NCX7" i="45"/>
  <c r="NCY7" i="45"/>
  <c r="NCZ7" i="45"/>
  <c r="NDA7" i="45"/>
  <c r="NDB7" i="45"/>
  <c r="NDC7" i="45"/>
  <c r="NDD7" i="45"/>
  <c r="NDE7" i="45"/>
  <c r="NDF7" i="45"/>
  <c r="NDG7" i="45"/>
  <c r="NDH7" i="45"/>
  <c r="NDI7" i="45"/>
  <c r="NDJ7" i="45"/>
  <c r="NDK7" i="45"/>
  <c r="NDL7" i="45"/>
  <c r="NDM7" i="45"/>
  <c r="NDN7" i="45"/>
  <c r="NDO7" i="45"/>
  <c r="NDP7" i="45"/>
  <c r="NDQ7" i="45"/>
  <c r="NDR7" i="45"/>
  <c r="NDS7" i="45"/>
  <c r="NDT7" i="45"/>
  <c r="NDU7" i="45"/>
  <c r="NDV7" i="45"/>
  <c r="NDW7" i="45"/>
  <c r="NDX7" i="45"/>
  <c r="NDY7" i="45"/>
  <c r="NDZ7" i="45"/>
  <c r="NEA7" i="45"/>
  <c r="NEB7" i="45"/>
  <c r="NEC7" i="45"/>
  <c r="NED7" i="45"/>
  <c r="NEE7" i="45"/>
  <c r="NEF7" i="45"/>
  <c r="NEG7" i="45"/>
  <c r="NEH7" i="45"/>
  <c r="NEI7" i="45"/>
  <c r="NEJ7" i="45"/>
  <c r="NEK7" i="45"/>
  <c r="NEL7" i="45"/>
  <c r="NEM7" i="45"/>
  <c r="NEN7" i="45"/>
  <c r="NEO7" i="45"/>
  <c r="NEP7" i="45"/>
  <c r="NEQ7" i="45"/>
  <c r="NER7" i="45"/>
  <c r="NES7" i="45"/>
  <c r="NET7" i="45"/>
  <c r="NEU7" i="45"/>
  <c r="NEV7" i="45"/>
  <c r="NEW7" i="45"/>
  <c r="NEX7" i="45"/>
  <c r="NEY7" i="45"/>
  <c r="NEZ7" i="45"/>
  <c r="NFA7" i="45"/>
  <c r="NFB7" i="45"/>
  <c r="NFC7" i="45"/>
  <c r="NFD7" i="45"/>
  <c r="NFE7" i="45"/>
  <c r="NFF7" i="45"/>
  <c r="NFG7" i="45"/>
  <c r="NFH7" i="45"/>
  <c r="NFI7" i="45"/>
  <c r="NFJ7" i="45"/>
  <c r="NFK7" i="45"/>
  <c r="NFL7" i="45"/>
  <c r="NFM7" i="45"/>
  <c r="NFN7" i="45"/>
  <c r="NFO7" i="45"/>
  <c r="NFP7" i="45"/>
  <c r="NFQ7" i="45"/>
  <c r="NFR7" i="45"/>
  <c r="NFS7" i="45"/>
  <c r="NFT7" i="45"/>
  <c r="NFU7" i="45"/>
  <c r="NFV7" i="45"/>
  <c r="NFW7" i="45"/>
  <c r="NFX7" i="45"/>
  <c r="NFY7" i="45"/>
  <c r="NFZ7" i="45"/>
  <c r="NGA7" i="45"/>
  <c r="NGB7" i="45"/>
  <c r="NGC7" i="45"/>
  <c r="NGD7" i="45"/>
  <c r="NGE7" i="45"/>
  <c r="NGF7" i="45"/>
  <c r="NGG7" i="45"/>
  <c r="NGH7" i="45"/>
  <c r="NGI7" i="45"/>
  <c r="NGJ7" i="45"/>
  <c r="NGK7" i="45"/>
  <c r="NGL7" i="45"/>
  <c r="NGM7" i="45"/>
  <c r="NGN7" i="45"/>
  <c r="NGO7" i="45"/>
  <c r="NGP7" i="45"/>
  <c r="NGQ7" i="45"/>
  <c r="NGR7" i="45"/>
  <c r="NGS7" i="45"/>
  <c r="NGT7" i="45"/>
  <c r="NGU7" i="45"/>
  <c r="NGV7" i="45"/>
  <c r="NGW7" i="45"/>
  <c r="NGX7" i="45"/>
  <c r="NGY7" i="45"/>
  <c r="NGZ7" i="45"/>
  <c r="NHA7" i="45"/>
  <c r="NHB7" i="45"/>
  <c r="NHC7" i="45"/>
  <c r="NHD7" i="45"/>
  <c r="NHE7" i="45"/>
  <c r="NHF7" i="45"/>
  <c r="NHG7" i="45"/>
  <c r="NHH7" i="45"/>
  <c r="NHI7" i="45"/>
  <c r="NHJ7" i="45"/>
  <c r="NHK7" i="45"/>
  <c r="NHL7" i="45"/>
  <c r="NHM7" i="45"/>
  <c r="NHN7" i="45"/>
  <c r="NHO7" i="45"/>
  <c r="NHP7" i="45"/>
  <c r="NHQ7" i="45"/>
  <c r="NHR7" i="45"/>
  <c r="NHS7" i="45"/>
  <c r="NHT7" i="45"/>
  <c r="NHU7" i="45"/>
  <c r="NHV7" i="45"/>
  <c r="NHW7" i="45"/>
  <c r="NHX7" i="45"/>
  <c r="NHY7" i="45"/>
  <c r="NHZ7" i="45"/>
  <c r="NIA7" i="45"/>
  <c r="NIB7" i="45"/>
  <c r="NIC7" i="45"/>
  <c r="NID7" i="45"/>
  <c r="NIE7" i="45"/>
  <c r="NIF7" i="45"/>
  <c r="NIG7" i="45"/>
  <c r="NIH7" i="45"/>
  <c r="NII7" i="45"/>
  <c r="NIJ7" i="45"/>
  <c r="NIK7" i="45"/>
  <c r="NIL7" i="45"/>
  <c r="NIM7" i="45"/>
  <c r="NIN7" i="45"/>
  <c r="NIO7" i="45"/>
  <c r="NIP7" i="45"/>
  <c r="NIQ7" i="45"/>
  <c r="NIR7" i="45"/>
  <c r="NIS7" i="45"/>
  <c r="NIT7" i="45"/>
  <c r="NIU7" i="45"/>
  <c r="NIV7" i="45"/>
  <c r="NIW7" i="45"/>
  <c r="NIX7" i="45"/>
  <c r="NIY7" i="45"/>
  <c r="NIZ7" i="45"/>
  <c r="NJA7" i="45"/>
  <c r="NJB7" i="45"/>
  <c r="NJC7" i="45"/>
  <c r="NJD7" i="45"/>
  <c r="NJE7" i="45"/>
  <c r="NJF7" i="45"/>
  <c r="NJG7" i="45"/>
  <c r="NJH7" i="45"/>
  <c r="NJI7" i="45"/>
  <c r="NJJ7" i="45"/>
  <c r="NJK7" i="45"/>
  <c r="NJL7" i="45"/>
  <c r="NJM7" i="45"/>
  <c r="NJN7" i="45"/>
  <c r="NJO7" i="45"/>
  <c r="NJP7" i="45"/>
  <c r="NJQ7" i="45"/>
  <c r="NJR7" i="45"/>
  <c r="NJS7" i="45"/>
  <c r="NJT7" i="45"/>
  <c r="NJU7" i="45"/>
  <c r="NJV7" i="45"/>
  <c r="NJW7" i="45"/>
  <c r="NJX7" i="45"/>
  <c r="NJY7" i="45"/>
  <c r="NJZ7" i="45"/>
  <c r="NKA7" i="45"/>
  <c r="NKB7" i="45"/>
  <c r="NKC7" i="45"/>
  <c r="NKD7" i="45"/>
  <c r="NKE7" i="45"/>
  <c r="NKF7" i="45"/>
  <c r="NKG7" i="45"/>
  <c r="NKH7" i="45"/>
  <c r="NKI7" i="45"/>
  <c r="NKJ7" i="45"/>
  <c r="NKK7" i="45"/>
  <c r="NKL7" i="45"/>
  <c r="NKM7" i="45"/>
  <c r="NKN7" i="45"/>
  <c r="NKO7" i="45"/>
  <c r="NKP7" i="45"/>
  <c r="NKQ7" i="45"/>
  <c r="NKR7" i="45"/>
  <c r="NKS7" i="45"/>
  <c r="NKT7" i="45"/>
  <c r="NKU7" i="45"/>
  <c r="NKV7" i="45"/>
  <c r="NKW7" i="45"/>
  <c r="NKX7" i="45"/>
  <c r="NKY7" i="45"/>
  <c r="NKZ7" i="45"/>
  <c r="NLA7" i="45"/>
  <c r="NLB7" i="45"/>
  <c r="NLC7" i="45"/>
  <c r="NLD7" i="45"/>
  <c r="NLE7" i="45"/>
  <c r="NLF7" i="45"/>
  <c r="NLG7" i="45"/>
  <c r="NLH7" i="45"/>
  <c r="NLI7" i="45"/>
  <c r="NLJ7" i="45"/>
  <c r="NLK7" i="45"/>
  <c r="NLL7" i="45"/>
  <c r="NLM7" i="45"/>
  <c r="NLN7" i="45"/>
  <c r="NLO7" i="45"/>
  <c r="NLP7" i="45"/>
  <c r="NLQ7" i="45"/>
  <c r="NLR7" i="45"/>
  <c r="NLS7" i="45"/>
  <c r="NLT7" i="45"/>
  <c r="NLU7" i="45"/>
  <c r="NLV7" i="45"/>
  <c r="NLW7" i="45"/>
  <c r="NLX7" i="45"/>
  <c r="NLY7" i="45"/>
  <c r="NLZ7" i="45"/>
  <c r="NMA7" i="45"/>
  <c r="NMB7" i="45"/>
  <c r="NMC7" i="45"/>
  <c r="NMD7" i="45"/>
  <c r="NME7" i="45"/>
  <c r="NMF7" i="45"/>
  <c r="NMG7" i="45"/>
  <c r="NMH7" i="45"/>
  <c r="NMI7" i="45"/>
  <c r="NMJ7" i="45"/>
  <c r="NMK7" i="45"/>
  <c r="NML7" i="45"/>
  <c r="NMM7" i="45"/>
  <c r="NMN7" i="45"/>
  <c r="NMO7" i="45"/>
  <c r="NMP7" i="45"/>
  <c r="NMQ7" i="45"/>
  <c r="NMR7" i="45"/>
  <c r="NMS7" i="45"/>
  <c r="NMT7" i="45"/>
  <c r="NMU7" i="45"/>
  <c r="NMV7" i="45"/>
  <c r="NMW7" i="45"/>
  <c r="NMX7" i="45"/>
  <c r="NMY7" i="45"/>
  <c r="NMZ7" i="45"/>
  <c r="NNA7" i="45"/>
  <c r="NNB7" i="45"/>
  <c r="NNC7" i="45"/>
  <c r="NND7" i="45"/>
  <c r="NNE7" i="45"/>
  <c r="NNF7" i="45"/>
  <c r="NNG7" i="45"/>
  <c r="NNH7" i="45"/>
  <c r="NNI7" i="45"/>
  <c r="NNJ7" i="45"/>
  <c r="NNK7" i="45"/>
  <c r="NNL7" i="45"/>
  <c r="NNM7" i="45"/>
  <c r="NNN7" i="45"/>
  <c r="NNO7" i="45"/>
  <c r="NNP7" i="45"/>
  <c r="NNQ7" i="45"/>
  <c r="NNR7" i="45"/>
  <c r="NNS7" i="45"/>
  <c r="NNT7" i="45"/>
  <c r="NNU7" i="45"/>
  <c r="NNV7" i="45"/>
  <c r="NNW7" i="45"/>
  <c r="NNX7" i="45"/>
  <c r="NNY7" i="45"/>
  <c r="NNZ7" i="45"/>
  <c r="NOA7" i="45"/>
  <c r="NOB7" i="45"/>
  <c r="NOC7" i="45"/>
  <c r="NOD7" i="45"/>
  <c r="NOE7" i="45"/>
  <c r="NOF7" i="45"/>
  <c r="NOG7" i="45"/>
  <c r="NOH7" i="45"/>
  <c r="NOI7" i="45"/>
  <c r="NOJ7" i="45"/>
  <c r="NOK7" i="45"/>
  <c r="NOL7" i="45"/>
  <c r="NOM7" i="45"/>
  <c r="NON7" i="45"/>
  <c r="NOO7" i="45"/>
  <c r="NOP7" i="45"/>
  <c r="NOQ7" i="45"/>
  <c r="NOR7" i="45"/>
  <c r="NOS7" i="45"/>
  <c r="NOT7" i="45"/>
  <c r="NOU7" i="45"/>
  <c r="NOV7" i="45"/>
  <c r="NOW7" i="45"/>
  <c r="NOX7" i="45"/>
  <c r="NOY7" i="45"/>
  <c r="NOZ7" i="45"/>
  <c r="NPA7" i="45"/>
  <c r="NPB7" i="45"/>
  <c r="NPC7" i="45"/>
  <c r="NPD7" i="45"/>
  <c r="NPE7" i="45"/>
  <c r="NPF7" i="45"/>
  <c r="NPG7" i="45"/>
  <c r="NPH7" i="45"/>
  <c r="NPI7" i="45"/>
  <c r="NPJ7" i="45"/>
  <c r="NPK7" i="45"/>
  <c r="NPL7" i="45"/>
  <c r="NPM7" i="45"/>
  <c r="NPN7" i="45"/>
  <c r="NPO7" i="45"/>
  <c r="NPP7" i="45"/>
  <c r="NPQ7" i="45"/>
  <c r="NPR7" i="45"/>
  <c r="NPS7" i="45"/>
  <c r="NPT7" i="45"/>
  <c r="NPU7" i="45"/>
  <c r="NPV7" i="45"/>
  <c r="NPW7" i="45"/>
  <c r="NPX7" i="45"/>
  <c r="NPY7" i="45"/>
  <c r="NPZ7" i="45"/>
  <c r="NQA7" i="45"/>
  <c r="NQB7" i="45"/>
  <c r="NQC7" i="45"/>
  <c r="NQD7" i="45"/>
  <c r="NQE7" i="45"/>
  <c r="NQF7" i="45"/>
  <c r="NQG7" i="45"/>
  <c r="NQH7" i="45"/>
  <c r="NQI7" i="45"/>
  <c r="NQJ7" i="45"/>
  <c r="NQK7" i="45"/>
  <c r="NQL7" i="45"/>
  <c r="NQM7" i="45"/>
  <c r="NQN7" i="45"/>
  <c r="NQO7" i="45"/>
  <c r="NQP7" i="45"/>
  <c r="NQQ7" i="45"/>
  <c r="NQR7" i="45"/>
  <c r="NQS7" i="45"/>
  <c r="NQT7" i="45"/>
  <c r="NQU7" i="45"/>
  <c r="NQV7" i="45"/>
  <c r="NQW7" i="45"/>
  <c r="NQX7" i="45"/>
  <c r="NQY7" i="45"/>
  <c r="NQZ7" i="45"/>
  <c r="NRA7" i="45"/>
  <c r="NRB7" i="45"/>
  <c r="NRC7" i="45"/>
  <c r="NRD7" i="45"/>
  <c r="NRE7" i="45"/>
  <c r="NRF7" i="45"/>
  <c r="NRG7" i="45"/>
  <c r="NRH7" i="45"/>
  <c r="NRI7" i="45"/>
  <c r="NRJ7" i="45"/>
  <c r="NRK7" i="45"/>
  <c r="NRL7" i="45"/>
  <c r="NRM7" i="45"/>
  <c r="NRN7" i="45"/>
  <c r="NRO7" i="45"/>
  <c r="NRP7" i="45"/>
  <c r="NRQ7" i="45"/>
  <c r="NRR7" i="45"/>
  <c r="NRS7" i="45"/>
  <c r="NRT7" i="45"/>
  <c r="NRU7" i="45"/>
  <c r="NRV7" i="45"/>
  <c r="NRW7" i="45"/>
  <c r="NRX7" i="45"/>
  <c r="NRY7" i="45"/>
  <c r="NRZ7" i="45"/>
  <c r="NSA7" i="45"/>
  <c r="NSB7" i="45"/>
  <c r="NSC7" i="45"/>
  <c r="NSD7" i="45"/>
  <c r="NSE7" i="45"/>
  <c r="NSF7" i="45"/>
  <c r="NSG7" i="45"/>
  <c r="NSH7" i="45"/>
  <c r="NSI7" i="45"/>
  <c r="NSJ7" i="45"/>
  <c r="NSK7" i="45"/>
  <c r="NSL7" i="45"/>
  <c r="NSM7" i="45"/>
  <c r="NSN7" i="45"/>
  <c r="NSO7" i="45"/>
  <c r="NSP7" i="45"/>
  <c r="NSQ7" i="45"/>
  <c r="NSR7" i="45"/>
  <c r="NSS7" i="45"/>
  <c r="NST7" i="45"/>
  <c r="NSU7" i="45"/>
  <c r="NSV7" i="45"/>
  <c r="NSW7" i="45"/>
  <c r="NSX7" i="45"/>
  <c r="NSY7" i="45"/>
  <c r="NSZ7" i="45"/>
  <c r="NTA7" i="45"/>
  <c r="NTB7" i="45"/>
  <c r="NTC7" i="45"/>
  <c r="NTD7" i="45"/>
  <c r="NTE7" i="45"/>
  <c r="NTF7" i="45"/>
  <c r="NTG7" i="45"/>
  <c r="NTH7" i="45"/>
  <c r="NTI7" i="45"/>
  <c r="NTJ7" i="45"/>
  <c r="NTK7" i="45"/>
  <c r="NTL7" i="45"/>
  <c r="NTM7" i="45"/>
  <c r="NTN7" i="45"/>
  <c r="NTO7" i="45"/>
  <c r="NTP7" i="45"/>
  <c r="NTQ7" i="45"/>
  <c r="NTR7" i="45"/>
  <c r="NTS7" i="45"/>
  <c r="NTT7" i="45"/>
  <c r="NTU7" i="45"/>
  <c r="NTV7" i="45"/>
  <c r="NTW7" i="45"/>
  <c r="NTX7" i="45"/>
  <c r="NTY7" i="45"/>
  <c r="NTZ7" i="45"/>
  <c r="NUA7" i="45"/>
  <c r="NUB7" i="45"/>
  <c r="NUC7" i="45"/>
  <c r="NUD7" i="45"/>
  <c r="NUE7" i="45"/>
  <c r="NUF7" i="45"/>
  <c r="NUG7" i="45"/>
  <c r="NUH7" i="45"/>
  <c r="NUI7" i="45"/>
  <c r="NUJ7" i="45"/>
  <c r="NUK7" i="45"/>
  <c r="NUL7" i="45"/>
  <c r="NUM7" i="45"/>
  <c r="NUN7" i="45"/>
  <c r="NUO7" i="45"/>
  <c r="NUP7" i="45"/>
  <c r="NUQ7" i="45"/>
  <c r="NUR7" i="45"/>
  <c r="NUS7" i="45"/>
  <c r="NUT7" i="45"/>
  <c r="NUU7" i="45"/>
  <c r="NUV7" i="45"/>
  <c r="NUW7" i="45"/>
  <c r="NUX7" i="45"/>
  <c r="NUY7" i="45"/>
  <c r="NUZ7" i="45"/>
  <c r="NVA7" i="45"/>
  <c r="NVB7" i="45"/>
  <c r="NVC7" i="45"/>
  <c r="NVD7" i="45"/>
  <c r="NVE7" i="45"/>
  <c r="NVF7" i="45"/>
  <c r="NVG7" i="45"/>
  <c r="NVH7" i="45"/>
  <c r="NVI7" i="45"/>
  <c r="NVJ7" i="45"/>
  <c r="NVK7" i="45"/>
  <c r="NVL7" i="45"/>
  <c r="NVM7" i="45"/>
  <c r="NVN7" i="45"/>
  <c r="NVO7" i="45"/>
  <c r="NVP7" i="45"/>
  <c r="NVQ7" i="45"/>
  <c r="NVR7" i="45"/>
  <c r="NVS7" i="45"/>
  <c r="NVT7" i="45"/>
  <c r="NVU7" i="45"/>
  <c r="NVV7" i="45"/>
  <c r="NVW7" i="45"/>
  <c r="NVX7" i="45"/>
  <c r="NVY7" i="45"/>
  <c r="NVZ7" i="45"/>
  <c r="NWA7" i="45"/>
  <c r="NWB7" i="45"/>
  <c r="NWC7" i="45"/>
  <c r="NWD7" i="45"/>
  <c r="NWE7" i="45"/>
  <c r="NWF7" i="45"/>
  <c r="NWG7" i="45"/>
  <c r="NWH7" i="45"/>
  <c r="NWI7" i="45"/>
  <c r="NWJ7" i="45"/>
  <c r="NWK7" i="45"/>
  <c r="NWL7" i="45"/>
  <c r="NWM7" i="45"/>
  <c r="NWN7" i="45"/>
  <c r="NWO7" i="45"/>
  <c r="NWP7" i="45"/>
  <c r="NWQ7" i="45"/>
  <c r="NWR7" i="45"/>
  <c r="NWS7" i="45"/>
  <c r="NWT7" i="45"/>
  <c r="NWU7" i="45"/>
  <c r="NWV7" i="45"/>
  <c r="NWW7" i="45"/>
  <c r="NWX7" i="45"/>
  <c r="NWY7" i="45"/>
  <c r="NWZ7" i="45"/>
  <c r="NXA7" i="45"/>
  <c r="NXB7" i="45"/>
  <c r="NXC7" i="45"/>
  <c r="NXD7" i="45"/>
  <c r="NXE7" i="45"/>
  <c r="NXF7" i="45"/>
  <c r="NXG7" i="45"/>
  <c r="NXH7" i="45"/>
  <c r="NXI7" i="45"/>
  <c r="NXJ7" i="45"/>
  <c r="NXK7" i="45"/>
  <c r="NXL7" i="45"/>
  <c r="NXM7" i="45"/>
  <c r="NXN7" i="45"/>
  <c r="NXO7" i="45"/>
  <c r="NXP7" i="45"/>
  <c r="NXQ7" i="45"/>
  <c r="NXR7" i="45"/>
  <c r="NXS7" i="45"/>
  <c r="NXT7" i="45"/>
  <c r="NXU7" i="45"/>
  <c r="NXV7" i="45"/>
  <c r="NXW7" i="45"/>
  <c r="NXX7" i="45"/>
  <c r="NXY7" i="45"/>
  <c r="NXZ7" i="45"/>
  <c r="NYA7" i="45"/>
  <c r="NYB7" i="45"/>
  <c r="NYC7" i="45"/>
  <c r="NYD7" i="45"/>
  <c r="NYE7" i="45"/>
  <c r="NYF7" i="45"/>
  <c r="NYG7" i="45"/>
  <c r="NYH7" i="45"/>
  <c r="NYI7" i="45"/>
  <c r="NYJ7" i="45"/>
  <c r="NYK7" i="45"/>
  <c r="NYL7" i="45"/>
  <c r="NYM7" i="45"/>
  <c r="NYN7" i="45"/>
  <c r="NYO7" i="45"/>
  <c r="NYP7" i="45"/>
  <c r="NYQ7" i="45"/>
  <c r="NYR7" i="45"/>
  <c r="NYS7" i="45"/>
  <c r="NYT7" i="45"/>
  <c r="NYU7" i="45"/>
  <c r="NYV7" i="45"/>
  <c r="NYW7" i="45"/>
  <c r="NYX7" i="45"/>
  <c r="NYY7" i="45"/>
  <c r="NYZ7" i="45"/>
  <c r="NZA7" i="45"/>
  <c r="NZB7" i="45"/>
  <c r="NZC7" i="45"/>
  <c r="NZD7" i="45"/>
  <c r="NZE7" i="45"/>
  <c r="NZF7" i="45"/>
  <c r="NZG7" i="45"/>
  <c r="NZH7" i="45"/>
  <c r="NZI7" i="45"/>
  <c r="NZJ7" i="45"/>
  <c r="NZK7" i="45"/>
  <c r="NZL7" i="45"/>
  <c r="NZM7" i="45"/>
  <c r="NZN7" i="45"/>
  <c r="NZO7" i="45"/>
  <c r="NZP7" i="45"/>
  <c r="NZQ7" i="45"/>
  <c r="NZR7" i="45"/>
  <c r="NZS7" i="45"/>
  <c r="NZT7" i="45"/>
  <c r="NZU7" i="45"/>
  <c r="NZV7" i="45"/>
  <c r="NZW7" i="45"/>
  <c r="NZX7" i="45"/>
  <c r="NZY7" i="45"/>
  <c r="NZZ7" i="45"/>
  <c r="OAA7" i="45"/>
  <c r="OAB7" i="45"/>
  <c r="OAC7" i="45"/>
  <c r="OAD7" i="45"/>
  <c r="OAE7" i="45"/>
  <c r="OAF7" i="45"/>
  <c r="OAG7" i="45"/>
  <c r="OAH7" i="45"/>
  <c r="OAI7" i="45"/>
  <c r="OAJ7" i="45"/>
  <c r="OAK7" i="45"/>
  <c r="OAL7" i="45"/>
  <c r="OAM7" i="45"/>
  <c r="OAN7" i="45"/>
  <c r="OAO7" i="45"/>
  <c r="OAP7" i="45"/>
  <c r="OAQ7" i="45"/>
  <c r="OAR7" i="45"/>
  <c r="OAS7" i="45"/>
  <c r="OAT7" i="45"/>
  <c r="OAU7" i="45"/>
  <c r="OAV7" i="45"/>
  <c r="OAW7" i="45"/>
  <c r="OAX7" i="45"/>
  <c r="OAY7" i="45"/>
  <c r="OAZ7" i="45"/>
  <c r="OBA7" i="45"/>
  <c r="OBB7" i="45"/>
  <c r="OBC7" i="45"/>
  <c r="OBD7" i="45"/>
  <c r="OBE7" i="45"/>
  <c r="OBF7" i="45"/>
  <c r="OBG7" i="45"/>
  <c r="OBH7" i="45"/>
  <c r="OBI7" i="45"/>
  <c r="OBJ7" i="45"/>
  <c r="OBK7" i="45"/>
  <c r="OBL7" i="45"/>
  <c r="OBM7" i="45"/>
  <c r="OBN7" i="45"/>
  <c r="OBO7" i="45"/>
  <c r="OBP7" i="45"/>
  <c r="OBQ7" i="45"/>
  <c r="OBR7" i="45"/>
  <c r="OBS7" i="45"/>
  <c r="OBT7" i="45"/>
  <c r="OBU7" i="45"/>
  <c r="OBV7" i="45"/>
  <c r="OBW7" i="45"/>
  <c r="OBX7" i="45"/>
  <c r="OBY7" i="45"/>
  <c r="OBZ7" i="45"/>
  <c r="OCA7" i="45"/>
  <c r="OCB7" i="45"/>
  <c r="OCC7" i="45"/>
  <c r="OCD7" i="45"/>
  <c r="OCE7" i="45"/>
  <c r="OCF7" i="45"/>
  <c r="OCG7" i="45"/>
  <c r="OCH7" i="45"/>
  <c r="OCI7" i="45"/>
  <c r="OCJ7" i="45"/>
  <c r="OCK7" i="45"/>
  <c r="OCL7" i="45"/>
  <c r="OCM7" i="45"/>
  <c r="OCN7" i="45"/>
  <c r="OCO7" i="45"/>
  <c r="OCP7" i="45"/>
  <c r="OCQ7" i="45"/>
  <c r="OCR7" i="45"/>
  <c r="OCS7" i="45"/>
  <c r="OCT7" i="45"/>
  <c r="OCU7" i="45"/>
  <c r="OCV7" i="45"/>
  <c r="OCW7" i="45"/>
  <c r="OCX7" i="45"/>
  <c r="OCY7" i="45"/>
  <c r="OCZ7" i="45"/>
  <c r="ODA7" i="45"/>
  <c r="ODB7" i="45"/>
  <c r="ODC7" i="45"/>
  <c r="ODD7" i="45"/>
  <c r="ODE7" i="45"/>
  <c r="ODF7" i="45"/>
  <c r="ODG7" i="45"/>
  <c r="ODH7" i="45"/>
  <c r="ODI7" i="45"/>
  <c r="ODJ7" i="45"/>
  <c r="ODK7" i="45"/>
  <c r="ODL7" i="45"/>
  <c r="ODM7" i="45"/>
  <c r="ODN7" i="45"/>
  <c r="ODO7" i="45"/>
  <c r="ODP7" i="45"/>
  <c r="ODQ7" i="45"/>
  <c r="ODR7" i="45"/>
  <c r="ODS7" i="45"/>
  <c r="ODT7" i="45"/>
  <c r="ODU7" i="45"/>
  <c r="ODV7" i="45"/>
  <c r="ODW7" i="45"/>
  <c r="ODX7" i="45"/>
  <c r="ODY7" i="45"/>
  <c r="ODZ7" i="45"/>
  <c r="OEA7" i="45"/>
  <c r="OEB7" i="45"/>
  <c r="OEC7" i="45"/>
  <c r="OED7" i="45"/>
  <c r="OEE7" i="45"/>
  <c r="OEF7" i="45"/>
  <c r="OEG7" i="45"/>
  <c r="OEH7" i="45"/>
  <c r="OEI7" i="45"/>
  <c r="OEJ7" i="45"/>
  <c r="OEK7" i="45"/>
  <c r="OEL7" i="45"/>
  <c r="OEM7" i="45"/>
  <c r="OEN7" i="45"/>
  <c r="OEO7" i="45"/>
  <c r="OEP7" i="45"/>
  <c r="OEQ7" i="45"/>
  <c r="OER7" i="45"/>
  <c r="OES7" i="45"/>
  <c r="OET7" i="45"/>
  <c r="OEU7" i="45"/>
  <c r="OEV7" i="45"/>
  <c r="OEW7" i="45"/>
  <c r="OEX7" i="45"/>
  <c r="OEY7" i="45"/>
  <c r="OEZ7" i="45"/>
  <c r="OFA7" i="45"/>
  <c r="OFB7" i="45"/>
  <c r="OFC7" i="45"/>
  <c r="OFD7" i="45"/>
  <c r="OFE7" i="45"/>
  <c r="OFF7" i="45"/>
  <c r="OFG7" i="45"/>
  <c r="OFH7" i="45"/>
  <c r="OFI7" i="45"/>
  <c r="OFJ7" i="45"/>
  <c r="OFK7" i="45"/>
  <c r="OFL7" i="45"/>
  <c r="OFM7" i="45"/>
  <c r="OFN7" i="45"/>
  <c r="OFO7" i="45"/>
  <c r="OFP7" i="45"/>
  <c r="OFQ7" i="45"/>
  <c r="OFR7" i="45"/>
  <c r="OFS7" i="45"/>
  <c r="OFT7" i="45"/>
  <c r="OFU7" i="45"/>
  <c r="OFV7" i="45"/>
  <c r="OFW7" i="45"/>
  <c r="OFX7" i="45"/>
  <c r="OFY7" i="45"/>
  <c r="OFZ7" i="45"/>
  <c r="OGA7" i="45"/>
  <c r="OGB7" i="45"/>
  <c r="OGC7" i="45"/>
  <c r="OGD7" i="45"/>
  <c r="OGE7" i="45"/>
  <c r="OGF7" i="45"/>
  <c r="OGG7" i="45"/>
  <c r="OGH7" i="45"/>
  <c r="OGI7" i="45"/>
  <c r="OGJ7" i="45"/>
  <c r="OGK7" i="45"/>
  <c r="OGL7" i="45"/>
  <c r="OGM7" i="45"/>
  <c r="OGN7" i="45"/>
  <c r="OGO7" i="45"/>
  <c r="OGP7" i="45"/>
  <c r="OGQ7" i="45"/>
  <c r="OGR7" i="45"/>
  <c r="OGS7" i="45"/>
  <c r="OGT7" i="45"/>
  <c r="OGU7" i="45"/>
  <c r="OGV7" i="45"/>
  <c r="OGW7" i="45"/>
  <c r="OGX7" i="45"/>
  <c r="OGY7" i="45"/>
  <c r="OGZ7" i="45"/>
  <c r="OHA7" i="45"/>
  <c r="OHB7" i="45"/>
  <c r="OHC7" i="45"/>
  <c r="OHD7" i="45"/>
  <c r="OHE7" i="45"/>
  <c r="OHF7" i="45"/>
  <c r="OHG7" i="45"/>
  <c r="OHH7" i="45"/>
  <c r="OHI7" i="45"/>
  <c r="OHJ7" i="45"/>
  <c r="OHK7" i="45"/>
  <c r="OHL7" i="45"/>
  <c r="OHM7" i="45"/>
  <c r="OHN7" i="45"/>
  <c r="OHO7" i="45"/>
  <c r="OHP7" i="45"/>
  <c r="OHQ7" i="45"/>
  <c r="OHR7" i="45"/>
  <c r="OHS7" i="45"/>
  <c r="OHT7" i="45"/>
  <c r="OHU7" i="45"/>
  <c r="OHV7" i="45"/>
  <c r="OHW7" i="45"/>
  <c r="OHX7" i="45"/>
  <c r="OHY7" i="45"/>
  <c r="OHZ7" i="45"/>
  <c r="OIA7" i="45"/>
  <c r="OIB7" i="45"/>
  <c r="OIC7" i="45"/>
  <c r="OID7" i="45"/>
  <c r="OIE7" i="45"/>
  <c r="OIF7" i="45"/>
  <c r="OIG7" i="45"/>
  <c r="OIH7" i="45"/>
  <c r="OII7" i="45"/>
  <c r="OIJ7" i="45"/>
  <c r="OIK7" i="45"/>
  <c r="OIL7" i="45"/>
  <c r="OIM7" i="45"/>
  <c r="OIN7" i="45"/>
  <c r="OIO7" i="45"/>
  <c r="OIP7" i="45"/>
  <c r="OIQ7" i="45"/>
  <c r="OIR7" i="45"/>
  <c r="OIS7" i="45"/>
  <c r="OIT7" i="45"/>
  <c r="OIU7" i="45"/>
  <c r="OIV7" i="45"/>
  <c r="OIW7" i="45"/>
  <c r="OIX7" i="45"/>
  <c r="OIY7" i="45"/>
  <c r="OIZ7" i="45"/>
  <c r="OJA7" i="45"/>
  <c r="OJB7" i="45"/>
  <c r="OJC7" i="45"/>
  <c r="OJD7" i="45"/>
  <c r="OJE7" i="45"/>
  <c r="OJF7" i="45"/>
  <c r="OJG7" i="45"/>
  <c r="OJH7" i="45"/>
  <c r="OJI7" i="45"/>
  <c r="OJJ7" i="45"/>
  <c r="OJK7" i="45"/>
  <c r="OJL7" i="45"/>
  <c r="OJM7" i="45"/>
  <c r="OJN7" i="45"/>
  <c r="OJO7" i="45"/>
  <c r="OJP7" i="45"/>
  <c r="OJQ7" i="45"/>
  <c r="OJR7" i="45"/>
  <c r="OJS7" i="45"/>
  <c r="OJT7" i="45"/>
  <c r="OJU7" i="45"/>
  <c r="OJV7" i="45"/>
  <c r="OJW7" i="45"/>
  <c r="OJX7" i="45"/>
  <c r="OJY7" i="45"/>
  <c r="OJZ7" i="45"/>
  <c r="OKA7" i="45"/>
  <c r="OKB7" i="45"/>
  <c r="OKC7" i="45"/>
  <c r="OKD7" i="45"/>
  <c r="OKE7" i="45"/>
  <c r="OKF7" i="45"/>
  <c r="OKG7" i="45"/>
  <c r="OKH7" i="45"/>
  <c r="OKI7" i="45"/>
  <c r="OKJ7" i="45"/>
  <c r="OKK7" i="45"/>
  <c r="OKL7" i="45"/>
  <c r="OKM7" i="45"/>
  <c r="OKN7" i="45"/>
  <c r="OKO7" i="45"/>
  <c r="OKP7" i="45"/>
  <c r="OKQ7" i="45"/>
  <c r="OKR7" i="45"/>
  <c r="OKS7" i="45"/>
  <c r="OKT7" i="45"/>
  <c r="OKU7" i="45"/>
  <c r="OKV7" i="45"/>
  <c r="OKW7" i="45"/>
  <c r="OKX7" i="45"/>
  <c r="OKY7" i="45"/>
  <c r="OKZ7" i="45"/>
  <c r="OLA7" i="45"/>
  <c r="OLB7" i="45"/>
  <c r="OLC7" i="45"/>
  <c r="OLD7" i="45"/>
  <c r="OLE7" i="45"/>
  <c r="OLF7" i="45"/>
  <c r="OLG7" i="45"/>
  <c r="OLH7" i="45"/>
  <c r="OLI7" i="45"/>
  <c r="OLJ7" i="45"/>
  <c r="OLK7" i="45"/>
  <c r="OLL7" i="45"/>
  <c r="OLM7" i="45"/>
  <c r="OLN7" i="45"/>
  <c r="OLO7" i="45"/>
  <c r="OLP7" i="45"/>
  <c r="OLQ7" i="45"/>
  <c r="OLR7" i="45"/>
  <c r="OLS7" i="45"/>
  <c r="OLT7" i="45"/>
  <c r="OLU7" i="45"/>
  <c r="OLV7" i="45"/>
  <c r="OLW7" i="45"/>
  <c r="OLX7" i="45"/>
  <c r="OLY7" i="45"/>
  <c r="OLZ7" i="45"/>
  <c r="OMA7" i="45"/>
  <c r="OMB7" i="45"/>
  <c r="OMC7" i="45"/>
  <c r="OMD7" i="45"/>
  <c r="OME7" i="45"/>
  <c r="OMF7" i="45"/>
  <c r="OMG7" i="45"/>
  <c r="OMH7" i="45"/>
  <c r="OMI7" i="45"/>
  <c r="OMJ7" i="45"/>
  <c r="OMK7" i="45"/>
  <c r="OML7" i="45"/>
  <c r="OMM7" i="45"/>
  <c r="OMN7" i="45"/>
  <c r="OMO7" i="45"/>
  <c r="OMP7" i="45"/>
  <c r="OMQ7" i="45"/>
  <c r="OMR7" i="45"/>
  <c r="OMS7" i="45"/>
  <c r="OMT7" i="45"/>
  <c r="OMU7" i="45"/>
  <c r="OMV7" i="45"/>
  <c r="OMW7" i="45"/>
  <c r="OMX7" i="45"/>
  <c r="OMY7" i="45"/>
  <c r="OMZ7" i="45"/>
  <c r="ONA7" i="45"/>
  <c r="ONB7" i="45"/>
  <c r="ONC7" i="45"/>
  <c r="OND7" i="45"/>
  <c r="ONE7" i="45"/>
  <c r="ONF7" i="45"/>
  <c r="ONG7" i="45"/>
  <c r="ONH7" i="45"/>
  <c r="ONI7" i="45"/>
  <c r="ONJ7" i="45"/>
  <c r="ONK7" i="45"/>
  <c r="ONL7" i="45"/>
  <c r="ONM7" i="45"/>
  <c r="ONN7" i="45"/>
  <c r="ONO7" i="45"/>
  <c r="ONP7" i="45"/>
  <c r="ONQ7" i="45"/>
  <c r="ONR7" i="45"/>
  <c r="ONS7" i="45"/>
  <c r="ONT7" i="45"/>
  <c r="ONU7" i="45"/>
  <c r="ONV7" i="45"/>
  <c r="ONW7" i="45"/>
  <c r="ONX7" i="45"/>
  <c r="ONY7" i="45"/>
  <c r="ONZ7" i="45"/>
  <c r="OOA7" i="45"/>
  <c r="OOB7" i="45"/>
  <c r="OOC7" i="45"/>
  <c r="OOD7" i="45"/>
  <c r="OOE7" i="45"/>
  <c r="OOF7" i="45"/>
  <c r="OOG7" i="45"/>
  <c r="OOH7" i="45"/>
  <c r="OOI7" i="45"/>
  <c r="OOJ7" i="45"/>
  <c r="OOK7" i="45"/>
  <c r="OOL7" i="45"/>
  <c r="OOM7" i="45"/>
  <c r="OON7" i="45"/>
  <c r="OOO7" i="45"/>
  <c r="OOP7" i="45"/>
  <c r="OOQ7" i="45"/>
  <c r="OOR7" i="45"/>
  <c r="OOS7" i="45"/>
  <c r="OOT7" i="45"/>
  <c r="OOU7" i="45"/>
  <c r="OOV7" i="45"/>
  <c r="OOW7" i="45"/>
  <c r="OOX7" i="45"/>
  <c r="OOY7" i="45"/>
  <c r="OOZ7" i="45"/>
  <c r="OPA7" i="45"/>
  <c r="OPB7" i="45"/>
  <c r="OPC7" i="45"/>
  <c r="OPD7" i="45"/>
  <c r="OPE7" i="45"/>
  <c r="OPF7" i="45"/>
  <c r="OPG7" i="45"/>
  <c r="OPH7" i="45"/>
  <c r="OPI7" i="45"/>
  <c r="OPJ7" i="45"/>
  <c r="OPK7" i="45"/>
  <c r="OPL7" i="45"/>
  <c r="OPM7" i="45"/>
  <c r="OPN7" i="45"/>
  <c r="OPO7" i="45"/>
  <c r="OPP7" i="45"/>
  <c r="OPQ7" i="45"/>
  <c r="OPR7" i="45"/>
  <c r="OPS7" i="45"/>
  <c r="OPT7" i="45"/>
  <c r="OPU7" i="45"/>
  <c r="OPV7" i="45"/>
  <c r="OPW7" i="45"/>
  <c r="OPX7" i="45"/>
  <c r="OPY7" i="45"/>
  <c r="OPZ7" i="45"/>
  <c r="OQA7" i="45"/>
  <c r="OQB7" i="45"/>
  <c r="OQC7" i="45"/>
  <c r="OQD7" i="45"/>
  <c r="OQE7" i="45"/>
  <c r="OQF7" i="45"/>
  <c r="OQG7" i="45"/>
  <c r="OQH7" i="45"/>
  <c r="OQI7" i="45"/>
  <c r="OQJ7" i="45"/>
  <c r="OQK7" i="45"/>
  <c r="OQL7" i="45"/>
  <c r="OQM7" i="45"/>
  <c r="OQN7" i="45"/>
  <c r="OQO7" i="45"/>
  <c r="OQP7" i="45"/>
  <c r="OQQ7" i="45"/>
  <c r="OQR7" i="45"/>
  <c r="OQS7" i="45"/>
  <c r="OQT7" i="45"/>
  <c r="OQU7" i="45"/>
  <c r="OQV7" i="45"/>
  <c r="OQW7" i="45"/>
  <c r="OQX7" i="45"/>
  <c r="OQY7" i="45"/>
  <c r="OQZ7" i="45"/>
  <c r="ORA7" i="45"/>
  <c r="ORB7" i="45"/>
  <c r="ORC7" i="45"/>
  <c r="ORD7" i="45"/>
  <c r="ORE7" i="45"/>
  <c r="ORF7" i="45"/>
  <c r="ORG7" i="45"/>
  <c r="ORH7" i="45"/>
  <c r="ORI7" i="45"/>
  <c r="ORJ7" i="45"/>
  <c r="ORK7" i="45"/>
  <c r="ORL7" i="45"/>
  <c r="ORM7" i="45"/>
  <c r="ORN7" i="45"/>
  <c r="ORO7" i="45"/>
  <c r="ORP7" i="45"/>
  <c r="ORQ7" i="45"/>
  <c r="ORR7" i="45"/>
  <c r="ORS7" i="45"/>
  <c r="ORT7" i="45"/>
  <c r="ORU7" i="45"/>
  <c r="ORV7" i="45"/>
  <c r="ORW7" i="45"/>
  <c r="ORX7" i="45"/>
  <c r="ORY7" i="45"/>
  <c r="ORZ7" i="45"/>
  <c r="OSA7" i="45"/>
  <c r="OSB7" i="45"/>
  <c r="OSC7" i="45"/>
  <c r="OSD7" i="45"/>
  <c r="OSE7" i="45"/>
  <c r="OSF7" i="45"/>
  <c r="OSG7" i="45"/>
  <c r="OSH7" i="45"/>
  <c r="OSI7" i="45"/>
  <c r="OSJ7" i="45"/>
  <c r="OSK7" i="45"/>
  <c r="OSL7" i="45"/>
  <c r="OSM7" i="45"/>
  <c r="OSN7" i="45"/>
  <c r="OSO7" i="45"/>
  <c r="OSP7" i="45"/>
  <c r="OSQ7" i="45"/>
  <c r="OSR7" i="45"/>
  <c r="OSS7" i="45"/>
  <c r="OST7" i="45"/>
  <c r="OSU7" i="45"/>
  <c r="OSV7" i="45"/>
  <c r="OSW7" i="45"/>
  <c r="OSX7" i="45"/>
  <c r="OSY7" i="45"/>
  <c r="OSZ7" i="45"/>
  <c r="OTA7" i="45"/>
  <c r="OTB7" i="45"/>
  <c r="OTC7" i="45"/>
  <c r="OTD7" i="45"/>
  <c r="OTE7" i="45"/>
  <c r="OTF7" i="45"/>
  <c r="OTG7" i="45"/>
  <c r="OTH7" i="45"/>
  <c r="OTI7" i="45"/>
  <c r="OTJ7" i="45"/>
  <c r="OTK7" i="45"/>
  <c r="OTL7" i="45"/>
  <c r="OTM7" i="45"/>
  <c r="OTN7" i="45"/>
  <c r="OTO7" i="45"/>
  <c r="OTP7" i="45"/>
  <c r="OTQ7" i="45"/>
  <c r="OTR7" i="45"/>
  <c r="OTS7" i="45"/>
  <c r="OTT7" i="45"/>
  <c r="OTU7" i="45"/>
  <c r="OTV7" i="45"/>
  <c r="OTW7" i="45"/>
  <c r="OTX7" i="45"/>
  <c r="OTY7" i="45"/>
  <c r="OTZ7" i="45"/>
  <c r="OUA7" i="45"/>
  <c r="OUB7" i="45"/>
  <c r="OUC7" i="45"/>
  <c r="OUD7" i="45"/>
  <c r="OUE7" i="45"/>
  <c r="OUF7" i="45"/>
  <c r="OUG7" i="45"/>
  <c r="OUH7" i="45"/>
  <c r="OUI7" i="45"/>
  <c r="OUJ7" i="45"/>
  <c r="OUK7" i="45"/>
  <c r="OUL7" i="45"/>
  <c r="OUM7" i="45"/>
  <c r="OUN7" i="45"/>
  <c r="OUO7" i="45"/>
  <c r="OUP7" i="45"/>
  <c r="OUQ7" i="45"/>
  <c r="OUR7" i="45"/>
  <c r="OUS7" i="45"/>
  <c r="OUT7" i="45"/>
  <c r="OUU7" i="45"/>
  <c r="OUV7" i="45"/>
  <c r="OUW7" i="45"/>
  <c r="OUX7" i="45"/>
  <c r="OUY7" i="45"/>
  <c r="OUZ7" i="45"/>
  <c r="OVA7" i="45"/>
  <c r="OVB7" i="45"/>
  <c r="OVC7" i="45"/>
  <c r="OVD7" i="45"/>
  <c r="OVE7" i="45"/>
  <c r="OVF7" i="45"/>
  <c r="OVG7" i="45"/>
  <c r="OVH7" i="45"/>
  <c r="OVI7" i="45"/>
  <c r="OVJ7" i="45"/>
  <c r="OVK7" i="45"/>
  <c r="OVL7" i="45"/>
  <c r="OVM7" i="45"/>
  <c r="OVN7" i="45"/>
  <c r="OVO7" i="45"/>
  <c r="OVP7" i="45"/>
  <c r="OVQ7" i="45"/>
  <c r="OVR7" i="45"/>
  <c r="OVS7" i="45"/>
  <c r="OVT7" i="45"/>
  <c r="OVU7" i="45"/>
  <c r="OVV7" i="45"/>
  <c r="OVW7" i="45"/>
  <c r="OVX7" i="45"/>
  <c r="OVY7" i="45"/>
  <c r="OVZ7" i="45"/>
  <c r="OWA7" i="45"/>
  <c r="OWB7" i="45"/>
  <c r="OWC7" i="45"/>
  <c r="OWD7" i="45"/>
  <c r="OWE7" i="45"/>
  <c r="OWF7" i="45"/>
  <c r="OWG7" i="45"/>
  <c r="OWH7" i="45"/>
  <c r="OWI7" i="45"/>
  <c r="OWJ7" i="45"/>
  <c r="OWK7" i="45"/>
  <c r="OWL7" i="45"/>
  <c r="OWM7" i="45"/>
  <c r="OWN7" i="45"/>
  <c r="OWO7" i="45"/>
  <c r="OWP7" i="45"/>
  <c r="OWQ7" i="45"/>
  <c r="OWR7" i="45"/>
  <c r="OWS7" i="45"/>
  <c r="OWT7" i="45"/>
  <c r="OWU7" i="45"/>
  <c r="OWV7" i="45"/>
  <c r="OWW7" i="45"/>
  <c r="OWX7" i="45"/>
  <c r="OWY7" i="45"/>
  <c r="OWZ7" i="45"/>
  <c r="OXA7" i="45"/>
  <c r="OXB7" i="45"/>
  <c r="OXC7" i="45"/>
  <c r="OXD7" i="45"/>
  <c r="OXE7" i="45"/>
  <c r="OXF7" i="45"/>
  <c r="OXG7" i="45"/>
  <c r="OXH7" i="45"/>
  <c r="OXI7" i="45"/>
  <c r="OXJ7" i="45"/>
  <c r="OXK7" i="45"/>
  <c r="OXL7" i="45"/>
  <c r="OXM7" i="45"/>
  <c r="OXN7" i="45"/>
  <c r="OXO7" i="45"/>
  <c r="OXP7" i="45"/>
  <c r="OXQ7" i="45"/>
  <c r="OXR7" i="45"/>
  <c r="OXS7" i="45"/>
  <c r="OXT7" i="45"/>
  <c r="OXU7" i="45"/>
  <c r="OXV7" i="45"/>
  <c r="OXW7" i="45"/>
  <c r="OXX7" i="45"/>
  <c r="OXY7" i="45"/>
  <c r="OXZ7" i="45"/>
  <c r="OYA7" i="45"/>
  <c r="OYB7" i="45"/>
  <c r="OYC7" i="45"/>
  <c r="OYD7" i="45"/>
  <c r="OYE7" i="45"/>
  <c r="OYF7" i="45"/>
  <c r="OYG7" i="45"/>
  <c r="OYH7" i="45"/>
  <c r="OYI7" i="45"/>
  <c r="OYJ7" i="45"/>
  <c r="OYK7" i="45"/>
  <c r="OYL7" i="45"/>
  <c r="OYM7" i="45"/>
  <c r="OYN7" i="45"/>
  <c r="OYO7" i="45"/>
  <c r="OYP7" i="45"/>
  <c r="OYQ7" i="45"/>
  <c r="OYR7" i="45"/>
  <c r="OYS7" i="45"/>
  <c r="OYT7" i="45"/>
  <c r="OYU7" i="45"/>
  <c r="OYV7" i="45"/>
  <c r="OYW7" i="45"/>
  <c r="OYX7" i="45"/>
  <c r="OYY7" i="45"/>
  <c r="OYZ7" i="45"/>
  <c r="OZA7" i="45"/>
  <c r="OZB7" i="45"/>
  <c r="OZC7" i="45"/>
  <c r="OZD7" i="45"/>
  <c r="OZE7" i="45"/>
  <c r="OZF7" i="45"/>
  <c r="OZG7" i="45"/>
  <c r="OZH7" i="45"/>
  <c r="OZI7" i="45"/>
  <c r="OZJ7" i="45"/>
  <c r="OZK7" i="45"/>
  <c r="OZL7" i="45"/>
  <c r="OZM7" i="45"/>
  <c r="OZN7" i="45"/>
  <c r="OZO7" i="45"/>
  <c r="OZP7" i="45"/>
  <c r="OZQ7" i="45"/>
  <c r="OZR7" i="45"/>
  <c r="OZS7" i="45"/>
  <c r="OZT7" i="45"/>
  <c r="OZU7" i="45"/>
  <c r="OZV7" i="45"/>
  <c r="OZW7" i="45"/>
  <c r="OZX7" i="45"/>
  <c r="OZY7" i="45"/>
  <c r="OZZ7" i="45"/>
  <c r="PAA7" i="45"/>
  <c r="PAB7" i="45"/>
  <c r="PAC7" i="45"/>
  <c r="PAD7" i="45"/>
  <c r="PAE7" i="45"/>
  <c r="PAF7" i="45"/>
  <c r="PAG7" i="45"/>
  <c r="PAH7" i="45"/>
  <c r="PAI7" i="45"/>
  <c r="PAJ7" i="45"/>
  <c r="PAK7" i="45"/>
  <c r="PAL7" i="45"/>
  <c r="PAM7" i="45"/>
  <c r="PAN7" i="45"/>
  <c r="PAO7" i="45"/>
  <c r="PAP7" i="45"/>
  <c r="PAQ7" i="45"/>
  <c r="PAR7" i="45"/>
  <c r="PAS7" i="45"/>
  <c r="PAT7" i="45"/>
  <c r="PAU7" i="45"/>
  <c r="PAV7" i="45"/>
  <c r="PAW7" i="45"/>
  <c r="PAX7" i="45"/>
  <c r="PAY7" i="45"/>
  <c r="PAZ7" i="45"/>
  <c r="PBA7" i="45"/>
  <c r="PBB7" i="45"/>
  <c r="PBC7" i="45"/>
  <c r="PBD7" i="45"/>
  <c r="PBE7" i="45"/>
  <c r="PBF7" i="45"/>
  <c r="PBG7" i="45"/>
  <c r="PBH7" i="45"/>
  <c r="PBI7" i="45"/>
  <c r="PBJ7" i="45"/>
  <c r="PBK7" i="45"/>
  <c r="PBL7" i="45"/>
  <c r="PBM7" i="45"/>
  <c r="PBN7" i="45"/>
  <c r="PBO7" i="45"/>
  <c r="PBP7" i="45"/>
  <c r="PBQ7" i="45"/>
  <c r="PBR7" i="45"/>
  <c r="PBS7" i="45"/>
  <c r="PBT7" i="45"/>
  <c r="PBU7" i="45"/>
  <c r="PBV7" i="45"/>
  <c r="PBW7" i="45"/>
  <c r="PBX7" i="45"/>
  <c r="PBY7" i="45"/>
  <c r="PBZ7" i="45"/>
  <c r="PCA7" i="45"/>
  <c r="PCB7" i="45"/>
  <c r="PCC7" i="45"/>
  <c r="PCD7" i="45"/>
  <c r="PCE7" i="45"/>
  <c r="PCF7" i="45"/>
  <c r="PCG7" i="45"/>
  <c r="PCH7" i="45"/>
  <c r="PCI7" i="45"/>
  <c r="PCJ7" i="45"/>
  <c r="PCK7" i="45"/>
  <c r="PCL7" i="45"/>
  <c r="PCM7" i="45"/>
  <c r="PCN7" i="45"/>
  <c r="PCO7" i="45"/>
  <c r="PCP7" i="45"/>
  <c r="PCQ7" i="45"/>
  <c r="PCR7" i="45"/>
  <c r="PCS7" i="45"/>
  <c r="PCT7" i="45"/>
  <c r="PCU7" i="45"/>
  <c r="PCV7" i="45"/>
  <c r="PCW7" i="45"/>
  <c r="PCX7" i="45"/>
  <c r="PCY7" i="45"/>
  <c r="PCZ7" i="45"/>
  <c r="PDA7" i="45"/>
  <c r="PDB7" i="45"/>
  <c r="PDC7" i="45"/>
  <c r="PDD7" i="45"/>
  <c r="PDE7" i="45"/>
  <c r="PDF7" i="45"/>
  <c r="PDG7" i="45"/>
  <c r="PDH7" i="45"/>
  <c r="PDI7" i="45"/>
  <c r="PDJ7" i="45"/>
  <c r="PDK7" i="45"/>
  <c r="PDL7" i="45"/>
  <c r="PDM7" i="45"/>
  <c r="PDN7" i="45"/>
  <c r="PDO7" i="45"/>
  <c r="PDP7" i="45"/>
  <c r="PDQ7" i="45"/>
  <c r="PDR7" i="45"/>
  <c r="PDS7" i="45"/>
  <c r="PDT7" i="45"/>
  <c r="PDU7" i="45"/>
  <c r="PDV7" i="45"/>
  <c r="PDW7" i="45"/>
  <c r="PDX7" i="45"/>
  <c r="PDY7" i="45"/>
  <c r="PDZ7" i="45"/>
  <c r="PEA7" i="45"/>
  <c r="PEB7" i="45"/>
  <c r="PEC7" i="45"/>
  <c r="PED7" i="45"/>
  <c r="PEE7" i="45"/>
  <c r="PEF7" i="45"/>
  <c r="PEG7" i="45"/>
  <c r="PEH7" i="45"/>
  <c r="PEI7" i="45"/>
  <c r="PEJ7" i="45"/>
  <c r="PEK7" i="45"/>
  <c r="PEL7" i="45"/>
  <c r="PEM7" i="45"/>
  <c r="PEN7" i="45"/>
  <c r="PEO7" i="45"/>
  <c r="PEP7" i="45"/>
  <c r="PEQ7" i="45"/>
  <c r="PER7" i="45"/>
  <c r="PES7" i="45"/>
  <c r="PET7" i="45"/>
  <c r="PEU7" i="45"/>
  <c r="PEV7" i="45"/>
  <c r="PEW7" i="45"/>
  <c r="PEX7" i="45"/>
  <c r="PEY7" i="45"/>
  <c r="PEZ7" i="45"/>
  <c r="PFA7" i="45"/>
  <c r="PFB7" i="45"/>
  <c r="PFC7" i="45"/>
  <c r="PFD7" i="45"/>
  <c r="PFE7" i="45"/>
  <c r="PFF7" i="45"/>
  <c r="PFG7" i="45"/>
  <c r="PFH7" i="45"/>
  <c r="PFI7" i="45"/>
  <c r="PFJ7" i="45"/>
  <c r="PFK7" i="45"/>
  <c r="PFL7" i="45"/>
  <c r="PFM7" i="45"/>
  <c r="PFN7" i="45"/>
  <c r="PFO7" i="45"/>
  <c r="PFP7" i="45"/>
  <c r="PFQ7" i="45"/>
  <c r="PFR7" i="45"/>
  <c r="PFS7" i="45"/>
  <c r="PFT7" i="45"/>
  <c r="PFU7" i="45"/>
  <c r="PFV7" i="45"/>
  <c r="PFW7" i="45"/>
  <c r="PFX7" i="45"/>
  <c r="PFY7" i="45"/>
  <c r="PFZ7" i="45"/>
  <c r="PGA7" i="45"/>
  <c r="PGB7" i="45"/>
  <c r="PGC7" i="45"/>
  <c r="PGD7" i="45"/>
  <c r="PGE7" i="45"/>
  <c r="PGF7" i="45"/>
  <c r="PGG7" i="45"/>
  <c r="PGH7" i="45"/>
  <c r="PGI7" i="45"/>
  <c r="PGJ7" i="45"/>
  <c r="PGK7" i="45"/>
  <c r="PGL7" i="45"/>
  <c r="PGM7" i="45"/>
  <c r="PGN7" i="45"/>
  <c r="PGO7" i="45"/>
  <c r="PGP7" i="45"/>
  <c r="PGQ7" i="45"/>
  <c r="PGR7" i="45"/>
  <c r="PGS7" i="45"/>
  <c r="PGT7" i="45"/>
  <c r="PGU7" i="45"/>
  <c r="PGV7" i="45"/>
  <c r="PGW7" i="45"/>
  <c r="PGX7" i="45"/>
  <c r="PGY7" i="45"/>
  <c r="PGZ7" i="45"/>
  <c r="PHA7" i="45"/>
  <c r="PHB7" i="45"/>
  <c r="PHC7" i="45"/>
  <c r="PHD7" i="45"/>
  <c r="PHE7" i="45"/>
  <c r="PHF7" i="45"/>
  <c r="PHG7" i="45"/>
  <c r="PHH7" i="45"/>
  <c r="PHI7" i="45"/>
  <c r="PHJ7" i="45"/>
  <c r="PHK7" i="45"/>
  <c r="PHL7" i="45"/>
  <c r="PHM7" i="45"/>
  <c r="PHN7" i="45"/>
  <c r="PHO7" i="45"/>
  <c r="PHP7" i="45"/>
  <c r="PHQ7" i="45"/>
  <c r="PHR7" i="45"/>
  <c r="PHS7" i="45"/>
  <c r="PHT7" i="45"/>
  <c r="PHU7" i="45"/>
  <c r="PHV7" i="45"/>
  <c r="PHW7" i="45"/>
  <c r="PHX7" i="45"/>
  <c r="PHY7" i="45"/>
  <c r="PHZ7" i="45"/>
  <c r="PIA7" i="45"/>
  <c r="PIB7" i="45"/>
  <c r="PIC7" i="45"/>
  <c r="PID7" i="45"/>
  <c r="PIE7" i="45"/>
  <c r="PIF7" i="45"/>
  <c r="PIG7" i="45"/>
  <c r="PIH7" i="45"/>
  <c r="PII7" i="45"/>
  <c r="PIJ7" i="45"/>
  <c r="PIK7" i="45"/>
  <c r="PIL7" i="45"/>
  <c r="PIM7" i="45"/>
  <c r="PIN7" i="45"/>
  <c r="PIO7" i="45"/>
  <c r="PIP7" i="45"/>
  <c r="PIQ7" i="45"/>
  <c r="PIR7" i="45"/>
  <c r="PIS7" i="45"/>
  <c r="PIT7" i="45"/>
  <c r="PIU7" i="45"/>
  <c r="PIV7" i="45"/>
  <c r="PIW7" i="45"/>
  <c r="PIX7" i="45"/>
  <c r="PIY7" i="45"/>
  <c r="PIZ7" i="45"/>
  <c r="PJA7" i="45"/>
  <c r="PJB7" i="45"/>
  <c r="PJC7" i="45"/>
  <c r="PJD7" i="45"/>
  <c r="PJE7" i="45"/>
  <c r="PJF7" i="45"/>
  <c r="PJG7" i="45"/>
  <c r="PJH7" i="45"/>
  <c r="PJI7" i="45"/>
  <c r="PJJ7" i="45"/>
  <c r="PJK7" i="45"/>
  <c r="PJL7" i="45"/>
  <c r="PJM7" i="45"/>
  <c r="PJN7" i="45"/>
  <c r="PJO7" i="45"/>
  <c r="PJP7" i="45"/>
  <c r="PJQ7" i="45"/>
  <c r="PJR7" i="45"/>
  <c r="PJS7" i="45"/>
  <c r="PJT7" i="45"/>
  <c r="PJU7" i="45"/>
  <c r="PJV7" i="45"/>
  <c r="PJW7" i="45"/>
  <c r="PJX7" i="45"/>
  <c r="PJY7" i="45"/>
  <c r="PJZ7" i="45"/>
  <c r="PKA7" i="45"/>
  <c r="PKB7" i="45"/>
  <c r="PKC7" i="45"/>
  <c r="PKD7" i="45"/>
  <c r="PKE7" i="45"/>
  <c r="PKF7" i="45"/>
  <c r="PKG7" i="45"/>
  <c r="PKH7" i="45"/>
  <c r="PKI7" i="45"/>
  <c r="PKJ7" i="45"/>
  <c r="PKK7" i="45"/>
  <c r="PKL7" i="45"/>
  <c r="PKM7" i="45"/>
  <c r="PKN7" i="45"/>
  <c r="PKO7" i="45"/>
  <c r="PKP7" i="45"/>
  <c r="PKQ7" i="45"/>
  <c r="PKR7" i="45"/>
  <c r="PKS7" i="45"/>
  <c r="PKT7" i="45"/>
  <c r="PKU7" i="45"/>
  <c r="PKV7" i="45"/>
  <c r="PKW7" i="45"/>
  <c r="PKX7" i="45"/>
  <c r="PKY7" i="45"/>
  <c r="PKZ7" i="45"/>
  <c r="PLA7" i="45"/>
  <c r="PLB7" i="45"/>
  <c r="PLC7" i="45"/>
  <c r="PLD7" i="45"/>
  <c r="PLE7" i="45"/>
  <c r="PLF7" i="45"/>
  <c r="PLG7" i="45"/>
  <c r="PLH7" i="45"/>
  <c r="PLI7" i="45"/>
  <c r="PLJ7" i="45"/>
  <c r="PLK7" i="45"/>
  <c r="PLL7" i="45"/>
  <c r="PLM7" i="45"/>
  <c r="PLN7" i="45"/>
  <c r="PLO7" i="45"/>
  <c r="PLP7" i="45"/>
  <c r="PLQ7" i="45"/>
  <c r="PLR7" i="45"/>
  <c r="PLS7" i="45"/>
  <c r="PLT7" i="45"/>
  <c r="PLU7" i="45"/>
  <c r="PLV7" i="45"/>
  <c r="PLW7" i="45"/>
  <c r="PLX7" i="45"/>
  <c r="PLY7" i="45"/>
  <c r="PLZ7" i="45"/>
  <c r="PMA7" i="45"/>
  <c r="PMB7" i="45"/>
  <c r="PMC7" i="45"/>
  <c r="PMD7" i="45"/>
  <c r="PME7" i="45"/>
  <c r="PMF7" i="45"/>
  <c r="PMG7" i="45"/>
  <c r="PMH7" i="45"/>
  <c r="PMI7" i="45"/>
  <c r="PMJ7" i="45"/>
  <c r="PMK7" i="45"/>
  <c r="PML7" i="45"/>
  <c r="PMM7" i="45"/>
  <c r="PMN7" i="45"/>
  <c r="PMO7" i="45"/>
  <c r="PMP7" i="45"/>
  <c r="PMQ7" i="45"/>
  <c r="PMR7" i="45"/>
  <c r="PMS7" i="45"/>
  <c r="PMT7" i="45"/>
  <c r="PMU7" i="45"/>
  <c r="PMV7" i="45"/>
  <c r="PMW7" i="45"/>
  <c r="PMX7" i="45"/>
  <c r="PMY7" i="45"/>
  <c r="PMZ7" i="45"/>
  <c r="PNA7" i="45"/>
  <c r="PNB7" i="45"/>
  <c r="PNC7" i="45"/>
  <c r="PND7" i="45"/>
  <c r="PNE7" i="45"/>
  <c r="PNF7" i="45"/>
  <c r="PNG7" i="45"/>
  <c r="PNH7" i="45"/>
  <c r="PNI7" i="45"/>
  <c r="PNJ7" i="45"/>
  <c r="PNK7" i="45"/>
  <c r="PNL7" i="45"/>
  <c r="PNM7" i="45"/>
  <c r="PNN7" i="45"/>
  <c r="PNO7" i="45"/>
  <c r="PNP7" i="45"/>
  <c r="PNQ7" i="45"/>
  <c r="PNR7" i="45"/>
  <c r="PNS7" i="45"/>
  <c r="PNT7" i="45"/>
  <c r="PNU7" i="45"/>
  <c r="PNV7" i="45"/>
  <c r="PNW7" i="45"/>
  <c r="PNX7" i="45"/>
  <c r="PNY7" i="45"/>
  <c r="PNZ7" i="45"/>
  <c r="POA7" i="45"/>
  <c r="POB7" i="45"/>
  <c r="POC7" i="45"/>
  <c r="POD7" i="45"/>
  <c r="POE7" i="45"/>
  <c r="POF7" i="45"/>
  <c r="POG7" i="45"/>
  <c r="POH7" i="45"/>
  <c r="POI7" i="45"/>
  <c r="POJ7" i="45"/>
  <c r="POK7" i="45"/>
  <c r="POL7" i="45"/>
  <c r="POM7" i="45"/>
  <c r="PON7" i="45"/>
  <c r="POO7" i="45"/>
  <c r="POP7" i="45"/>
  <c r="POQ7" i="45"/>
  <c r="POR7" i="45"/>
  <c r="POS7" i="45"/>
  <c r="POT7" i="45"/>
  <c r="POU7" i="45"/>
  <c r="POV7" i="45"/>
  <c r="POW7" i="45"/>
  <c r="POX7" i="45"/>
  <c r="POY7" i="45"/>
  <c r="POZ7" i="45"/>
  <c r="PPA7" i="45"/>
  <c r="PPB7" i="45"/>
  <c r="PPC7" i="45"/>
  <c r="PPD7" i="45"/>
  <c r="PPE7" i="45"/>
  <c r="PPF7" i="45"/>
  <c r="PPG7" i="45"/>
  <c r="PPH7" i="45"/>
  <c r="PPI7" i="45"/>
  <c r="PPJ7" i="45"/>
  <c r="PPK7" i="45"/>
  <c r="PPL7" i="45"/>
  <c r="PPM7" i="45"/>
  <c r="PPN7" i="45"/>
  <c r="PPO7" i="45"/>
  <c r="PPP7" i="45"/>
  <c r="PPQ7" i="45"/>
  <c r="PPR7" i="45"/>
  <c r="PPS7" i="45"/>
  <c r="PPT7" i="45"/>
  <c r="PPU7" i="45"/>
  <c r="PPV7" i="45"/>
  <c r="PPW7" i="45"/>
  <c r="PPX7" i="45"/>
  <c r="PPY7" i="45"/>
  <c r="PPZ7" i="45"/>
  <c r="PQA7" i="45"/>
  <c r="PQB7" i="45"/>
  <c r="PQC7" i="45"/>
  <c r="PQD7" i="45"/>
  <c r="PQE7" i="45"/>
  <c r="PQF7" i="45"/>
  <c r="PQG7" i="45"/>
  <c r="PQH7" i="45"/>
  <c r="PQI7" i="45"/>
  <c r="PQJ7" i="45"/>
  <c r="PQK7" i="45"/>
  <c r="PQL7" i="45"/>
  <c r="PQM7" i="45"/>
  <c r="PQN7" i="45"/>
  <c r="PQO7" i="45"/>
  <c r="PQP7" i="45"/>
  <c r="PQQ7" i="45"/>
  <c r="PQR7" i="45"/>
  <c r="PQS7" i="45"/>
  <c r="PQT7" i="45"/>
  <c r="PQU7" i="45"/>
  <c r="PQV7" i="45"/>
  <c r="PQW7" i="45"/>
  <c r="PQX7" i="45"/>
  <c r="PQY7" i="45"/>
  <c r="PQZ7" i="45"/>
  <c r="PRA7" i="45"/>
  <c r="PRB7" i="45"/>
  <c r="PRC7" i="45"/>
  <c r="PRD7" i="45"/>
  <c r="PRE7" i="45"/>
  <c r="PRF7" i="45"/>
  <c r="PRG7" i="45"/>
  <c r="PRH7" i="45"/>
  <c r="PRI7" i="45"/>
  <c r="PRJ7" i="45"/>
  <c r="PRK7" i="45"/>
  <c r="PRL7" i="45"/>
  <c r="PRM7" i="45"/>
  <c r="PRN7" i="45"/>
  <c r="PRO7" i="45"/>
  <c r="PRP7" i="45"/>
  <c r="PRQ7" i="45"/>
  <c r="PRR7" i="45"/>
  <c r="PRS7" i="45"/>
  <c r="PRT7" i="45"/>
  <c r="PRU7" i="45"/>
  <c r="PRV7" i="45"/>
  <c r="PRW7" i="45"/>
  <c r="PRX7" i="45"/>
  <c r="PRY7" i="45"/>
  <c r="PRZ7" i="45"/>
  <c r="PSA7" i="45"/>
  <c r="PSB7" i="45"/>
  <c r="PSC7" i="45"/>
  <c r="PSD7" i="45"/>
  <c r="PSE7" i="45"/>
  <c r="PSF7" i="45"/>
  <c r="PSG7" i="45"/>
  <c r="PSH7" i="45"/>
  <c r="PSI7" i="45"/>
  <c r="PSJ7" i="45"/>
  <c r="PSK7" i="45"/>
  <c r="PSL7" i="45"/>
  <c r="PSM7" i="45"/>
  <c r="PSN7" i="45"/>
  <c r="PSO7" i="45"/>
  <c r="PSP7" i="45"/>
  <c r="PSQ7" i="45"/>
  <c r="PSR7" i="45"/>
  <c r="PSS7" i="45"/>
  <c r="PST7" i="45"/>
  <c r="PSU7" i="45"/>
  <c r="PSV7" i="45"/>
  <c r="PSW7" i="45"/>
  <c r="PSX7" i="45"/>
  <c r="PSY7" i="45"/>
  <c r="PSZ7" i="45"/>
  <c r="PTA7" i="45"/>
  <c r="PTB7" i="45"/>
  <c r="PTC7" i="45"/>
  <c r="PTD7" i="45"/>
  <c r="PTE7" i="45"/>
  <c r="PTF7" i="45"/>
  <c r="PTG7" i="45"/>
  <c r="PTH7" i="45"/>
  <c r="PTI7" i="45"/>
  <c r="PTJ7" i="45"/>
  <c r="PTK7" i="45"/>
  <c r="PTL7" i="45"/>
  <c r="PTM7" i="45"/>
  <c r="PTN7" i="45"/>
  <c r="PTO7" i="45"/>
  <c r="PTP7" i="45"/>
  <c r="PTQ7" i="45"/>
  <c r="PTR7" i="45"/>
  <c r="PTS7" i="45"/>
  <c r="PTT7" i="45"/>
  <c r="PTU7" i="45"/>
  <c r="PTV7" i="45"/>
  <c r="PTW7" i="45"/>
  <c r="PTX7" i="45"/>
  <c r="PTY7" i="45"/>
  <c r="PTZ7" i="45"/>
  <c r="PUA7" i="45"/>
  <c r="PUB7" i="45"/>
  <c r="PUC7" i="45"/>
  <c r="PUD7" i="45"/>
  <c r="PUE7" i="45"/>
  <c r="PUF7" i="45"/>
  <c r="PUG7" i="45"/>
  <c r="PUH7" i="45"/>
  <c r="PUI7" i="45"/>
  <c r="PUJ7" i="45"/>
  <c r="PUK7" i="45"/>
  <c r="PUL7" i="45"/>
  <c r="PUM7" i="45"/>
  <c r="PUN7" i="45"/>
  <c r="PUO7" i="45"/>
  <c r="PUP7" i="45"/>
  <c r="PUQ7" i="45"/>
  <c r="PUR7" i="45"/>
  <c r="PUS7" i="45"/>
  <c r="PUT7" i="45"/>
  <c r="PUU7" i="45"/>
  <c r="PUV7" i="45"/>
  <c r="PUW7" i="45"/>
  <c r="PUX7" i="45"/>
  <c r="PUY7" i="45"/>
  <c r="PUZ7" i="45"/>
  <c r="PVA7" i="45"/>
  <c r="PVB7" i="45"/>
  <c r="PVC7" i="45"/>
  <c r="PVD7" i="45"/>
  <c r="PVE7" i="45"/>
  <c r="PVF7" i="45"/>
  <c r="PVG7" i="45"/>
  <c r="PVH7" i="45"/>
  <c r="PVI7" i="45"/>
  <c r="PVJ7" i="45"/>
  <c r="PVK7" i="45"/>
  <c r="PVL7" i="45"/>
  <c r="PVM7" i="45"/>
  <c r="PVN7" i="45"/>
  <c r="PVO7" i="45"/>
  <c r="PVP7" i="45"/>
  <c r="PVQ7" i="45"/>
  <c r="PVR7" i="45"/>
  <c r="PVS7" i="45"/>
  <c r="PVT7" i="45"/>
  <c r="PVU7" i="45"/>
  <c r="PVV7" i="45"/>
  <c r="PVW7" i="45"/>
  <c r="PVX7" i="45"/>
  <c r="PVY7" i="45"/>
  <c r="PVZ7" i="45"/>
  <c r="PWA7" i="45"/>
  <c r="PWB7" i="45"/>
  <c r="PWC7" i="45"/>
  <c r="PWD7" i="45"/>
  <c r="PWE7" i="45"/>
  <c r="PWF7" i="45"/>
  <c r="PWG7" i="45"/>
  <c r="PWH7" i="45"/>
  <c r="PWI7" i="45"/>
  <c r="PWJ7" i="45"/>
  <c r="PWK7" i="45"/>
  <c r="PWL7" i="45"/>
  <c r="PWM7" i="45"/>
  <c r="PWN7" i="45"/>
  <c r="PWO7" i="45"/>
  <c r="PWP7" i="45"/>
  <c r="PWQ7" i="45"/>
  <c r="PWR7" i="45"/>
  <c r="PWS7" i="45"/>
  <c r="PWT7" i="45"/>
  <c r="PWU7" i="45"/>
  <c r="PWV7" i="45"/>
  <c r="PWW7" i="45"/>
  <c r="PWX7" i="45"/>
  <c r="PWY7" i="45"/>
  <c r="PWZ7" i="45"/>
  <c r="PXA7" i="45"/>
  <c r="PXB7" i="45"/>
  <c r="PXC7" i="45"/>
  <c r="PXD7" i="45"/>
  <c r="PXE7" i="45"/>
  <c r="PXF7" i="45"/>
  <c r="PXG7" i="45"/>
  <c r="PXH7" i="45"/>
  <c r="PXI7" i="45"/>
  <c r="PXJ7" i="45"/>
  <c r="PXK7" i="45"/>
  <c r="PXL7" i="45"/>
  <c r="PXM7" i="45"/>
  <c r="PXN7" i="45"/>
  <c r="PXO7" i="45"/>
  <c r="PXP7" i="45"/>
  <c r="PXQ7" i="45"/>
  <c r="PXR7" i="45"/>
  <c r="PXS7" i="45"/>
  <c r="PXT7" i="45"/>
  <c r="PXU7" i="45"/>
  <c r="PXV7" i="45"/>
  <c r="PXW7" i="45"/>
  <c r="PXX7" i="45"/>
  <c r="PXY7" i="45"/>
  <c r="PXZ7" i="45"/>
  <c r="PYA7" i="45"/>
  <c r="PYB7" i="45"/>
  <c r="PYC7" i="45"/>
  <c r="PYD7" i="45"/>
  <c r="PYE7" i="45"/>
  <c r="PYF7" i="45"/>
  <c r="PYG7" i="45"/>
  <c r="PYH7" i="45"/>
  <c r="PYI7" i="45"/>
  <c r="PYJ7" i="45"/>
  <c r="PYK7" i="45"/>
  <c r="PYL7" i="45"/>
  <c r="PYM7" i="45"/>
  <c r="PYN7" i="45"/>
  <c r="PYO7" i="45"/>
  <c r="PYP7" i="45"/>
  <c r="PYQ7" i="45"/>
  <c r="PYR7" i="45"/>
  <c r="PYS7" i="45"/>
  <c r="PYT7" i="45"/>
  <c r="PYU7" i="45"/>
  <c r="PYV7" i="45"/>
  <c r="PYW7" i="45"/>
  <c r="PYX7" i="45"/>
  <c r="PYY7" i="45"/>
  <c r="PYZ7" i="45"/>
  <c r="PZA7" i="45"/>
  <c r="PZB7" i="45"/>
  <c r="PZC7" i="45"/>
  <c r="PZD7" i="45"/>
  <c r="PZE7" i="45"/>
  <c r="PZF7" i="45"/>
  <c r="PZG7" i="45"/>
  <c r="PZH7" i="45"/>
  <c r="PZI7" i="45"/>
  <c r="PZJ7" i="45"/>
  <c r="PZK7" i="45"/>
  <c r="PZL7" i="45"/>
  <c r="PZM7" i="45"/>
  <c r="PZN7" i="45"/>
  <c r="PZO7" i="45"/>
  <c r="PZP7" i="45"/>
  <c r="PZQ7" i="45"/>
  <c r="PZR7" i="45"/>
  <c r="PZS7" i="45"/>
  <c r="PZT7" i="45"/>
  <c r="PZU7" i="45"/>
  <c r="PZV7" i="45"/>
  <c r="PZW7" i="45"/>
  <c r="PZX7" i="45"/>
  <c r="PZY7" i="45"/>
  <c r="PZZ7" i="45"/>
  <c r="QAA7" i="45"/>
  <c r="QAB7" i="45"/>
  <c r="QAC7" i="45"/>
  <c r="QAD7" i="45"/>
  <c r="QAE7" i="45"/>
  <c r="QAF7" i="45"/>
  <c r="QAG7" i="45"/>
  <c r="QAH7" i="45"/>
  <c r="QAI7" i="45"/>
  <c r="QAJ7" i="45"/>
  <c r="QAK7" i="45"/>
  <c r="QAL7" i="45"/>
  <c r="QAM7" i="45"/>
  <c r="QAN7" i="45"/>
  <c r="QAO7" i="45"/>
  <c r="QAP7" i="45"/>
  <c r="QAQ7" i="45"/>
  <c r="QAR7" i="45"/>
  <c r="QAS7" i="45"/>
  <c r="QAT7" i="45"/>
  <c r="QAU7" i="45"/>
  <c r="QAV7" i="45"/>
  <c r="QAW7" i="45"/>
  <c r="QAX7" i="45"/>
  <c r="QAY7" i="45"/>
  <c r="QAZ7" i="45"/>
  <c r="QBA7" i="45"/>
  <c r="QBB7" i="45"/>
  <c r="QBC7" i="45"/>
  <c r="QBD7" i="45"/>
  <c r="QBE7" i="45"/>
  <c r="QBF7" i="45"/>
  <c r="QBG7" i="45"/>
  <c r="QBH7" i="45"/>
  <c r="QBI7" i="45"/>
  <c r="QBJ7" i="45"/>
  <c r="QBK7" i="45"/>
  <c r="QBL7" i="45"/>
  <c r="QBM7" i="45"/>
  <c r="QBN7" i="45"/>
  <c r="QBO7" i="45"/>
  <c r="QBP7" i="45"/>
  <c r="QBQ7" i="45"/>
  <c r="QBR7" i="45"/>
  <c r="QBS7" i="45"/>
  <c r="QBT7" i="45"/>
  <c r="QBU7" i="45"/>
  <c r="QBV7" i="45"/>
  <c r="QBW7" i="45"/>
  <c r="QBX7" i="45"/>
  <c r="QBY7" i="45"/>
  <c r="QBZ7" i="45"/>
  <c r="QCA7" i="45"/>
  <c r="QCB7" i="45"/>
  <c r="QCC7" i="45"/>
  <c r="QCD7" i="45"/>
  <c r="QCE7" i="45"/>
  <c r="QCF7" i="45"/>
  <c r="QCG7" i="45"/>
  <c r="QCH7" i="45"/>
  <c r="QCI7" i="45"/>
  <c r="QCJ7" i="45"/>
  <c r="QCK7" i="45"/>
  <c r="QCL7" i="45"/>
  <c r="QCM7" i="45"/>
  <c r="QCN7" i="45"/>
  <c r="QCO7" i="45"/>
  <c r="QCP7" i="45"/>
  <c r="QCQ7" i="45"/>
  <c r="QCR7" i="45"/>
  <c r="QCS7" i="45"/>
  <c r="QCT7" i="45"/>
  <c r="QCU7" i="45"/>
  <c r="QCV7" i="45"/>
  <c r="QCW7" i="45"/>
  <c r="QCX7" i="45"/>
  <c r="QCY7" i="45"/>
  <c r="QCZ7" i="45"/>
  <c r="QDA7" i="45"/>
  <c r="QDB7" i="45"/>
  <c r="QDC7" i="45"/>
  <c r="QDD7" i="45"/>
  <c r="QDE7" i="45"/>
  <c r="QDF7" i="45"/>
  <c r="QDG7" i="45"/>
  <c r="QDH7" i="45"/>
  <c r="QDI7" i="45"/>
  <c r="QDJ7" i="45"/>
  <c r="QDK7" i="45"/>
  <c r="QDL7" i="45"/>
  <c r="QDM7" i="45"/>
  <c r="QDN7" i="45"/>
  <c r="QDO7" i="45"/>
  <c r="QDP7" i="45"/>
  <c r="QDQ7" i="45"/>
  <c r="QDR7" i="45"/>
  <c r="QDS7" i="45"/>
  <c r="QDT7" i="45"/>
  <c r="QDU7" i="45"/>
  <c r="QDV7" i="45"/>
  <c r="QDW7" i="45"/>
  <c r="QDX7" i="45"/>
  <c r="QDY7" i="45"/>
  <c r="QDZ7" i="45"/>
  <c r="QEA7" i="45"/>
  <c r="QEB7" i="45"/>
  <c r="QEC7" i="45"/>
  <c r="QED7" i="45"/>
  <c r="QEE7" i="45"/>
  <c r="QEF7" i="45"/>
  <c r="QEG7" i="45"/>
  <c r="QEH7" i="45"/>
  <c r="QEI7" i="45"/>
  <c r="QEJ7" i="45"/>
  <c r="QEK7" i="45"/>
  <c r="QEL7" i="45"/>
  <c r="QEM7" i="45"/>
  <c r="QEN7" i="45"/>
  <c r="QEO7" i="45"/>
  <c r="QEP7" i="45"/>
  <c r="QEQ7" i="45"/>
  <c r="QER7" i="45"/>
  <c r="QES7" i="45"/>
  <c r="QET7" i="45"/>
  <c r="QEU7" i="45"/>
  <c r="QEV7" i="45"/>
  <c r="QEW7" i="45"/>
  <c r="QEX7" i="45"/>
  <c r="QEY7" i="45"/>
  <c r="QEZ7" i="45"/>
  <c r="QFA7" i="45"/>
  <c r="QFB7" i="45"/>
  <c r="QFC7" i="45"/>
  <c r="QFD7" i="45"/>
  <c r="QFE7" i="45"/>
  <c r="QFF7" i="45"/>
  <c r="QFG7" i="45"/>
  <c r="QFH7" i="45"/>
  <c r="QFI7" i="45"/>
  <c r="QFJ7" i="45"/>
  <c r="QFK7" i="45"/>
  <c r="QFL7" i="45"/>
  <c r="QFM7" i="45"/>
  <c r="QFN7" i="45"/>
  <c r="QFO7" i="45"/>
  <c r="QFP7" i="45"/>
  <c r="QFQ7" i="45"/>
  <c r="QFR7" i="45"/>
  <c r="QFS7" i="45"/>
  <c r="QFT7" i="45"/>
  <c r="QFU7" i="45"/>
  <c r="QFV7" i="45"/>
  <c r="QFW7" i="45"/>
  <c r="QFX7" i="45"/>
  <c r="QFY7" i="45"/>
  <c r="QFZ7" i="45"/>
  <c r="QGA7" i="45"/>
  <c r="QGB7" i="45"/>
  <c r="QGC7" i="45"/>
  <c r="QGD7" i="45"/>
  <c r="QGE7" i="45"/>
  <c r="QGF7" i="45"/>
  <c r="QGG7" i="45"/>
  <c r="QGH7" i="45"/>
  <c r="QGI7" i="45"/>
  <c r="QGJ7" i="45"/>
  <c r="QGK7" i="45"/>
  <c r="QGL7" i="45"/>
  <c r="QGM7" i="45"/>
  <c r="QGN7" i="45"/>
  <c r="QGO7" i="45"/>
  <c r="QGP7" i="45"/>
  <c r="QGQ7" i="45"/>
  <c r="QGR7" i="45"/>
  <c r="QGS7" i="45"/>
  <c r="QGT7" i="45"/>
  <c r="QGU7" i="45"/>
  <c r="QGV7" i="45"/>
  <c r="QGW7" i="45"/>
  <c r="QGX7" i="45"/>
  <c r="QGY7" i="45"/>
  <c r="QGZ7" i="45"/>
  <c r="QHA7" i="45"/>
  <c r="QHB7" i="45"/>
  <c r="QHC7" i="45"/>
  <c r="QHD7" i="45"/>
  <c r="QHE7" i="45"/>
  <c r="QHF7" i="45"/>
  <c r="QHG7" i="45"/>
  <c r="QHH7" i="45"/>
  <c r="QHI7" i="45"/>
  <c r="QHJ7" i="45"/>
  <c r="QHK7" i="45"/>
  <c r="QHL7" i="45"/>
  <c r="QHM7" i="45"/>
  <c r="QHN7" i="45"/>
  <c r="QHO7" i="45"/>
  <c r="QHP7" i="45"/>
  <c r="QHQ7" i="45"/>
  <c r="QHR7" i="45"/>
  <c r="QHS7" i="45"/>
  <c r="QHT7" i="45"/>
  <c r="QHU7" i="45"/>
  <c r="QHV7" i="45"/>
  <c r="QHW7" i="45"/>
  <c r="QHX7" i="45"/>
  <c r="QHY7" i="45"/>
  <c r="QHZ7" i="45"/>
  <c r="QIA7" i="45"/>
  <c r="QIB7" i="45"/>
  <c r="QIC7" i="45"/>
  <c r="QID7" i="45"/>
  <c r="QIE7" i="45"/>
  <c r="QIF7" i="45"/>
  <c r="QIG7" i="45"/>
  <c r="QIH7" i="45"/>
  <c r="QII7" i="45"/>
  <c r="QIJ7" i="45"/>
  <c r="QIK7" i="45"/>
  <c r="QIL7" i="45"/>
  <c r="QIM7" i="45"/>
  <c r="QIN7" i="45"/>
  <c r="QIO7" i="45"/>
  <c r="QIP7" i="45"/>
  <c r="QIQ7" i="45"/>
  <c r="QIR7" i="45"/>
  <c r="QIS7" i="45"/>
  <c r="QIT7" i="45"/>
  <c r="QIU7" i="45"/>
  <c r="QIV7" i="45"/>
  <c r="QIW7" i="45"/>
  <c r="QIX7" i="45"/>
  <c r="QIY7" i="45"/>
  <c r="QIZ7" i="45"/>
  <c r="QJA7" i="45"/>
  <c r="QJB7" i="45"/>
  <c r="QJC7" i="45"/>
  <c r="QJD7" i="45"/>
  <c r="QJE7" i="45"/>
  <c r="QJF7" i="45"/>
  <c r="QJG7" i="45"/>
  <c r="QJH7" i="45"/>
  <c r="QJI7" i="45"/>
  <c r="QJJ7" i="45"/>
  <c r="QJK7" i="45"/>
  <c r="QJL7" i="45"/>
  <c r="QJM7" i="45"/>
  <c r="QJN7" i="45"/>
  <c r="QJO7" i="45"/>
  <c r="QJP7" i="45"/>
  <c r="QJQ7" i="45"/>
  <c r="QJR7" i="45"/>
  <c r="QJS7" i="45"/>
  <c r="QJT7" i="45"/>
  <c r="QJU7" i="45"/>
  <c r="QJV7" i="45"/>
  <c r="QJW7" i="45"/>
  <c r="QJX7" i="45"/>
  <c r="QJY7" i="45"/>
  <c r="QJZ7" i="45"/>
  <c r="QKA7" i="45"/>
  <c r="QKB7" i="45"/>
  <c r="QKC7" i="45"/>
  <c r="QKD7" i="45"/>
  <c r="QKE7" i="45"/>
  <c r="QKF7" i="45"/>
  <c r="QKG7" i="45"/>
  <c r="QKH7" i="45"/>
  <c r="QKI7" i="45"/>
  <c r="QKJ7" i="45"/>
  <c r="QKK7" i="45"/>
  <c r="QKL7" i="45"/>
  <c r="QKM7" i="45"/>
  <c r="QKN7" i="45"/>
  <c r="QKO7" i="45"/>
  <c r="QKP7" i="45"/>
  <c r="QKQ7" i="45"/>
  <c r="QKR7" i="45"/>
  <c r="QKS7" i="45"/>
  <c r="QKT7" i="45"/>
  <c r="QKU7" i="45"/>
  <c r="QKV7" i="45"/>
  <c r="QKW7" i="45"/>
  <c r="QKX7" i="45"/>
  <c r="QKY7" i="45"/>
  <c r="QKZ7" i="45"/>
  <c r="QLA7" i="45"/>
  <c r="QLB7" i="45"/>
  <c r="QLC7" i="45"/>
  <c r="QLD7" i="45"/>
  <c r="QLE7" i="45"/>
  <c r="QLF7" i="45"/>
  <c r="QLG7" i="45"/>
  <c r="QLH7" i="45"/>
  <c r="QLI7" i="45"/>
  <c r="QLJ7" i="45"/>
  <c r="QLK7" i="45"/>
  <c r="QLL7" i="45"/>
  <c r="QLM7" i="45"/>
  <c r="QLN7" i="45"/>
  <c r="QLO7" i="45"/>
  <c r="QLP7" i="45"/>
  <c r="QLQ7" i="45"/>
  <c r="QLR7" i="45"/>
  <c r="QLS7" i="45"/>
  <c r="QLT7" i="45"/>
  <c r="QLU7" i="45"/>
  <c r="QLV7" i="45"/>
  <c r="QLW7" i="45"/>
  <c r="QLX7" i="45"/>
  <c r="QLY7" i="45"/>
  <c r="QLZ7" i="45"/>
  <c r="QMA7" i="45"/>
  <c r="QMB7" i="45"/>
  <c r="QMC7" i="45"/>
  <c r="QMD7" i="45"/>
  <c r="QME7" i="45"/>
  <c r="QMF7" i="45"/>
  <c r="QMG7" i="45"/>
  <c r="QMH7" i="45"/>
  <c r="QMI7" i="45"/>
  <c r="QMJ7" i="45"/>
  <c r="QMK7" i="45"/>
  <c r="QML7" i="45"/>
  <c r="QMM7" i="45"/>
  <c r="QMN7" i="45"/>
  <c r="QMO7" i="45"/>
  <c r="QMP7" i="45"/>
  <c r="QMQ7" i="45"/>
  <c r="QMR7" i="45"/>
  <c r="QMS7" i="45"/>
  <c r="QMT7" i="45"/>
  <c r="QMU7" i="45"/>
  <c r="QMV7" i="45"/>
  <c r="QMW7" i="45"/>
  <c r="QMX7" i="45"/>
  <c r="QMY7" i="45"/>
  <c r="QMZ7" i="45"/>
  <c r="QNA7" i="45"/>
  <c r="QNB7" i="45"/>
  <c r="QNC7" i="45"/>
  <c r="QND7" i="45"/>
  <c r="QNE7" i="45"/>
  <c r="QNF7" i="45"/>
  <c r="QNG7" i="45"/>
  <c r="QNH7" i="45"/>
  <c r="QNI7" i="45"/>
  <c r="QNJ7" i="45"/>
  <c r="QNK7" i="45"/>
  <c r="QNL7" i="45"/>
  <c r="QNM7" i="45"/>
  <c r="QNN7" i="45"/>
  <c r="QNO7" i="45"/>
  <c r="QNP7" i="45"/>
  <c r="QNQ7" i="45"/>
  <c r="QNR7" i="45"/>
  <c r="QNS7" i="45"/>
  <c r="QNT7" i="45"/>
  <c r="QNU7" i="45"/>
  <c r="QNV7" i="45"/>
  <c r="QNW7" i="45"/>
  <c r="QNX7" i="45"/>
  <c r="QNY7" i="45"/>
  <c r="QNZ7" i="45"/>
  <c r="QOA7" i="45"/>
  <c r="QOB7" i="45"/>
  <c r="QOC7" i="45"/>
  <c r="QOD7" i="45"/>
  <c r="QOE7" i="45"/>
  <c r="QOF7" i="45"/>
  <c r="QOG7" i="45"/>
  <c r="QOH7" i="45"/>
  <c r="QOI7" i="45"/>
  <c r="QOJ7" i="45"/>
  <c r="QOK7" i="45"/>
  <c r="QOL7" i="45"/>
  <c r="QOM7" i="45"/>
  <c r="QON7" i="45"/>
  <c r="QOO7" i="45"/>
  <c r="QOP7" i="45"/>
  <c r="QOQ7" i="45"/>
  <c r="QOR7" i="45"/>
  <c r="QOS7" i="45"/>
  <c r="QOT7" i="45"/>
  <c r="QOU7" i="45"/>
  <c r="QOV7" i="45"/>
  <c r="QOW7" i="45"/>
  <c r="QOX7" i="45"/>
  <c r="QOY7" i="45"/>
  <c r="QOZ7" i="45"/>
  <c r="QPA7" i="45"/>
  <c r="QPB7" i="45"/>
  <c r="QPC7" i="45"/>
  <c r="QPD7" i="45"/>
  <c r="QPE7" i="45"/>
  <c r="QPF7" i="45"/>
  <c r="QPG7" i="45"/>
  <c r="QPH7" i="45"/>
  <c r="QPI7" i="45"/>
  <c r="QPJ7" i="45"/>
  <c r="QPK7" i="45"/>
  <c r="QPL7" i="45"/>
  <c r="QPM7" i="45"/>
  <c r="QPN7" i="45"/>
  <c r="QPO7" i="45"/>
  <c r="QPP7" i="45"/>
  <c r="QPQ7" i="45"/>
  <c r="QPR7" i="45"/>
  <c r="QPS7" i="45"/>
  <c r="QPT7" i="45"/>
  <c r="QPU7" i="45"/>
  <c r="QPV7" i="45"/>
  <c r="QPW7" i="45"/>
  <c r="QPX7" i="45"/>
  <c r="QPY7" i="45"/>
  <c r="QPZ7" i="45"/>
  <c r="QQA7" i="45"/>
  <c r="QQB7" i="45"/>
  <c r="QQC7" i="45"/>
  <c r="QQD7" i="45"/>
  <c r="QQE7" i="45"/>
  <c r="QQF7" i="45"/>
  <c r="QQG7" i="45"/>
  <c r="QQH7" i="45"/>
  <c r="QQI7" i="45"/>
  <c r="QQJ7" i="45"/>
  <c r="QQK7" i="45"/>
  <c r="QQL7" i="45"/>
  <c r="QQM7" i="45"/>
  <c r="QQN7" i="45"/>
  <c r="QQO7" i="45"/>
  <c r="QQP7" i="45"/>
  <c r="QQQ7" i="45"/>
  <c r="QQR7" i="45"/>
  <c r="QQS7" i="45"/>
  <c r="QQT7" i="45"/>
  <c r="QQU7" i="45"/>
  <c r="QQV7" i="45"/>
  <c r="QQW7" i="45"/>
  <c r="QQX7" i="45"/>
  <c r="QQY7" i="45"/>
  <c r="QQZ7" i="45"/>
  <c r="QRA7" i="45"/>
  <c r="QRB7" i="45"/>
  <c r="QRC7" i="45"/>
  <c r="QRD7" i="45"/>
  <c r="QRE7" i="45"/>
  <c r="QRF7" i="45"/>
  <c r="QRG7" i="45"/>
  <c r="QRH7" i="45"/>
  <c r="QRI7" i="45"/>
  <c r="QRJ7" i="45"/>
  <c r="QRK7" i="45"/>
  <c r="QRL7" i="45"/>
  <c r="QRM7" i="45"/>
  <c r="QRN7" i="45"/>
  <c r="QRO7" i="45"/>
  <c r="QRP7" i="45"/>
  <c r="QRQ7" i="45"/>
  <c r="QRR7" i="45"/>
  <c r="QRS7" i="45"/>
  <c r="QRT7" i="45"/>
  <c r="QRU7" i="45"/>
  <c r="QRV7" i="45"/>
  <c r="QRW7" i="45"/>
  <c r="QRX7" i="45"/>
  <c r="QRY7" i="45"/>
  <c r="QRZ7" i="45"/>
  <c r="QSA7" i="45"/>
  <c r="QSB7" i="45"/>
  <c r="QSC7" i="45"/>
  <c r="QSD7" i="45"/>
  <c r="QSE7" i="45"/>
  <c r="QSF7" i="45"/>
  <c r="QSG7" i="45"/>
  <c r="QSH7" i="45"/>
  <c r="QSI7" i="45"/>
  <c r="QSJ7" i="45"/>
  <c r="QSK7" i="45"/>
  <c r="QSL7" i="45"/>
  <c r="QSM7" i="45"/>
  <c r="QSN7" i="45"/>
  <c r="QSO7" i="45"/>
  <c r="QSP7" i="45"/>
  <c r="QSQ7" i="45"/>
  <c r="QSR7" i="45"/>
  <c r="QSS7" i="45"/>
  <c r="QST7" i="45"/>
  <c r="QSU7" i="45"/>
  <c r="QSV7" i="45"/>
  <c r="QSW7" i="45"/>
  <c r="QSX7" i="45"/>
  <c r="QSY7" i="45"/>
  <c r="QSZ7" i="45"/>
  <c r="QTA7" i="45"/>
  <c r="QTB7" i="45"/>
  <c r="QTC7" i="45"/>
  <c r="QTD7" i="45"/>
  <c r="QTE7" i="45"/>
  <c r="QTF7" i="45"/>
  <c r="QTG7" i="45"/>
  <c r="QTH7" i="45"/>
  <c r="QTI7" i="45"/>
  <c r="QTJ7" i="45"/>
  <c r="QTK7" i="45"/>
  <c r="QTL7" i="45"/>
  <c r="QTM7" i="45"/>
  <c r="QTN7" i="45"/>
  <c r="QTO7" i="45"/>
  <c r="QTP7" i="45"/>
  <c r="QTQ7" i="45"/>
  <c r="QTR7" i="45"/>
  <c r="QTS7" i="45"/>
  <c r="QTT7" i="45"/>
  <c r="QTU7" i="45"/>
  <c r="QTV7" i="45"/>
  <c r="QTW7" i="45"/>
  <c r="QTX7" i="45"/>
  <c r="QTY7" i="45"/>
  <c r="QTZ7" i="45"/>
  <c r="QUA7" i="45"/>
  <c r="QUB7" i="45"/>
  <c r="QUC7" i="45"/>
  <c r="QUD7" i="45"/>
  <c r="QUE7" i="45"/>
  <c r="QUF7" i="45"/>
  <c r="QUG7" i="45"/>
  <c r="QUH7" i="45"/>
  <c r="QUI7" i="45"/>
  <c r="QUJ7" i="45"/>
  <c r="QUK7" i="45"/>
  <c r="QUL7" i="45"/>
  <c r="QUM7" i="45"/>
  <c r="QUN7" i="45"/>
  <c r="QUO7" i="45"/>
  <c r="QUP7" i="45"/>
  <c r="QUQ7" i="45"/>
  <c r="QUR7" i="45"/>
  <c r="QUS7" i="45"/>
  <c r="QUT7" i="45"/>
  <c r="QUU7" i="45"/>
  <c r="QUV7" i="45"/>
  <c r="QUW7" i="45"/>
  <c r="QUX7" i="45"/>
  <c r="QUY7" i="45"/>
  <c r="QUZ7" i="45"/>
  <c r="QVA7" i="45"/>
  <c r="QVB7" i="45"/>
  <c r="QVC7" i="45"/>
  <c r="QVD7" i="45"/>
  <c r="QVE7" i="45"/>
  <c r="QVF7" i="45"/>
  <c r="QVG7" i="45"/>
  <c r="QVH7" i="45"/>
  <c r="QVI7" i="45"/>
  <c r="QVJ7" i="45"/>
  <c r="QVK7" i="45"/>
  <c r="QVL7" i="45"/>
  <c r="QVM7" i="45"/>
  <c r="QVN7" i="45"/>
  <c r="QVO7" i="45"/>
  <c r="QVP7" i="45"/>
  <c r="QVQ7" i="45"/>
  <c r="QVR7" i="45"/>
  <c r="QVS7" i="45"/>
  <c r="QVT7" i="45"/>
  <c r="QVU7" i="45"/>
  <c r="QVV7" i="45"/>
  <c r="QVW7" i="45"/>
  <c r="QVX7" i="45"/>
  <c r="QVY7" i="45"/>
  <c r="QVZ7" i="45"/>
  <c r="QWA7" i="45"/>
  <c r="QWB7" i="45"/>
  <c r="QWC7" i="45"/>
  <c r="QWD7" i="45"/>
  <c r="QWE7" i="45"/>
  <c r="QWF7" i="45"/>
  <c r="QWG7" i="45"/>
  <c r="QWH7" i="45"/>
  <c r="QWI7" i="45"/>
  <c r="QWJ7" i="45"/>
  <c r="QWK7" i="45"/>
  <c r="QWL7" i="45"/>
  <c r="QWM7" i="45"/>
  <c r="QWN7" i="45"/>
  <c r="QWO7" i="45"/>
  <c r="QWP7" i="45"/>
  <c r="QWQ7" i="45"/>
  <c r="QWR7" i="45"/>
  <c r="QWS7" i="45"/>
  <c r="QWT7" i="45"/>
  <c r="QWU7" i="45"/>
  <c r="QWV7" i="45"/>
  <c r="QWW7" i="45"/>
  <c r="QWX7" i="45"/>
  <c r="QWY7" i="45"/>
  <c r="QWZ7" i="45"/>
  <c r="QXA7" i="45"/>
  <c r="QXB7" i="45"/>
  <c r="QXC7" i="45"/>
  <c r="QXD7" i="45"/>
  <c r="QXE7" i="45"/>
  <c r="QXF7" i="45"/>
  <c r="QXG7" i="45"/>
  <c r="QXH7" i="45"/>
  <c r="QXI7" i="45"/>
  <c r="QXJ7" i="45"/>
  <c r="QXK7" i="45"/>
  <c r="QXL7" i="45"/>
  <c r="QXM7" i="45"/>
  <c r="QXN7" i="45"/>
  <c r="QXO7" i="45"/>
  <c r="QXP7" i="45"/>
  <c r="QXQ7" i="45"/>
  <c r="QXR7" i="45"/>
  <c r="QXS7" i="45"/>
  <c r="QXT7" i="45"/>
  <c r="QXU7" i="45"/>
  <c r="QXV7" i="45"/>
  <c r="QXW7" i="45"/>
  <c r="QXX7" i="45"/>
  <c r="QXY7" i="45"/>
  <c r="QXZ7" i="45"/>
  <c r="QYA7" i="45"/>
  <c r="QYB7" i="45"/>
  <c r="QYC7" i="45"/>
  <c r="QYD7" i="45"/>
  <c r="QYE7" i="45"/>
  <c r="QYF7" i="45"/>
  <c r="QYG7" i="45"/>
  <c r="QYH7" i="45"/>
  <c r="QYI7" i="45"/>
  <c r="QYJ7" i="45"/>
  <c r="QYK7" i="45"/>
  <c r="QYL7" i="45"/>
  <c r="QYM7" i="45"/>
  <c r="QYN7" i="45"/>
  <c r="QYO7" i="45"/>
  <c r="QYP7" i="45"/>
  <c r="QYQ7" i="45"/>
  <c r="QYR7" i="45"/>
  <c r="QYS7" i="45"/>
  <c r="QYT7" i="45"/>
  <c r="QYU7" i="45"/>
  <c r="QYV7" i="45"/>
  <c r="QYW7" i="45"/>
  <c r="QYX7" i="45"/>
  <c r="QYY7" i="45"/>
  <c r="QYZ7" i="45"/>
  <c r="QZA7" i="45"/>
  <c r="QZB7" i="45"/>
  <c r="QZC7" i="45"/>
  <c r="QZD7" i="45"/>
  <c r="QZE7" i="45"/>
  <c r="QZF7" i="45"/>
  <c r="QZG7" i="45"/>
  <c r="QZH7" i="45"/>
  <c r="QZI7" i="45"/>
  <c r="QZJ7" i="45"/>
  <c r="QZK7" i="45"/>
  <c r="QZL7" i="45"/>
  <c r="QZM7" i="45"/>
  <c r="QZN7" i="45"/>
  <c r="QZO7" i="45"/>
  <c r="QZP7" i="45"/>
  <c r="QZQ7" i="45"/>
  <c r="QZR7" i="45"/>
  <c r="QZS7" i="45"/>
  <c r="QZT7" i="45"/>
  <c r="QZU7" i="45"/>
  <c r="QZV7" i="45"/>
  <c r="QZW7" i="45"/>
  <c r="QZX7" i="45"/>
  <c r="QZY7" i="45"/>
  <c r="QZZ7" i="45"/>
  <c r="RAA7" i="45"/>
  <c r="RAB7" i="45"/>
  <c r="RAC7" i="45"/>
  <c r="RAD7" i="45"/>
  <c r="RAE7" i="45"/>
  <c r="RAF7" i="45"/>
  <c r="RAG7" i="45"/>
  <c r="RAH7" i="45"/>
  <c r="RAI7" i="45"/>
  <c r="RAJ7" i="45"/>
  <c r="RAK7" i="45"/>
  <c r="RAL7" i="45"/>
  <c r="RAM7" i="45"/>
  <c r="RAN7" i="45"/>
  <c r="RAO7" i="45"/>
  <c r="RAP7" i="45"/>
  <c r="RAQ7" i="45"/>
  <c r="RAR7" i="45"/>
  <c r="RAS7" i="45"/>
  <c r="RAT7" i="45"/>
  <c r="RAU7" i="45"/>
  <c r="RAV7" i="45"/>
  <c r="RAW7" i="45"/>
  <c r="RAX7" i="45"/>
  <c r="RAY7" i="45"/>
  <c r="RAZ7" i="45"/>
  <c r="RBA7" i="45"/>
  <c r="RBB7" i="45"/>
  <c r="RBC7" i="45"/>
  <c r="RBD7" i="45"/>
  <c r="RBE7" i="45"/>
  <c r="RBF7" i="45"/>
  <c r="RBG7" i="45"/>
  <c r="RBH7" i="45"/>
  <c r="RBI7" i="45"/>
  <c r="RBJ7" i="45"/>
  <c r="RBK7" i="45"/>
  <c r="RBL7" i="45"/>
  <c r="RBM7" i="45"/>
  <c r="RBN7" i="45"/>
  <c r="RBO7" i="45"/>
  <c r="RBP7" i="45"/>
  <c r="RBQ7" i="45"/>
  <c r="RBR7" i="45"/>
  <c r="RBS7" i="45"/>
  <c r="RBT7" i="45"/>
  <c r="RBU7" i="45"/>
  <c r="RBV7" i="45"/>
  <c r="RBW7" i="45"/>
  <c r="RBX7" i="45"/>
  <c r="RBY7" i="45"/>
  <c r="RBZ7" i="45"/>
  <c r="RCA7" i="45"/>
  <c r="RCB7" i="45"/>
  <c r="RCC7" i="45"/>
  <c r="RCD7" i="45"/>
  <c r="RCE7" i="45"/>
  <c r="RCF7" i="45"/>
  <c r="RCG7" i="45"/>
  <c r="RCH7" i="45"/>
  <c r="RCI7" i="45"/>
  <c r="RCJ7" i="45"/>
  <c r="RCK7" i="45"/>
  <c r="RCL7" i="45"/>
  <c r="RCM7" i="45"/>
  <c r="RCN7" i="45"/>
  <c r="RCO7" i="45"/>
  <c r="RCP7" i="45"/>
  <c r="RCQ7" i="45"/>
  <c r="RCR7" i="45"/>
  <c r="RCS7" i="45"/>
  <c r="RCT7" i="45"/>
  <c r="RCU7" i="45"/>
  <c r="RCV7" i="45"/>
  <c r="RCW7" i="45"/>
  <c r="RCX7" i="45"/>
  <c r="RCY7" i="45"/>
  <c r="RCZ7" i="45"/>
  <c r="RDA7" i="45"/>
  <c r="RDB7" i="45"/>
  <c r="RDC7" i="45"/>
  <c r="RDD7" i="45"/>
  <c r="RDE7" i="45"/>
  <c r="RDF7" i="45"/>
  <c r="RDG7" i="45"/>
  <c r="RDH7" i="45"/>
  <c r="RDI7" i="45"/>
  <c r="RDJ7" i="45"/>
  <c r="RDK7" i="45"/>
  <c r="RDL7" i="45"/>
  <c r="RDM7" i="45"/>
  <c r="RDN7" i="45"/>
  <c r="RDO7" i="45"/>
  <c r="RDP7" i="45"/>
  <c r="RDQ7" i="45"/>
  <c r="RDR7" i="45"/>
  <c r="RDS7" i="45"/>
  <c r="RDT7" i="45"/>
  <c r="RDU7" i="45"/>
  <c r="RDV7" i="45"/>
  <c r="RDW7" i="45"/>
  <c r="RDX7" i="45"/>
  <c r="RDY7" i="45"/>
  <c r="RDZ7" i="45"/>
  <c r="REA7" i="45"/>
  <c r="REB7" i="45"/>
  <c r="REC7" i="45"/>
  <c r="RED7" i="45"/>
  <c r="REE7" i="45"/>
  <c r="REF7" i="45"/>
  <c r="REG7" i="45"/>
  <c r="REH7" i="45"/>
  <c r="REI7" i="45"/>
  <c r="REJ7" i="45"/>
  <c r="REK7" i="45"/>
  <c r="REL7" i="45"/>
  <c r="REM7" i="45"/>
  <c r="REN7" i="45"/>
  <c r="REO7" i="45"/>
  <c r="REP7" i="45"/>
  <c r="REQ7" i="45"/>
  <c r="RER7" i="45"/>
  <c r="RES7" i="45"/>
  <c r="RET7" i="45"/>
  <c r="REU7" i="45"/>
  <c r="REV7" i="45"/>
  <c r="REW7" i="45"/>
  <c r="REX7" i="45"/>
  <c r="REY7" i="45"/>
  <c r="REZ7" i="45"/>
  <c r="RFA7" i="45"/>
  <c r="RFB7" i="45"/>
  <c r="RFC7" i="45"/>
  <c r="RFD7" i="45"/>
  <c r="RFE7" i="45"/>
  <c r="RFF7" i="45"/>
  <c r="RFG7" i="45"/>
  <c r="RFH7" i="45"/>
  <c r="RFI7" i="45"/>
  <c r="RFJ7" i="45"/>
  <c r="RFK7" i="45"/>
  <c r="RFL7" i="45"/>
  <c r="RFM7" i="45"/>
  <c r="RFN7" i="45"/>
  <c r="RFO7" i="45"/>
  <c r="RFP7" i="45"/>
  <c r="RFQ7" i="45"/>
  <c r="RFR7" i="45"/>
  <c r="RFS7" i="45"/>
  <c r="RFT7" i="45"/>
  <c r="RFU7" i="45"/>
  <c r="RFV7" i="45"/>
  <c r="RFW7" i="45"/>
  <c r="RFX7" i="45"/>
  <c r="RFY7" i="45"/>
  <c r="RFZ7" i="45"/>
  <c r="RGA7" i="45"/>
  <c r="RGB7" i="45"/>
  <c r="RGC7" i="45"/>
  <c r="RGD7" i="45"/>
  <c r="RGE7" i="45"/>
  <c r="RGF7" i="45"/>
  <c r="RGG7" i="45"/>
  <c r="RGH7" i="45"/>
  <c r="RGI7" i="45"/>
  <c r="RGJ7" i="45"/>
  <c r="RGK7" i="45"/>
  <c r="RGL7" i="45"/>
  <c r="RGM7" i="45"/>
  <c r="RGN7" i="45"/>
  <c r="RGO7" i="45"/>
  <c r="RGP7" i="45"/>
  <c r="RGQ7" i="45"/>
  <c r="RGR7" i="45"/>
  <c r="RGS7" i="45"/>
  <c r="RGT7" i="45"/>
  <c r="RGU7" i="45"/>
  <c r="RGV7" i="45"/>
  <c r="RGW7" i="45"/>
  <c r="RGX7" i="45"/>
  <c r="RGY7" i="45"/>
  <c r="RGZ7" i="45"/>
  <c r="RHA7" i="45"/>
  <c r="RHB7" i="45"/>
  <c r="RHC7" i="45"/>
  <c r="RHD7" i="45"/>
  <c r="RHE7" i="45"/>
  <c r="RHF7" i="45"/>
  <c r="RHG7" i="45"/>
  <c r="RHH7" i="45"/>
  <c r="RHI7" i="45"/>
  <c r="RHJ7" i="45"/>
  <c r="RHK7" i="45"/>
  <c r="RHL7" i="45"/>
  <c r="RHM7" i="45"/>
  <c r="RHN7" i="45"/>
  <c r="RHO7" i="45"/>
  <c r="RHP7" i="45"/>
  <c r="RHQ7" i="45"/>
  <c r="RHR7" i="45"/>
  <c r="RHS7" i="45"/>
  <c r="RHT7" i="45"/>
  <c r="RHU7" i="45"/>
  <c r="RHV7" i="45"/>
  <c r="RHW7" i="45"/>
  <c r="RHX7" i="45"/>
  <c r="RHY7" i="45"/>
  <c r="RHZ7" i="45"/>
  <c r="RIA7" i="45"/>
  <c r="RIB7" i="45"/>
  <c r="RIC7" i="45"/>
  <c r="RID7" i="45"/>
  <c r="RIE7" i="45"/>
  <c r="RIF7" i="45"/>
  <c r="RIG7" i="45"/>
  <c r="RIH7" i="45"/>
  <c r="RII7" i="45"/>
  <c r="RIJ7" i="45"/>
  <c r="RIK7" i="45"/>
  <c r="RIL7" i="45"/>
  <c r="RIM7" i="45"/>
  <c r="RIN7" i="45"/>
  <c r="RIO7" i="45"/>
  <c r="RIP7" i="45"/>
  <c r="RIQ7" i="45"/>
  <c r="RIR7" i="45"/>
  <c r="RIS7" i="45"/>
  <c r="RIT7" i="45"/>
  <c r="RIU7" i="45"/>
  <c r="RIV7" i="45"/>
  <c r="RIW7" i="45"/>
  <c r="RIX7" i="45"/>
  <c r="RIY7" i="45"/>
  <c r="RIZ7" i="45"/>
  <c r="RJA7" i="45"/>
  <c r="RJB7" i="45"/>
  <c r="RJC7" i="45"/>
  <c r="RJD7" i="45"/>
  <c r="RJE7" i="45"/>
  <c r="RJF7" i="45"/>
  <c r="RJG7" i="45"/>
  <c r="RJH7" i="45"/>
  <c r="RJI7" i="45"/>
  <c r="RJJ7" i="45"/>
  <c r="RJK7" i="45"/>
  <c r="RJL7" i="45"/>
  <c r="RJM7" i="45"/>
  <c r="RJN7" i="45"/>
  <c r="RJO7" i="45"/>
  <c r="RJP7" i="45"/>
  <c r="RJQ7" i="45"/>
  <c r="RJR7" i="45"/>
  <c r="RJS7" i="45"/>
  <c r="RJT7" i="45"/>
  <c r="RJU7" i="45"/>
  <c r="RJV7" i="45"/>
  <c r="RJW7" i="45"/>
  <c r="RJX7" i="45"/>
  <c r="RJY7" i="45"/>
  <c r="RJZ7" i="45"/>
  <c r="RKA7" i="45"/>
  <c r="RKB7" i="45"/>
  <c r="RKC7" i="45"/>
  <c r="RKD7" i="45"/>
  <c r="RKE7" i="45"/>
  <c r="RKF7" i="45"/>
  <c r="RKG7" i="45"/>
  <c r="RKH7" i="45"/>
  <c r="RKI7" i="45"/>
  <c r="RKJ7" i="45"/>
  <c r="RKK7" i="45"/>
  <c r="RKL7" i="45"/>
  <c r="RKM7" i="45"/>
  <c r="RKN7" i="45"/>
  <c r="RKO7" i="45"/>
  <c r="RKP7" i="45"/>
  <c r="RKQ7" i="45"/>
  <c r="RKR7" i="45"/>
  <c r="RKS7" i="45"/>
  <c r="RKT7" i="45"/>
  <c r="RKU7" i="45"/>
  <c r="RKV7" i="45"/>
  <c r="RKW7" i="45"/>
  <c r="RKX7" i="45"/>
  <c r="RKY7" i="45"/>
  <c r="RKZ7" i="45"/>
  <c r="RLA7" i="45"/>
  <c r="RLB7" i="45"/>
  <c r="RLC7" i="45"/>
  <c r="RLD7" i="45"/>
  <c r="RLE7" i="45"/>
  <c r="RLF7" i="45"/>
  <c r="RLG7" i="45"/>
  <c r="RLH7" i="45"/>
  <c r="RLI7" i="45"/>
  <c r="RLJ7" i="45"/>
  <c r="RLK7" i="45"/>
  <c r="RLL7" i="45"/>
  <c r="RLM7" i="45"/>
  <c r="RLN7" i="45"/>
  <c r="RLO7" i="45"/>
  <c r="RLP7" i="45"/>
  <c r="RLQ7" i="45"/>
  <c r="RLR7" i="45"/>
  <c r="RLS7" i="45"/>
  <c r="RLT7" i="45"/>
  <c r="RLU7" i="45"/>
  <c r="RLV7" i="45"/>
  <c r="RLW7" i="45"/>
  <c r="RLX7" i="45"/>
  <c r="RLY7" i="45"/>
  <c r="RLZ7" i="45"/>
  <c r="RMA7" i="45"/>
  <c r="RMB7" i="45"/>
  <c r="RMC7" i="45"/>
  <c r="RMD7" i="45"/>
  <c r="RME7" i="45"/>
  <c r="RMF7" i="45"/>
  <c r="RMG7" i="45"/>
  <c r="RMH7" i="45"/>
  <c r="RMI7" i="45"/>
  <c r="RMJ7" i="45"/>
  <c r="RMK7" i="45"/>
  <c r="RML7" i="45"/>
  <c r="RMM7" i="45"/>
  <c r="RMN7" i="45"/>
  <c r="RMO7" i="45"/>
  <c r="RMP7" i="45"/>
  <c r="RMQ7" i="45"/>
  <c r="RMR7" i="45"/>
  <c r="RMS7" i="45"/>
  <c r="RMT7" i="45"/>
  <c r="RMU7" i="45"/>
  <c r="RMV7" i="45"/>
  <c r="RMW7" i="45"/>
  <c r="RMX7" i="45"/>
  <c r="RMY7" i="45"/>
  <c r="RMZ7" i="45"/>
  <c r="RNA7" i="45"/>
  <c r="RNB7" i="45"/>
  <c r="RNC7" i="45"/>
  <c r="RND7" i="45"/>
  <c r="RNE7" i="45"/>
  <c r="RNF7" i="45"/>
  <c r="RNG7" i="45"/>
  <c r="RNH7" i="45"/>
  <c r="RNI7" i="45"/>
  <c r="RNJ7" i="45"/>
  <c r="RNK7" i="45"/>
  <c r="RNL7" i="45"/>
  <c r="RNM7" i="45"/>
  <c r="RNN7" i="45"/>
  <c r="RNO7" i="45"/>
  <c r="RNP7" i="45"/>
  <c r="RNQ7" i="45"/>
  <c r="RNR7" i="45"/>
  <c r="RNS7" i="45"/>
  <c r="RNT7" i="45"/>
  <c r="RNU7" i="45"/>
  <c r="RNV7" i="45"/>
  <c r="RNW7" i="45"/>
  <c r="RNX7" i="45"/>
  <c r="RNY7" i="45"/>
  <c r="RNZ7" i="45"/>
  <c r="ROA7" i="45"/>
  <c r="ROB7" i="45"/>
  <c r="ROC7" i="45"/>
  <c r="ROD7" i="45"/>
  <c r="ROE7" i="45"/>
  <c r="ROF7" i="45"/>
  <c r="ROG7" i="45"/>
  <c r="ROH7" i="45"/>
  <c r="ROI7" i="45"/>
  <c r="ROJ7" i="45"/>
  <c r="ROK7" i="45"/>
  <c r="ROL7" i="45"/>
  <c r="ROM7" i="45"/>
  <c r="RON7" i="45"/>
  <c r="ROO7" i="45"/>
  <c r="ROP7" i="45"/>
  <c r="ROQ7" i="45"/>
  <c r="ROR7" i="45"/>
  <c r="ROS7" i="45"/>
  <c r="ROT7" i="45"/>
  <c r="ROU7" i="45"/>
  <c r="ROV7" i="45"/>
  <c r="ROW7" i="45"/>
  <c r="ROX7" i="45"/>
  <c r="ROY7" i="45"/>
  <c r="ROZ7" i="45"/>
  <c r="RPA7" i="45"/>
  <c r="RPB7" i="45"/>
  <c r="RPC7" i="45"/>
  <c r="RPD7" i="45"/>
  <c r="RPE7" i="45"/>
  <c r="RPF7" i="45"/>
  <c r="RPG7" i="45"/>
  <c r="RPH7" i="45"/>
  <c r="RPI7" i="45"/>
  <c r="RPJ7" i="45"/>
  <c r="RPK7" i="45"/>
  <c r="RPL7" i="45"/>
  <c r="RPM7" i="45"/>
  <c r="RPN7" i="45"/>
  <c r="RPO7" i="45"/>
  <c r="RPP7" i="45"/>
  <c r="RPQ7" i="45"/>
  <c r="RPR7" i="45"/>
  <c r="RPS7" i="45"/>
  <c r="RPT7" i="45"/>
  <c r="RPU7" i="45"/>
  <c r="RPV7" i="45"/>
  <c r="RPW7" i="45"/>
  <c r="RPX7" i="45"/>
  <c r="RPY7" i="45"/>
  <c r="RPZ7" i="45"/>
  <c r="RQA7" i="45"/>
  <c r="RQB7" i="45"/>
  <c r="RQC7" i="45"/>
  <c r="RQD7" i="45"/>
  <c r="RQE7" i="45"/>
  <c r="RQF7" i="45"/>
  <c r="RQG7" i="45"/>
  <c r="RQH7" i="45"/>
  <c r="RQI7" i="45"/>
  <c r="RQJ7" i="45"/>
  <c r="RQK7" i="45"/>
  <c r="RQL7" i="45"/>
  <c r="RQM7" i="45"/>
  <c r="RQN7" i="45"/>
  <c r="RQO7" i="45"/>
  <c r="RQP7" i="45"/>
  <c r="RQQ7" i="45"/>
  <c r="RQR7" i="45"/>
  <c r="RQS7" i="45"/>
  <c r="RQT7" i="45"/>
  <c r="RQU7" i="45"/>
  <c r="RQV7" i="45"/>
  <c r="RQW7" i="45"/>
  <c r="RQX7" i="45"/>
  <c r="RQY7" i="45"/>
  <c r="RQZ7" i="45"/>
  <c r="RRA7" i="45"/>
  <c r="RRB7" i="45"/>
  <c r="RRC7" i="45"/>
  <c r="RRD7" i="45"/>
  <c r="RRE7" i="45"/>
  <c r="RRF7" i="45"/>
  <c r="RRG7" i="45"/>
  <c r="RRH7" i="45"/>
  <c r="RRI7" i="45"/>
  <c r="RRJ7" i="45"/>
  <c r="RRK7" i="45"/>
  <c r="RRL7" i="45"/>
  <c r="RRM7" i="45"/>
  <c r="RRN7" i="45"/>
  <c r="RRO7" i="45"/>
  <c r="RRP7" i="45"/>
  <c r="RRQ7" i="45"/>
  <c r="RRR7" i="45"/>
  <c r="RRS7" i="45"/>
  <c r="RRT7" i="45"/>
  <c r="RRU7" i="45"/>
  <c r="RRV7" i="45"/>
  <c r="RRW7" i="45"/>
  <c r="RRX7" i="45"/>
  <c r="RRY7" i="45"/>
  <c r="RRZ7" i="45"/>
  <c r="RSA7" i="45"/>
  <c r="RSB7" i="45"/>
  <c r="RSC7" i="45"/>
  <c r="RSD7" i="45"/>
  <c r="RSE7" i="45"/>
  <c r="RSF7" i="45"/>
  <c r="RSG7" i="45"/>
  <c r="RSH7" i="45"/>
  <c r="RSI7" i="45"/>
  <c r="RSJ7" i="45"/>
  <c r="RSK7" i="45"/>
  <c r="RSL7" i="45"/>
  <c r="RSM7" i="45"/>
  <c r="RSN7" i="45"/>
  <c r="RSO7" i="45"/>
  <c r="RSP7" i="45"/>
  <c r="RSQ7" i="45"/>
  <c r="RSR7" i="45"/>
  <c r="RSS7" i="45"/>
  <c r="RST7" i="45"/>
  <c r="RSU7" i="45"/>
  <c r="RSV7" i="45"/>
  <c r="RSW7" i="45"/>
  <c r="RSX7" i="45"/>
  <c r="RSY7" i="45"/>
  <c r="RSZ7" i="45"/>
  <c r="RTA7" i="45"/>
  <c r="RTB7" i="45"/>
  <c r="RTC7" i="45"/>
  <c r="RTD7" i="45"/>
  <c r="RTE7" i="45"/>
  <c r="RTF7" i="45"/>
  <c r="RTG7" i="45"/>
  <c r="RTH7" i="45"/>
  <c r="RTI7" i="45"/>
  <c r="RTJ7" i="45"/>
  <c r="RTK7" i="45"/>
  <c r="RTL7" i="45"/>
  <c r="RTM7" i="45"/>
  <c r="RTN7" i="45"/>
  <c r="RTO7" i="45"/>
  <c r="RTP7" i="45"/>
  <c r="RTQ7" i="45"/>
  <c r="RTR7" i="45"/>
  <c r="RTS7" i="45"/>
  <c r="RTT7" i="45"/>
  <c r="RTU7" i="45"/>
  <c r="RTV7" i="45"/>
  <c r="RTW7" i="45"/>
  <c r="RTX7" i="45"/>
  <c r="RTY7" i="45"/>
  <c r="RTZ7" i="45"/>
  <c r="RUA7" i="45"/>
  <c r="RUB7" i="45"/>
  <c r="RUC7" i="45"/>
  <c r="RUD7" i="45"/>
  <c r="RUE7" i="45"/>
  <c r="RUF7" i="45"/>
  <c r="RUG7" i="45"/>
  <c r="RUH7" i="45"/>
  <c r="RUI7" i="45"/>
  <c r="RUJ7" i="45"/>
  <c r="RUK7" i="45"/>
  <c r="RUL7" i="45"/>
  <c r="RUM7" i="45"/>
  <c r="RUN7" i="45"/>
  <c r="RUO7" i="45"/>
  <c r="RUP7" i="45"/>
  <c r="RUQ7" i="45"/>
  <c r="RUR7" i="45"/>
  <c r="RUS7" i="45"/>
  <c r="RUT7" i="45"/>
  <c r="RUU7" i="45"/>
  <c r="RUV7" i="45"/>
  <c r="RUW7" i="45"/>
  <c r="RUX7" i="45"/>
  <c r="RUY7" i="45"/>
  <c r="RUZ7" i="45"/>
  <c r="RVA7" i="45"/>
  <c r="RVB7" i="45"/>
  <c r="RVC7" i="45"/>
  <c r="RVD7" i="45"/>
  <c r="RVE7" i="45"/>
  <c r="RVF7" i="45"/>
  <c r="RVG7" i="45"/>
  <c r="RVH7" i="45"/>
  <c r="RVI7" i="45"/>
  <c r="RVJ7" i="45"/>
  <c r="RVK7" i="45"/>
  <c r="RVL7" i="45"/>
  <c r="RVM7" i="45"/>
  <c r="RVN7" i="45"/>
  <c r="RVO7" i="45"/>
  <c r="RVP7" i="45"/>
  <c r="RVQ7" i="45"/>
  <c r="RVR7" i="45"/>
  <c r="RVS7" i="45"/>
  <c r="RVT7" i="45"/>
  <c r="RVU7" i="45"/>
  <c r="RVV7" i="45"/>
  <c r="RVW7" i="45"/>
  <c r="RVX7" i="45"/>
  <c r="RVY7" i="45"/>
  <c r="RVZ7" i="45"/>
  <c r="RWA7" i="45"/>
  <c r="RWB7" i="45"/>
  <c r="RWC7" i="45"/>
  <c r="RWD7" i="45"/>
  <c r="RWE7" i="45"/>
  <c r="RWF7" i="45"/>
  <c r="RWG7" i="45"/>
  <c r="RWH7" i="45"/>
  <c r="RWI7" i="45"/>
  <c r="RWJ7" i="45"/>
  <c r="RWK7" i="45"/>
  <c r="RWL7" i="45"/>
  <c r="RWM7" i="45"/>
  <c r="RWN7" i="45"/>
  <c r="RWO7" i="45"/>
  <c r="RWP7" i="45"/>
  <c r="RWQ7" i="45"/>
  <c r="RWR7" i="45"/>
  <c r="RWS7" i="45"/>
  <c r="RWT7" i="45"/>
  <c r="RWU7" i="45"/>
  <c r="RWV7" i="45"/>
  <c r="RWW7" i="45"/>
  <c r="RWX7" i="45"/>
  <c r="RWY7" i="45"/>
  <c r="RWZ7" i="45"/>
  <c r="RXA7" i="45"/>
  <c r="RXB7" i="45"/>
  <c r="RXC7" i="45"/>
  <c r="RXD7" i="45"/>
  <c r="RXE7" i="45"/>
  <c r="RXF7" i="45"/>
  <c r="RXG7" i="45"/>
  <c r="RXH7" i="45"/>
  <c r="RXI7" i="45"/>
  <c r="RXJ7" i="45"/>
  <c r="RXK7" i="45"/>
  <c r="RXL7" i="45"/>
  <c r="RXM7" i="45"/>
  <c r="RXN7" i="45"/>
  <c r="RXO7" i="45"/>
  <c r="RXP7" i="45"/>
  <c r="RXQ7" i="45"/>
  <c r="RXR7" i="45"/>
  <c r="RXS7" i="45"/>
  <c r="RXT7" i="45"/>
  <c r="RXU7" i="45"/>
  <c r="RXV7" i="45"/>
  <c r="RXW7" i="45"/>
  <c r="RXX7" i="45"/>
  <c r="RXY7" i="45"/>
  <c r="RXZ7" i="45"/>
  <c r="RYA7" i="45"/>
  <c r="RYB7" i="45"/>
  <c r="RYC7" i="45"/>
  <c r="RYD7" i="45"/>
  <c r="RYE7" i="45"/>
  <c r="RYF7" i="45"/>
  <c r="RYG7" i="45"/>
  <c r="RYH7" i="45"/>
  <c r="RYI7" i="45"/>
  <c r="RYJ7" i="45"/>
  <c r="RYK7" i="45"/>
  <c r="RYL7" i="45"/>
  <c r="RYM7" i="45"/>
  <c r="RYN7" i="45"/>
  <c r="RYO7" i="45"/>
  <c r="RYP7" i="45"/>
  <c r="RYQ7" i="45"/>
  <c r="RYR7" i="45"/>
  <c r="RYS7" i="45"/>
  <c r="RYT7" i="45"/>
  <c r="RYU7" i="45"/>
  <c r="RYV7" i="45"/>
  <c r="RYW7" i="45"/>
  <c r="RYX7" i="45"/>
  <c r="RYY7" i="45"/>
  <c r="RYZ7" i="45"/>
  <c r="RZA7" i="45"/>
  <c r="RZB7" i="45"/>
  <c r="RZC7" i="45"/>
  <c r="RZD7" i="45"/>
  <c r="RZE7" i="45"/>
  <c r="RZF7" i="45"/>
  <c r="RZG7" i="45"/>
  <c r="RZH7" i="45"/>
  <c r="RZI7" i="45"/>
  <c r="RZJ7" i="45"/>
  <c r="RZK7" i="45"/>
  <c r="RZL7" i="45"/>
  <c r="RZM7" i="45"/>
  <c r="RZN7" i="45"/>
  <c r="RZO7" i="45"/>
  <c r="RZP7" i="45"/>
  <c r="RZQ7" i="45"/>
  <c r="RZR7" i="45"/>
  <c r="RZS7" i="45"/>
  <c r="RZT7" i="45"/>
  <c r="RZU7" i="45"/>
  <c r="RZV7" i="45"/>
  <c r="RZW7" i="45"/>
  <c r="RZX7" i="45"/>
  <c r="RZY7" i="45"/>
  <c r="RZZ7" i="45"/>
  <c r="SAA7" i="45"/>
  <c r="SAB7" i="45"/>
  <c r="SAC7" i="45"/>
  <c r="SAD7" i="45"/>
  <c r="SAE7" i="45"/>
  <c r="SAF7" i="45"/>
  <c r="SAG7" i="45"/>
  <c r="SAH7" i="45"/>
  <c r="SAI7" i="45"/>
  <c r="SAJ7" i="45"/>
  <c r="SAK7" i="45"/>
  <c r="SAL7" i="45"/>
  <c r="SAM7" i="45"/>
  <c r="SAN7" i="45"/>
  <c r="SAO7" i="45"/>
  <c r="SAP7" i="45"/>
  <c r="SAQ7" i="45"/>
  <c r="SAR7" i="45"/>
  <c r="SAS7" i="45"/>
  <c r="SAT7" i="45"/>
  <c r="SAU7" i="45"/>
  <c r="SAV7" i="45"/>
  <c r="SAW7" i="45"/>
  <c r="SAX7" i="45"/>
  <c r="SAY7" i="45"/>
  <c r="SAZ7" i="45"/>
  <c r="SBA7" i="45"/>
  <c r="SBB7" i="45"/>
  <c r="SBC7" i="45"/>
  <c r="SBD7" i="45"/>
  <c r="SBE7" i="45"/>
  <c r="SBF7" i="45"/>
  <c r="SBG7" i="45"/>
  <c r="SBH7" i="45"/>
  <c r="SBI7" i="45"/>
  <c r="SBJ7" i="45"/>
  <c r="SBK7" i="45"/>
  <c r="SBL7" i="45"/>
  <c r="SBM7" i="45"/>
  <c r="SBN7" i="45"/>
  <c r="SBO7" i="45"/>
  <c r="SBP7" i="45"/>
  <c r="SBQ7" i="45"/>
  <c r="SBR7" i="45"/>
  <c r="SBS7" i="45"/>
  <c r="SBT7" i="45"/>
  <c r="SBU7" i="45"/>
  <c r="SBV7" i="45"/>
  <c r="SBW7" i="45"/>
  <c r="SBX7" i="45"/>
  <c r="SBY7" i="45"/>
  <c r="SBZ7" i="45"/>
  <c r="SCA7" i="45"/>
  <c r="SCB7" i="45"/>
  <c r="SCC7" i="45"/>
  <c r="SCD7" i="45"/>
  <c r="SCE7" i="45"/>
  <c r="SCF7" i="45"/>
  <c r="SCG7" i="45"/>
  <c r="SCH7" i="45"/>
  <c r="SCI7" i="45"/>
  <c r="SCJ7" i="45"/>
  <c r="SCK7" i="45"/>
  <c r="SCL7" i="45"/>
  <c r="SCM7" i="45"/>
  <c r="SCN7" i="45"/>
  <c r="SCO7" i="45"/>
  <c r="SCP7" i="45"/>
  <c r="SCQ7" i="45"/>
  <c r="SCR7" i="45"/>
  <c r="SCS7" i="45"/>
  <c r="SCT7" i="45"/>
  <c r="SCU7" i="45"/>
  <c r="SCV7" i="45"/>
  <c r="SCW7" i="45"/>
  <c r="SCX7" i="45"/>
  <c r="SCY7" i="45"/>
  <c r="SCZ7" i="45"/>
  <c r="SDA7" i="45"/>
  <c r="SDB7" i="45"/>
  <c r="SDC7" i="45"/>
  <c r="SDD7" i="45"/>
  <c r="SDE7" i="45"/>
  <c r="SDF7" i="45"/>
  <c r="SDG7" i="45"/>
  <c r="SDH7" i="45"/>
  <c r="SDI7" i="45"/>
  <c r="SDJ7" i="45"/>
  <c r="SDK7" i="45"/>
  <c r="SDL7" i="45"/>
  <c r="SDM7" i="45"/>
  <c r="SDN7" i="45"/>
  <c r="SDO7" i="45"/>
  <c r="SDP7" i="45"/>
  <c r="SDQ7" i="45"/>
  <c r="SDR7" i="45"/>
  <c r="SDS7" i="45"/>
  <c r="SDT7" i="45"/>
  <c r="SDU7" i="45"/>
  <c r="SDV7" i="45"/>
  <c r="SDW7" i="45"/>
  <c r="SDX7" i="45"/>
  <c r="SDY7" i="45"/>
  <c r="SDZ7" i="45"/>
  <c r="SEA7" i="45"/>
  <c r="SEB7" i="45"/>
  <c r="SEC7" i="45"/>
  <c r="SED7" i="45"/>
  <c r="SEE7" i="45"/>
  <c r="SEF7" i="45"/>
  <c r="SEG7" i="45"/>
  <c r="SEH7" i="45"/>
  <c r="SEI7" i="45"/>
  <c r="SEJ7" i="45"/>
  <c r="SEK7" i="45"/>
  <c r="SEL7" i="45"/>
  <c r="SEM7" i="45"/>
  <c r="SEN7" i="45"/>
  <c r="SEO7" i="45"/>
  <c r="SEP7" i="45"/>
  <c r="SEQ7" i="45"/>
  <c r="SER7" i="45"/>
  <c r="SES7" i="45"/>
  <c r="SET7" i="45"/>
  <c r="SEU7" i="45"/>
  <c r="SEV7" i="45"/>
  <c r="SEW7" i="45"/>
  <c r="SEX7" i="45"/>
  <c r="SEY7" i="45"/>
  <c r="SEZ7" i="45"/>
  <c r="SFA7" i="45"/>
  <c r="SFB7" i="45"/>
  <c r="SFC7" i="45"/>
  <c r="SFD7" i="45"/>
  <c r="SFE7" i="45"/>
  <c r="SFF7" i="45"/>
  <c r="SFG7" i="45"/>
  <c r="SFH7" i="45"/>
  <c r="SFI7" i="45"/>
  <c r="SFJ7" i="45"/>
  <c r="SFK7" i="45"/>
  <c r="SFL7" i="45"/>
  <c r="SFM7" i="45"/>
  <c r="SFN7" i="45"/>
  <c r="SFO7" i="45"/>
  <c r="SFP7" i="45"/>
  <c r="SFQ7" i="45"/>
  <c r="SFR7" i="45"/>
  <c r="SFS7" i="45"/>
  <c r="SFT7" i="45"/>
  <c r="SFU7" i="45"/>
  <c r="SFV7" i="45"/>
  <c r="SFW7" i="45"/>
  <c r="SFX7" i="45"/>
  <c r="SFY7" i="45"/>
  <c r="SFZ7" i="45"/>
  <c r="SGA7" i="45"/>
  <c r="SGB7" i="45"/>
  <c r="SGC7" i="45"/>
  <c r="SGD7" i="45"/>
  <c r="SGE7" i="45"/>
  <c r="SGF7" i="45"/>
  <c r="SGG7" i="45"/>
  <c r="SGH7" i="45"/>
  <c r="SGI7" i="45"/>
  <c r="SGJ7" i="45"/>
  <c r="SGK7" i="45"/>
  <c r="SGL7" i="45"/>
  <c r="SGM7" i="45"/>
  <c r="SGN7" i="45"/>
  <c r="SGO7" i="45"/>
  <c r="SGP7" i="45"/>
  <c r="SGQ7" i="45"/>
  <c r="SGR7" i="45"/>
  <c r="SGS7" i="45"/>
  <c r="SGT7" i="45"/>
  <c r="SGU7" i="45"/>
  <c r="SGV7" i="45"/>
  <c r="SGW7" i="45"/>
  <c r="SGX7" i="45"/>
  <c r="SGY7" i="45"/>
  <c r="SGZ7" i="45"/>
  <c r="SHA7" i="45"/>
  <c r="SHB7" i="45"/>
  <c r="SHC7" i="45"/>
  <c r="SHD7" i="45"/>
  <c r="SHE7" i="45"/>
  <c r="SHF7" i="45"/>
  <c r="SHG7" i="45"/>
  <c r="SHH7" i="45"/>
  <c r="SHI7" i="45"/>
  <c r="SHJ7" i="45"/>
  <c r="SHK7" i="45"/>
  <c r="SHL7" i="45"/>
  <c r="SHM7" i="45"/>
  <c r="SHN7" i="45"/>
  <c r="SHO7" i="45"/>
  <c r="SHP7" i="45"/>
  <c r="SHQ7" i="45"/>
  <c r="SHR7" i="45"/>
  <c r="SHS7" i="45"/>
  <c r="SHT7" i="45"/>
  <c r="SHU7" i="45"/>
  <c r="SHV7" i="45"/>
  <c r="SHW7" i="45"/>
  <c r="SHX7" i="45"/>
  <c r="SHY7" i="45"/>
  <c r="SHZ7" i="45"/>
  <c r="SIA7" i="45"/>
  <c r="SIB7" i="45"/>
  <c r="SIC7" i="45"/>
  <c r="SID7" i="45"/>
  <c r="SIE7" i="45"/>
  <c r="SIF7" i="45"/>
  <c r="SIG7" i="45"/>
  <c r="SIH7" i="45"/>
  <c r="SII7" i="45"/>
  <c r="SIJ7" i="45"/>
  <c r="SIK7" i="45"/>
  <c r="SIL7" i="45"/>
  <c r="SIM7" i="45"/>
  <c r="SIN7" i="45"/>
  <c r="SIO7" i="45"/>
  <c r="SIP7" i="45"/>
  <c r="SIQ7" i="45"/>
  <c r="SIR7" i="45"/>
  <c r="SIS7" i="45"/>
  <c r="SIT7" i="45"/>
  <c r="SIU7" i="45"/>
  <c r="SIV7" i="45"/>
  <c r="SIW7" i="45"/>
  <c r="SIX7" i="45"/>
  <c r="SIY7" i="45"/>
  <c r="SIZ7" i="45"/>
  <c r="SJA7" i="45"/>
  <c r="SJB7" i="45"/>
  <c r="SJC7" i="45"/>
  <c r="SJD7" i="45"/>
  <c r="SJE7" i="45"/>
  <c r="SJF7" i="45"/>
  <c r="SJG7" i="45"/>
  <c r="SJH7" i="45"/>
  <c r="SJI7" i="45"/>
  <c r="SJJ7" i="45"/>
  <c r="SJK7" i="45"/>
  <c r="SJL7" i="45"/>
  <c r="SJM7" i="45"/>
  <c r="SJN7" i="45"/>
  <c r="SJO7" i="45"/>
  <c r="SJP7" i="45"/>
  <c r="SJQ7" i="45"/>
  <c r="SJR7" i="45"/>
  <c r="SJS7" i="45"/>
  <c r="SJT7" i="45"/>
  <c r="SJU7" i="45"/>
  <c r="SJV7" i="45"/>
  <c r="SJW7" i="45"/>
  <c r="SJX7" i="45"/>
  <c r="SJY7" i="45"/>
  <c r="SJZ7" i="45"/>
  <c r="SKA7" i="45"/>
  <c r="SKB7" i="45"/>
  <c r="SKC7" i="45"/>
  <c r="SKD7" i="45"/>
  <c r="SKE7" i="45"/>
  <c r="SKF7" i="45"/>
  <c r="SKG7" i="45"/>
  <c r="SKH7" i="45"/>
  <c r="SKI7" i="45"/>
  <c r="SKJ7" i="45"/>
  <c r="SKK7" i="45"/>
  <c r="SKL7" i="45"/>
  <c r="SKM7" i="45"/>
  <c r="SKN7" i="45"/>
  <c r="SKO7" i="45"/>
  <c r="SKP7" i="45"/>
  <c r="SKQ7" i="45"/>
  <c r="SKR7" i="45"/>
  <c r="SKS7" i="45"/>
  <c r="SKT7" i="45"/>
  <c r="SKU7" i="45"/>
  <c r="SKV7" i="45"/>
  <c r="SKW7" i="45"/>
  <c r="SKX7" i="45"/>
  <c r="SKY7" i="45"/>
  <c r="SKZ7" i="45"/>
  <c r="SLA7" i="45"/>
  <c r="SLB7" i="45"/>
  <c r="SLC7" i="45"/>
  <c r="SLD7" i="45"/>
  <c r="SLE7" i="45"/>
  <c r="SLF7" i="45"/>
  <c r="SLG7" i="45"/>
  <c r="SLH7" i="45"/>
  <c r="SLI7" i="45"/>
  <c r="SLJ7" i="45"/>
  <c r="SLK7" i="45"/>
  <c r="SLL7" i="45"/>
  <c r="SLM7" i="45"/>
  <c r="SLN7" i="45"/>
  <c r="SLO7" i="45"/>
  <c r="SLP7" i="45"/>
  <c r="SLQ7" i="45"/>
  <c r="SLR7" i="45"/>
  <c r="SLS7" i="45"/>
  <c r="SLT7" i="45"/>
  <c r="SLU7" i="45"/>
  <c r="SLV7" i="45"/>
  <c r="SLW7" i="45"/>
  <c r="SLX7" i="45"/>
  <c r="SLY7" i="45"/>
  <c r="SLZ7" i="45"/>
  <c r="SMA7" i="45"/>
  <c r="SMB7" i="45"/>
  <c r="SMC7" i="45"/>
  <c r="SMD7" i="45"/>
  <c r="SME7" i="45"/>
  <c r="SMF7" i="45"/>
  <c r="SMG7" i="45"/>
  <c r="SMH7" i="45"/>
  <c r="SMI7" i="45"/>
  <c r="SMJ7" i="45"/>
  <c r="SMK7" i="45"/>
  <c r="SML7" i="45"/>
  <c r="SMM7" i="45"/>
  <c r="SMN7" i="45"/>
  <c r="SMO7" i="45"/>
  <c r="SMP7" i="45"/>
  <c r="SMQ7" i="45"/>
  <c r="SMR7" i="45"/>
  <c r="SMS7" i="45"/>
  <c r="SMT7" i="45"/>
  <c r="SMU7" i="45"/>
  <c r="SMV7" i="45"/>
  <c r="SMW7" i="45"/>
  <c r="SMX7" i="45"/>
  <c r="SMY7" i="45"/>
  <c r="SMZ7" i="45"/>
  <c r="SNA7" i="45"/>
  <c r="SNB7" i="45"/>
  <c r="SNC7" i="45"/>
  <c r="SND7" i="45"/>
  <c r="SNE7" i="45"/>
  <c r="SNF7" i="45"/>
  <c r="SNG7" i="45"/>
  <c r="SNH7" i="45"/>
  <c r="SNI7" i="45"/>
  <c r="SNJ7" i="45"/>
  <c r="SNK7" i="45"/>
  <c r="SNL7" i="45"/>
  <c r="SNM7" i="45"/>
  <c r="SNN7" i="45"/>
  <c r="SNO7" i="45"/>
  <c r="SNP7" i="45"/>
  <c r="SNQ7" i="45"/>
  <c r="SNR7" i="45"/>
  <c r="SNS7" i="45"/>
  <c r="SNT7" i="45"/>
  <c r="SNU7" i="45"/>
  <c r="SNV7" i="45"/>
  <c r="SNW7" i="45"/>
  <c r="SNX7" i="45"/>
  <c r="SNY7" i="45"/>
  <c r="SNZ7" i="45"/>
  <c r="SOA7" i="45"/>
  <c r="SOB7" i="45"/>
  <c r="SOC7" i="45"/>
  <c r="SOD7" i="45"/>
  <c r="SOE7" i="45"/>
  <c r="SOF7" i="45"/>
  <c r="SOG7" i="45"/>
  <c r="SOH7" i="45"/>
  <c r="SOI7" i="45"/>
  <c r="SOJ7" i="45"/>
  <c r="SOK7" i="45"/>
  <c r="SOL7" i="45"/>
  <c r="SOM7" i="45"/>
  <c r="SON7" i="45"/>
  <c r="SOO7" i="45"/>
  <c r="SOP7" i="45"/>
  <c r="SOQ7" i="45"/>
  <c r="SOR7" i="45"/>
  <c r="SOS7" i="45"/>
  <c r="SOT7" i="45"/>
  <c r="SOU7" i="45"/>
  <c r="SOV7" i="45"/>
  <c r="SOW7" i="45"/>
  <c r="SOX7" i="45"/>
  <c r="SOY7" i="45"/>
  <c r="SOZ7" i="45"/>
  <c r="SPA7" i="45"/>
  <c r="SPB7" i="45"/>
  <c r="SPC7" i="45"/>
  <c r="SPD7" i="45"/>
  <c r="SPE7" i="45"/>
  <c r="SPF7" i="45"/>
  <c r="SPG7" i="45"/>
  <c r="SPH7" i="45"/>
  <c r="SPI7" i="45"/>
  <c r="SPJ7" i="45"/>
  <c r="SPK7" i="45"/>
  <c r="SPL7" i="45"/>
  <c r="SPM7" i="45"/>
  <c r="SPN7" i="45"/>
  <c r="SPO7" i="45"/>
  <c r="SPP7" i="45"/>
  <c r="SPQ7" i="45"/>
  <c r="SPR7" i="45"/>
  <c r="SPS7" i="45"/>
  <c r="SPT7" i="45"/>
  <c r="SPU7" i="45"/>
  <c r="SPV7" i="45"/>
  <c r="SPW7" i="45"/>
  <c r="SPX7" i="45"/>
  <c r="SPY7" i="45"/>
  <c r="SPZ7" i="45"/>
  <c r="SQA7" i="45"/>
  <c r="SQB7" i="45"/>
  <c r="SQC7" i="45"/>
  <c r="SQD7" i="45"/>
  <c r="SQE7" i="45"/>
  <c r="SQF7" i="45"/>
  <c r="SQG7" i="45"/>
  <c r="SQH7" i="45"/>
  <c r="SQI7" i="45"/>
  <c r="SQJ7" i="45"/>
  <c r="SQK7" i="45"/>
  <c r="SQL7" i="45"/>
  <c r="SQM7" i="45"/>
  <c r="SQN7" i="45"/>
  <c r="SQO7" i="45"/>
  <c r="SQP7" i="45"/>
  <c r="SQQ7" i="45"/>
  <c r="SQR7" i="45"/>
  <c r="SQS7" i="45"/>
  <c r="SQT7" i="45"/>
  <c r="SQU7" i="45"/>
  <c r="SQV7" i="45"/>
  <c r="SQW7" i="45"/>
  <c r="SQX7" i="45"/>
  <c r="SQY7" i="45"/>
  <c r="SQZ7" i="45"/>
  <c r="SRA7" i="45"/>
  <c r="SRB7" i="45"/>
  <c r="SRC7" i="45"/>
  <c r="SRD7" i="45"/>
  <c r="SRE7" i="45"/>
  <c r="SRF7" i="45"/>
  <c r="SRG7" i="45"/>
  <c r="SRH7" i="45"/>
  <c r="SRI7" i="45"/>
  <c r="SRJ7" i="45"/>
  <c r="SRK7" i="45"/>
  <c r="SRL7" i="45"/>
  <c r="SRM7" i="45"/>
  <c r="SRN7" i="45"/>
  <c r="SRO7" i="45"/>
  <c r="SRP7" i="45"/>
  <c r="SRQ7" i="45"/>
  <c r="SRR7" i="45"/>
  <c r="SRS7" i="45"/>
  <c r="SRT7" i="45"/>
  <c r="SRU7" i="45"/>
  <c r="SRV7" i="45"/>
  <c r="SRW7" i="45"/>
  <c r="SRX7" i="45"/>
  <c r="SRY7" i="45"/>
  <c r="SRZ7" i="45"/>
  <c r="SSA7" i="45"/>
  <c r="SSB7" i="45"/>
  <c r="SSC7" i="45"/>
  <c r="SSD7" i="45"/>
  <c r="SSE7" i="45"/>
  <c r="SSF7" i="45"/>
  <c r="SSG7" i="45"/>
  <c r="SSH7" i="45"/>
  <c r="SSI7" i="45"/>
  <c r="SSJ7" i="45"/>
  <c r="SSK7" i="45"/>
  <c r="SSL7" i="45"/>
  <c r="SSM7" i="45"/>
  <c r="SSN7" i="45"/>
  <c r="SSO7" i="45"/>
  <c r="SSP7" i="45"/>
  <c r="SSQ7" i="45"/>
  <c r="SSR7" i="45"/>
  <c r="SSS7" i="45"/>
  <c r="SST7" i="45"/>
  <c r="SSU7" i="45"/>
  <c r="SSV7" i="45"/>
  <c r="SSW7" i="45"/>
  <c r="SSX7" i="45"/>
  <c r="SSY7" i="45"/>
  <c r="SSZ7" i="45"/>
  <c r="STA7" i="45"/>
  <c r="STB7" i="45"/>
  <c r="STC7" i="45"/>
  <c r="STD7" i="45"/>
  <c r="STE7" i="45"/>
  <c r="STF7" i="45"/>
  <c r="STG7" i="45"/>
  <c r="STH7" i="45"/>
  <c r="STI7" i="45"/>
  <c r="STJ7" i="45"/>
  <c r="STK7" i="45"/>
  <c r="STL7" i="45"/>
  <c r="STM7" i="45"/>
  <c r="STN7" i="45"/>
  <c r="STO7" i="45"/>
  <c r="STP7" i="45"/>
  <c r="STQ7" i="45"/>
  <c r="STR7" i="45"/>
  <c r="STS7" i="45"/>
  <c r="STT7" i="45"/>
  <c r="STU7" i="45"/>
  <c r="STV7" i="45"/>
  <c r="STW7" i="45"/>
  <c r="STX7" i="45"/>
  <c r="STY7" i="45"/>
  <c r="STZ7" i="45"/>
  <c r="SUA7" i="45"/>
  <c r="SUB7" i="45"/>
  <c r="SUC7" i="45"/>
  <c r="SUD7" i="45"/>
  <c r="SUE7" i="45"/>
  <c r="SUF7" i="45"/>
  <c r="SUG7" i="45"/>
  <c r="SUH7" i="45"/>
  <c r="SUI7" i="45"/>
  <c r="SUJ7" i="45"/>
  <c r="SUK7" i="45"/>
  <c r="SUL7" i="45"/>
  <c r="SUM7" i="45"/>
  <c r="SUN7" i="45"/>
  <c r="SUO7" i="45"/>
  <c r="SUP7" i="45"/>
  <c r="SUQ7" i="45"/>
  <c r="SUR7" i="45"/>
  <c r="SUS7" i="45"/>
  <c r="SUT7" i="45"/>
  <c r="SUU7" i="45"/>
  <c r="SUV7" i="45"/>
  <c r="SUW7" i="45"/>
  <c r="SUX7" i="45"/>
  <c r="SUY7" i="45"/>
  <c r="SUZ7" i="45"/>
  <c r="SVA7" i="45"/>
  <c r="SVB7" i="45"/>
  <c r="SVC7" i="45"/>
  <c r="SVD7" i="45"/>
  <c r="SVE7" i="45"/>
  <c r="SVF7" i="45"/>
  <c r="SVG7" i="45"/>
  <c r="SVH7" i="45"/>
  <c r="SVI7" i="45"/>
  <c r="SVJ7" i="45"/>
  <c r="SVK7" i="45"/>
  <c r="SVL7" i="45"/>
  <c r="SVM7" i="45"/>
  <c r="SVN7" i="45"/>
  <c r="SVO7" i="45"/>
  <c r="SVP7" i="45"/>
  <c r="SVQ7" i="45"/>
  <c r="SVR7" i="45"/>
  <c r="SVS7" i="45"/>
  <c r="SVT7" i="45"/>
  <c r="SVU7" i="45"/>
  <c r="SVV7" i="45"/>
  <c r="SVW7" i="45"/>
  <c r="SVX7" i="45"/>
  <c r="SVY7" i="45"/>
  <c r="SVZ7" i="45"/>
  <c r="SWA7" i="45"/>
  <c r="SWB7" i="45"/>
  <c r="SWC7" i="45"/>
  <c r="SWD7" i="45"/>
  <c r="SWE7" i="45"/>
  <c r="SWF7" i="45"/>
  <c r="SWG7" i="45"/>
  <c r="SWH7" i="45"/>
  <c r="SWI7" i="45"/>
  <c r="SWJ7" i="45"/>
  <c r="SWK7" i="45"/>
  <c r="SWL7" i="45"/>
  <c r="SWM7" i="45"/>
  <c r="SWN7" i="45"/>
  <c r="SWO7" i="45"/>
  <c r="SWP7" i="45"/>
  <c r="SWQ7" i="45"/>
  <c r="SWR7" i="45"/>
  <c r="SWS7" i="45"/>
  <c r="SWT7" i="45"/>
  <c r="SWU7" i="45"/>
  <c r="SWV7" i="45"/>
  <c r="SWW7" i="45"/>
  <c r="SWX7" i="45"/>
  <c r="SWY7" i="45"/>
  <c r="SWZ7" i="45"/>
  <c r="SXA7" i="45"/>
  <c r="SXB7" i="45"/>
  <c r="SXC7" i="45"/>
  <c r="SXD7" i="45"/>
  <c r="SXE7" i="45"/>
  <c r="SXF7" i="45"/>
  <c r="SXG7" i="45"/>
  <c r="SXH7" i="45"/>
  <c r="SXI7" i="45"/>
  <c r="SXJ7" i="45"/>
  <c r="SXK7" i="45"/>
  <c r="SXL7" i="45"/>
  <c r="SXM7" i="45"/>
  <c r="SXN7" i="45"/>
  <c r="SXO7" i="45"/>
  <c r="SXP7" i="45"/>
  <c r="SXQ7" i="45"/>
  <c r="SXR7" i="45"/>
  <c r="SXS7" i="45"/>
  <c r="SXT7" i="45"/>
  <c r="SXU7" i="45"/>
  <c r="SXV7" i="45"/>
  <c r="SXW7" i="45"/>
  <c r="SXX7" i="45"/>
  <c r="SXY7" i="45"/>
  <c r="SXZ7" i="45"/>
  <c r="SYA7" i="45"/>
  <c r="SYB7" i="45"/>
  <c r="SYC7" i="45"/>
  <c r="SYD7" i="45"/>
  <c r="SYE7" i="45"/>
  <c r="SYF7" i="45"/>
  <c r="SYG7" i="45"/>
  <c r="SYH7" i="45"/>
  <c r="SYI7" i="45"/>
  <c r="SYJ7" i="45"/>
  <c r="SYK7" i="45"/>
  <c r="SYL7" i="45"/>
  <c r="SYM7" i="45"/>
  <c r="SYN7" i="45"/>
  <c r="SYO7" i="45"/>
  <c r="SYP7" i="45"/>
  <c r="SYQ7" i="45"/>
  <c r="SYR7" i="45"/>
  <c r="SYS7" i="45"/>
  <c r="SYT7" i="45"/>
  <c r="SYU7" i="45"/>
  <c r="SYV7" i="45"/>
  <c r="SYW7" i="45"/>
  <c r="SYX7" i="45"/>
  <c r="SYY7" i="45"/>
  <c r="SYZ7" i="45"/>
  <c r="SZA7" i="45"/>
  <c r="SZB7" i="45"/>
  <c r="SZC7" i="45"/>
  <c r="SZD7" i="45"/>
  <c r="SZE7" i="45"/>
  <c r="SZF7" i="45"/>
  <c r="SZG7" i="45"/>
  <c r="SZH7" i="45"/>
  <c r="SZI7" i="45"/>
  <c r="SZJ7" i="45"/>
  <c r="SZK7" i="45"/>
  <c r="SZL7" i="45"/>
  <c r="SZM7" i="45"/>
  <c r="SZN7" i="45"/>
  <c r="SZO7" i="45"/>
  <c r="SZP7" i="45"/>
  <c r="SZQ7" i="45"/>
  <c r="SZR7" i="45"/>
  <c r="SZS7" i="45"/>
  <c r="SZT7" i="45"/>
  <c r="SZU7" i="45"/>
  <c r="SZV7" i="45"/>
  <c r="SZW7" i="45"/>
  <c r="SZX7" i="45"/>
  <c r="SZY7" i="45"/>
  <c r="SZZ7" i="45"/>
  <c r="TAA7" i="45"/>
  <c r="TAB7" i="45"/>
  <c r="TAC7" i="45"/>
  <c r="TAD7" i="45"/>
  <c r="TAE7" i="45"/>
  <c r="TAF7" i="45"/>
  <c r="TAG7" i="45"/>
  <c r="TAH7" i="45"/>
  <c r="TAI7" i="45"/>
  <c r="TAJ7" i="45"/>
  <c r="TAK7" i="45"/>
  <c r="TAL7" i="45"/>
  <c r="TAM7" i="45"/>
  <c r="TAN7" i="45"/>
  <c r="TAO7" i="45"/>
  <c r="TAP7" i="45"/>
  <c r="TAQ7" i="45"/>
  <c r="TAR7" i="45"/>
  <c r="TAS7" i="45"/>
  <c r="TAT7" i="45"/>
  <c r="TAU7" i="45"/>
  <c r="TAV7" i="45"/>
  <c r="TAW7" i="45"/>
  <c r="TAX7" i="45"/>
  <c r="TAY7" i="45"/>
  <c r="TAZ7" i="45"/>
  <c r="TBA7" i="45"/>
  <c r="TBB7" i="45"/>
  <c r="TBC7" i="45"/>
  <c r="TBD7" i="45"/>
  <c r="TBE7" i="45"/>
  <c r="TBF7" i="45"/>
  <c r="TBG7" i="45"/>
  <c r="TBH7" i="45"/>
  <c r="TBI7" i="45"/>
  <c r="TBJ7" i="45"/>
  <c r="TBK7" i="45"/>
  <c r="TBL7" i="45"/>
  <c r="TBM7" i="45"/>
  <c r="TBN7" i="45"/>
  <c r="TBO7" i="45"/>
  <c r="TBP7" i="45"/>
  <c r="TBQ7" i="45"/>
  <c r="TBR7" i="45"/>
  <c r="TBS7" i="45"/>
  <c r="TBT7" i="45"/>
  <c r="TBU7" i="45"/>
  <c r="TBV7" i="45"/>
  <c r="TBW7" i="45"/>
  <c r="TBX7" i="45"/>
  <c r="TBY7" i="45"/>
  <c r="TBZ7" i="45"/>
  <c r="TCA7" i="45"/>
  <c r="TCB7" i="45"/>
  <c r="TCC7" i="45"/>
  <c r="TCD7" i="45"/>
  <c r="TCE7" i="45"/>
  <c r="TCF7" i="45"/>
  <c r="TCG7" i="45"/>
  <c r="TCH7" i="45"/>
  <c r="TCI7" i="45"/>
  <c r="TCJ7" i="45"/>
  <c r="TCK7" i="45"/>
  <c r="TCL7" i="45"/>
  <c r="TCM7" i="45"/>
  <c r="TCN7" i="45"/>
  <c r="TCO7" i="45"/>
  <c r="TCP7" i="45"/>
  <c r="TCQ7" i="45"/>
  <c r="TCR7" i="45"/>
  <c r="TCS7" i="45"/>
  <c r="TCT7" i="45"/>
  <c r="TCU7" i="45"/>
  <c r="TCV7" i="45"/>
  <c r="TCW7" i="45"/>
  <c r="TCX7" i="45"/>
  <c r="TCY7" i="45"/>
  <c r="TCZ7" i="45"/>
  <c r="TDA7" i="45"/>
  <c r="TDB7" i="45"/>
  <c r="TDC7" i="45"/>
  <c r="TDD7" i="45"/>
  <c r="TDE7" i="45"/>
  <c r="TDF7" i="45"/>
  <c r="TDG7" i="45"/>
  <c r="TDH7" i="45"/>
  <c r="TDI7" i="45"/>
  <c r="TDJ7" i="45"/>
  <c r="TDK7" i="45"/>
  <c r="TDL7" i="45"/>
  <c r="TDM7" i="45"/>
  <c r="TDN7" i="45"/>
  <c r="TDO7" i="45"/>
  <c r="TDP7" i="45"/>
  <c r="TDQ7" i="45"/>
  <c r="TDR7" i="45"/>
  <c r="TDS7" i="45"/>
  <c r="TDT7" i="45"/>
  <c r="TDU7" i="45"/>
  <c r="TDV7" i="45"/>
  <c r="TDW7" i="45"/>
  <c r="TDX7" i="45"/>
  <c r="TDY7" i="45"/>
  <c r="TDZ7" i="45"/>
  <c r="TEA7" i="45"/>
  <c r="TEB7" i="45"/>
  <c r="TEC7" i="45"/>
  <c r="TED7" i="45"/>
  <c r="TEE7" i="45"/>
  <c r="TEF7" i="45"/>
  <c r="TEG7" i="45"/>
  <c r="TEH7" i="45"/>
  <c r="TEI7" i="45"/>
  <c r="TEJ7" i="45"/>
  <c r="TEK7" i="45"/>
  <c r="TEL7" i="45"/>
  <c r="TEM7" i="45"/>
  <c r="TEN7" i="45"/>
  <c r="TEO7" i="45"/>
  <c r="TEP7" i="45"/>
  <c r="TEQ7" i="45"/>
  <c r="TER7" i="45"/>
  <c r="TES7" i="45"/>
  <c r="TET7" i="45"/>
  <c r="TEU7" i="45"/>
  <c r="TEV7" i="45"/>
  <c r="TEW7" i="45"/>
  <c r="TEX7" i="45"/>
  <c r="TEY7" i="45"/>
  <c r="TEZ7" i="45"/>
  <c r="TFA7" i="45"/>
  <c r="TFB7" i="45"/>
  <c r="TFC7" i="45"/>
  <c r="TFD7" i="45"/>
  <c r="TFE7" i="45"/>
  <c r="TFF7" i="45"/>
  <c r="TFG7" i="45"/>
  <c r="TFH7" i="45"/>
  <c r="TFI7" i="45"/>
  <c r="TFJ7" i="45"/>
  <c r="TFK7" i="45"/>
  <c r="TFL7" i="45"/>
  <c r="TFM7" i="45"/>
  <c r="TFN7" i="45"/>
  <c r="TFO7" i="45"/>
  <c r="TFP7" i="45"/>
  <c r="TFQ7" i="45"/>
  <c r="TFR7" i="45"/>
  <c r="TFS7" i="45"/>
  <c r="TFT7" i="45"/>
  <c r="TFU7" i="45"/>
  <c r="TFV7" i="45"/>
  <c r="TFW7" i="45"/>
  <c r="TFX7" i="45"/>
  <c r="TFY7" i="45"/>
  <c r="TFZ7" i="45"/>
  <c r="TGA7" i="45"/>
  <c r="TGB7" i="45"/>
  <c r="TGC7" i="45"/>
  <c r="TGD7" i="45"/>
  <c r="TGE7" i="45"/>
  <c r="TGF7" i="45"/>
  <c r="TGG7" i="45"/>
  <c r="TGH7" i="45"/>
  <c r="TGI7" i="45"/>
  <c r="TGJ7" i="45"/>
  <c r="TGK7" i="45"/>
  <c r="TGL7" i="45"/>
  <c r="TGM7" i="45"/>
  <c r="TGN7" i="45"/>
  <c r="TGO7" i="45"/>
  <c r="TGP7" i="45"/>
  <c r="TGQ7" i="45"/>
  <c r="TGR7" i="45"/>
  <c r="TGS7" i="45"/>
  <c r="TGT7" i="45"/>
  <c r="TGU7" i="45"/>
  <c r="TGV7" i="45"/>
  <c r="TGW7" i="45"/>
  <c r="TGX7" i="45"/>
  <c r="TGY7" i="45"/>
  <c r="TGZ7" i="45"/>
  <c r="THA7" i="45"/>
  <c r="THB7" i="45"/>
  <c r="THC7" i="45"/>
  <c r="THD7" i="45"/>
  <c r="THE7" i="45"/>
  <c r="THF7" i="45"/>
  <c r="THG7" i="45"/>
  <c r="THH7" i="45"/>
  <c r="THI7" i="45"/>
  <c r="THJ7" i="45"/>
  <c r="THK7" i="45"/>
  <c r="THL7" i="45"/>
  <c r="THM7" i="45"/>
  <c r="THN7" i="45"/>
  <c r="THO7" i="45"/>
  <c r="THP7" i="45"/>
  <c r="THQ7" i="45"/>
  <c r="THR7" i="45"/>
  <c r="THS7" i="45"/>
  <c r="THT7" i="45"/>
  <c r="THU7" i="45"/>
  <c r="THV7" i="45"/>
  <c r="THW7" i="45"/>
  <c r="THX7" i="45"/>
  <c r="THY7" i="45"/>
  <c r="THZ7" i="45"/>
  <c r="TIA7" i="45"/>
  <c r="TIB7" i="45"/>
  <c r="TIC7" i="45"/>
  <c r="TID7" i="45"/>
  <c r="TIE7" i="45"/>
  <c r="TIF7" i="45"/>
  <c r="TIG7" i="45"/>
  <c r="TIH7" i="45"/>
  <c r="TII7" i="45"/>
  <c r="TIJ7" i="45"/>
  <c r="TIK7" i="45"/>
  <c r="TIL7" i="45"/>
  <c r="TIM7" i="45"/>
  <c r="TIN7" i="45"/>
  <c r="TIO7" i="45"/>
  <c r="TIP7" i="45"/>
  <c r="TIQ7" i="45"/>
  <c r="TIR7" i="45"/>
  <c r="TIS7" i="45"/>
  <c r="TIT7" i="45"/>
  <c r="TIU7" i="45"/>
  <c r="TIV7" i="45"/>
  <c r="TIW7" i="45"/>
  <c r="TIX7" i="45"/>
  <c r="TIY7" i="45"/>
  <c r="TIZ7" i="45"/>
  <c r="TJA7" i="45"/>
  <c r="TJB7" i="45"/>
  <c r="TJC7" i="45"/>
  <c r="TJD7" i="45"/>
  <c r="TJE7" i="45"/>
  <c r="TJF7" i="45"/>
  <c r="TJG7" i="45"/>
  <c r="TJH7" i="45"/>
  <c r="TJI7" i="45"/>
  <c r="TJJ7" i="45"/>
  <c r="TJK7" i="45"/>
  <c r="TJL7" i="45"/>
  <c r="TJM7" i="45"/>
  <c r="TJN7" i="45"/>
  <c r="TJO7" i="45"/>
  <c r="TJP7" i="45"/>
  <c r="TJQ7" i="45"/>
  <c r="TJR7" i="45"/>
  <c r="TJS7" i="45"/>
  <c r="TJT7" i="45"/>
  <c r="TJU7" i="45"/>
  <c r="TJV7" i="45"/>
  <c r="TJW7" i="45"/>
  <c r="TJX7" i="45"/>
  <c r="TJY7" i="45"/>
  <c r="TJZ7" i="45"/>
  <c r="TKA7" i="45"/>
  <c r="TKB7" i="45"/>
  <c r="TKC7" i="45"/>
  <c r="TKD7" i="45"/>
  <c r="TKE7" i="45"/>
  <c r="TKF7" i="45"/>
  <c r="TKG7" i="45"/>
  <c r="TKH7" i="45"/>
  <c r="TKI7" i="45"/>
  <c r="TKJ7" i="45"/>
  <c r="TKK7" i="45"/>
  <c r="TKL7" i="45"/>
  <c r="TKM7" i="45"/>
  <c r="TKN7" i="45"/>
  <c r="TKO7" i="45"/>
  <c r="TKP7" i="45"/>
  <c r="TKQ7" i="45"/>
  <c r="TKR7" i="45"/>
  <c r="TKS7" i="45"/>
  <c r="TKT7" i="45"/>
  <c r="TKU7" i="45"/>
  <c r="TKV7" i="45"/>
  <c r="TKW7" i="45"/>
  <c r="TKX7" i="45"/>
  <c r="TKY7" i="45"/>
  <c r="TKZ7" i="45"/>
  <c r="TLA7" i="45"/>
  <c r="TLB7" i="45"/>
  <c r="TLC7" i="45"/>
  <c r="TLD7" i="45"/>
  <c r="TLE7" i="45"/>
  <c r="TLF7" i="45"/>
  <c r="TLG7" i="45"/>
  <c r="TLH7" i="45"/>
  <c r="TLI7" i="45"/>
  <c r="TLJ7" i="45"/>
  <c r="TLK7" i="45"/>
  <c r="TLL7" i="45"/>
  <c r="TLM7" i="45"/>
  <c r="TLN7" i="45"/>
  <c r="TLO7" i="45"/>
  <c r="TLP7" i="45"/>
  <c r="TLQ7" i="45"/>
  <c r="TLR7" i="45"/>
  <c r="TLS7" i="45"/>
  <c r="TLT7" i="45"/>
  <c r="TLU7" i="45"/>
  <c r="TLV7" i="45"/>
  <c r="TLW7" i="45"/>
  <c r="TLX7" i="45"/>
  <c r="TLY7" i="45"/>
  <c r="TLZ7" i="45"/>
  <c r="TMA7" i="45"/>
  <c r="TMB7" i="45"/>
  <c r="TMC7" i="45"/>
  <c r="TMD7" i="45"/>
  <c r="TME7" i="45"/>
  <c r="TMF7" i="45"/>
  <c r="TMG7" i="45"/>
  <c r="TMH7" i="45"/>
  <c r="TMI7" i="45"/>
  <c r="TMJ7" i="45"/>
  <c r="TMK7" i="45"/>
  <c r="TML7" i="45"/>
  <c r="TMM7" i="45"/>
  <c r="TMN7" i="45"/>
  <c r="TMO7" i="45"/>
  <c r="TMP7" i="45"/>
  <c r="TMQ7" i="45"/>
  <c r="TMR7" i="45"/>
  <c r="TMS7" i="45"/>
  <c r="TMT7" i="45"/>
  <c r="TMU7" i="45"/>
  <c r="TMV7" i="45"/>
  <c r="TMW7" i="45"/>
  <c r="TMX7" i="45"/>
  <c r="TMY7" i="45"/>
  <c r="TMZ7" i="45"/>
  <c r="TNA7" i="45"/>
  <c r="TNB7" i="45"/>
  <c r="TNC7" i="45"/>
  <c r="TND7" i="45"/>
  <c r="TNE7" i="45"/>
  <c r="TNF7" i="45"/>
  <c r="TNG7" i="45"/>
  <c r="TNH7" i="45"/>
  <c r="TNI7" i="45"/>
  <c r="TNJ7" i="45"/>
  <c r="TNK7" i="45"/>
  <c r="TNL7" i="45"/>
  <c r="TNM7" i="45"/>
  <c r="TNN7" i="45"/>
  <c r="TNO7" i="45"/>
  <c r="TNP7" i="45"/>
  <c r="TNQ7" i="45"/>
  <c r="TNR7" i="45"/>
  <c r="TNS7" i="45"/>
  <c r="TNT7" i="45"/>
  <c r="TNU7" i="45"/>
  <c r="TNV7" i="45"/>
  <c r="TNW7" i="45"/>
  <c r="TNX7" i="45"/>
  <c r="TNY7" i="45"/>
  <c r="TNZ7" i="45"/>
  <c r="TOA7" i="45"/>
  <c r="TOB7" i="45"/>
  <c r="TOC7" i="45"/>
  <c r="TOD7" i="45"/>
  <c r="TOE7" i="45"/>
  <c r="TOF7" i="45"/>
  <c r="TOG7" i="45"/>
  <c r="TOH7" i="45"/>
  <c r="TOI7" i="45"/>
  <c r="TOJ7" i="45"/>
  <c r="TOK7" i="45"/>
  <c r="TOL7" i="45"/>
  <c r="TOM7" i="45"/>
  <c r="TON7" i="45"/>
  <c r="TOO7" i="45"/>
  <c r="TOP7" i="45"/>
  <c r="TOQ7" i="45"/>
  <c r="TOR7" i="45"/>
  <c r="TOS7" i="45"/>
  <c r="TOT7" i="45"/>
  <c r="TOU7" i="45"/>
  <c r="TOV7" i="45"/>
  <c r="TOW7" i="45"/>
  <c r="TOX7" i="45"/>
  <c r="TOY7" i="45"/>
  <c r="TOZ7" i="45"/>
  <c r="TPA7" i="45"/>
  <c r="TPB7" i="45"/>
  <c r="TPC7" i="45"/>
  <c r="TPD7" i="45"/>
  <c r="TPE7" i="45"/>
  <c r="TPF7" i="45"/>
  <c r="TPG7" i="45"/>
  <c r="TPH7" i="45"/>
  <c r="TPI7" i="45"/>
  <c r="TPJ7" i="45"/>
  <c r="TPK7" i="45"/>
  <c r="TPL7" i="45"/>
  <c r="TPM7" i="45"/>
  <c r="TPN7" i="45"/>
  <c r="TPO7" i="45"/>
  <c r="TPP7" i="45"/>
  <c r="TPQ7" i="45"/>
  <c r="TPR7" i="45"/>
  <c r="TPS7" i="45"/>
  <c r="TPT7" i="45"/>
  <c r="TPU7" i="45"/>
  <c r="TPV7" i="45"/>
  <c r="TPW7" i="45"/>
  <c r="TPX7" i="45"/>
  <c r="TPY7" i="45"/>
  <c r="TPZ7" i="45"/>
  <c r="TQA7" i="45"/>
  <c r="TQB7" i="45"/>
  <c r="TQC7" i="45"/>
  <c r="TQD7" i="45"/>
  <c r="TQE7" i="45"/>
  <c r="TQF7" i="45"/>
  <c r="TQG7" i="45"/>
  <c r="TQH7" i="45"/>
  <c r="TQI7" i="45"/>
  <c r="TQJ7" i="45"/>
  <c r="TQK7" i="45"/>
  <c r="TQL7" i="45"/>
  <c r="TQM7" i="45"/>
  <c r="TQN7" i="45"/>
  <c r="TQO7" i="45"/>
  <c r="TQP7" i="45"/>
  <c r="TQQ7" i="45"/>
  <c r="TQR7" i="45"/>
  <c r="TQS7" i="45"/>
  <c r="TQT7" i="45"/>
  <c r="TQU7" i="45"/>
  <c r="TQV7" i="45"/>
  <c r="TQW7" i="45"/>
  <c r="TQX7" i="45"/>
  <c r="TQY7" i="45"/>
  <c r="TQZ7" i="45"/>
  <c r="TRA7" i="45"/>
  <c r="TRB7" i="45"/>
  <c r="TRC7" i="45"/>
  <c r="TRD7" i="45"/>
  <c r="TRE7" i="45"/>
  <c r="TRF7" i="45"/>
  <c r="TRG7" i="45"/>
  <c r="TRH7" i="45"/>
  <c r="TRI7" i="45"/>
  <c r="TRJ7" i="45"/>
  <c r="TRK7" i="45"/>
  <c r="TRL7" i="45"/>
  <c r="TRM7" i="45"/>
  <c r="TRN7" i="45"/>
  <c r="TRO7" i="45"/>
  <c r="TRP7" i="45"/>
  <c r="TRQ7" i="45"/>
  <c r="TRR7" i="45"/>
  <c r="TRS7" i="45"/>
  <c r="TRT7" i="45"/>
  <c r="TRU7" i="45"/>
  <c r="TRV7" i="45"/>
  <c r="TRW7" i="45"/>
  <c r="TRX7" i="45"/>
  <c r="TRY7" i="45"/>
  <c r="TRZ7" i="45"/>
  <c r="TSA7" i="45"/>
  <c r="TSB7" i="45"/>
  <c r="TSC7" i="45"/>
  <c r="TSD7" i="45"/>
  <c r="TSE7" i="45"/>
  <c r="TSF7" i="45"/>
  <c r="TSG7" i="45"/>
  <c r="TSH7" i="45"/>
  <c r="TSI7" i="45"/>
  <c r="TSJ7" i="45"/>
  <c r="TSK7" i="45"/>
  <c r="TSL7" i="45"/>
  <c r="TSM7" i="45"/>
  <c r="TSN7" i="45"/>
  <c r="TSO7" i="45"/>
  <c r="TSP7" i="45"/>
  <c r="TSQ7" i="45"/>
  <c r="TSR7" i="45"/>
  <c r="TSS7" i="45"/>
  <c r="TST7" i="45"/>
  <c r="TSU7" i="45"/>
  <c r="TSV7" i="45"/>
  <c r="TSW7" i="45"/>
  <c r="TSX7" i="45"/>
  <c r="TSY7" i="45"/>
  <c r="TSZ7" i="45"/>
  <c r="TTA7" i="45"/>
  <c r="TTB7" i="45"/>
  <c r="TTC7" i="45"/>
  <c r="TTD7" i="45"/>
  <c r="TTE7" i="45"/>
  <c r="TTF7" i="45"/>
  <c r="TTG7" i="45"/>
  <c r="TTH7" i="45"/>
  <c r="TTI7" i="45"/>
  <c r="TTJ7" i="45"/>
  <c r="TTK7" i="45"/>
  <c r="TTL7" i="45"/>
  <c r="TTM7" i="45"/>
  <c r="TTN7" i="45"/>
  <c r="TTO7" i="45"/>
  <c r="TTP7" i="45"/>
  <c r="TTQ7" i="45"/>
  <c r="TTR7" i="45"/>
  <c r="TTS7" i="45"/>
  <c r="TTT7" i="45"/>
  <c r="TTU7" i="45"/>
  <c r="TTV7" i="45"/>
  <c r="TTW7" i="45"/>
  <c r="TTX7" i="45"/>
  <c r="TTY7" i="45"/>
  <c r="TTZ7" i="45"/>
  <c r="TUA7" i="45"/>
  <c r="TUB7" i="45"/>
  <c r="TUC7" i="45"/>
  <c r="TUD7" i="45"/>
  <c r="TUE7" i="45"/>
  <c r="TUF7" i="45"/>
  <c r="TUG7" i="45"/>
  <c r="TUH7" i="45"/>
  <c r="TUI7" i="45"/>
  <c r="TUJ7" i="45"/>
  <c r="TUK7" i="45"/>
  <c r="TUL7" i="45"/>
  <c r="TUM7" i="45"/>
  <c r="TUN7" i="45"/>
  <c r="TUO7" i="45"/>
  <c r="TUP7" i="45"/>
  <c r="TUQ7" i="45"/>
  <c r="TUR7" i="45"/>
  <c r="TUS7" i="45"/>
  <c r="TUT7" i="45"/>
  <c r="TUU7" i="45"/>
  <c r="TUV7" i="45"/>
  <c r="TUW7" i="45"/>
  <c r="TUX7" i="45"/>
  <c r="TUY7" i="45"/>
  <c r="TUZ7" i="45"/>
  <c r="TVA7" i="45"/>
  <c r="TVB7" i="45"/>
  <c r="TVC7" i="45"/>
  <c r="TVD7" i="45"/>
  <c r="TVE7" i="45"/>
  <c r="TVF7" i="45"/>
  <c r="TVG7" i="45"/>
  <c r="TVH7" i="45"/>
  <c r="TVI7" i="45"/>
  <c r="TVJ7" i="45"/>
  <c r="TVK7" i="45"/>
  <c r="TVL7" i="45"/>
  <c r="TVM7" i="45"/>
  <c r="TVN7" i="45"/>
  <c r="TVO7" i="45"/>
  <c r="TVP7" i="45"/>
  <c r="TVQ7" i="45"/>
  <c r="TVR7" i="45"/>
  <c r="TVS7" i="45"/>
  <c r="TVT7" i="45"/>
  <c r="TVU7" i="45"/>
  <c r="TVV7" i="45"/>
  <c r="TVW7" i="45"/>
  <c r="TVX7" i="45"/>
  <c r="TVY7" i="45"/>
  <c r="TVZ7" i="45"/>
  <c r="TWA7" i="45"/>
  <c r="TWB7" i="45"/>
  <c r="TWC7" i="45"/>
  <c r="TWD7" i="45"/>
  <c r="TWE7" i="45"/>
  <c r="TWF7" i="45"/>
  <c r="TWG7" i="45"/>
  <c r="TWH7" i="45"/>
  <c r="TWI7" i="45"/>
  <c r="TWJ7" i="45"/>
  <c r="TWK7" i="45"/>
  <c r="TWL7" i="45"/>
  <c r="TWM7" i="45"/>
  <c r="TWN7" i="45"/>
  <c r="TWO7" i="45"/>
  <c r="TWP7" i="45"/>
  <c r="TWQ7" i="45"/>
  <c r="TWR7" i="45"/>
  <c r="TWS7" i="45"/>
  <c r="TWT7" i="45"/>
  <c r="TWU7" i="45"/>
  <c r="TWV7" i="45"/>
  <c r="TWW7" i="45"/>
  <c r="TWX7" i="45"/>
  <c r="TWY7" i="45"/>
  <c r="TWZ7" i="45"/>
  <c r="TXA7" i="45"/>
  <c r="TXB7" i="45"/>
  <c r="TXC7" i="45"/>
  <c r="TXD7" i="45"/>
  <c r="TXE7" i="45"/>
  <c r="TXF7" i="45"/>
  <c r="TXG7" i="45"/>
  <c r="TXH7" i="45"/>
  <c r="TXI7" i="45"/>
  <c r="TXJ7" i="45"/>
  <c r="TXK7" i="45"/>
  <c r="TXL7" i="45"/>
  <c r="TXM7" i="45"/>
  <c r="TXN7" i="45"/>
  <c r="TXO7" i="45"/>
  <c r="TXP7" i="45"/>
  <c r="TXQ7" i="45"/>
  <c r="TXR7" i="45"/>
  <c r="TXS7" i="45"/>
  <c r="TXT7" i="45"/>
  <c r="TXU7" i="45"/>
  <c r="TXV7" i="45"/>
  <c r="TXW7" i="45"/>
  <c r="TXX7" i="45"/>
  <c r="TXY7" i="45"/>
  <c r="TXZ7" i="45"/>
  <c r="TYA7" i="45"/>
  <c r="TYB7" i="45"/>
  <c r="TYC7" i="45"/>
  <c r="TYD7" i="45"/>
  <c r="TYE7" i="45"/>
  <c r="TYF7" i="45"/>
  <c r="TYG7" i="45"/>
  <c r="TYH7" i="45"/>
  <c r="TYI7" i="45"/>
  <c r="TYJ7" i="45"/>
  <c r="TYK7" i="45"/>
  <c r="TYL7" i="45"/>
  <c r="TYM7" i="45"/>
  <c r="TYN7" i="45"/>
  <c r="TYO7" i="45"/>
  <c r="TYP7" i="45"/>
  <c r="TYQ7" i="45"/>
  <c r="TYR7" i="45"/>
  <c r="TYS7" i="45"/>
  <c r="TYT7" i="45"/>
  <c r="TYU7" i="45"/>
  <c r="TYV7" i="45"/>
  <c r="TYW7" i="45"/>
  <c r="TYX7" i="45"/>
  <c r="TYY7" i="45"/>
  <c r="TYZ7" i="45"/>
  <c r="TZA7" i="45"/>
  <c r="TZB7" i="45"/>
  <c r="TZC7" i="45"/>
  <c r="TZD7" i="45"/>
  <c r="TZE7" i="45"/>
  <c r="TZF7" i="45"/>
  <c r="TZG7" i="45"/>
  <c r="TZH7" i="45"/>
  <c r="TZI7" i="45"/>
  <c r="TZJ7" i="45"/>
  <c r="TZK7" i="45"/>
  <c r="TZL7" i="45"/>
  <c r="TZM7" i="45"/>
  <c r="TZN7" i="45"/>
  <c r="TZO7" i="45"/>
  <c r="TZP7" i="45"/>
  <c r="TZQ7" i="45"/>
  <c r="TZR7" i="45"/>
  <c r="TZS7" i="45"/>
  <c r="TZT7" i="45"/>
  <c r="TZU7" i="45"/>
  <c r="TZV7" i="45"/>
  <c r="TZW7" i="45"/>
  <c r="TZX7" i="45"/>
  <c r="TZY7" i="45"/>
  <c r="TZZ7" i="45"/>
  <c r="UAA7" i="45"/>
  <c r="UAB7" i="45"/>
  <c r="UAC7" i="45"/>
  <c r="UAD7" i="45"/>
  <c r="UAE7" i="45"/>
  <c r="UAF7" i="45"/>
  <c r="UAG7" i="45"/>
  <c r="UAH7" i="45"/>
  <c r="UAI7" i="45"/>
  <c r="UAJ7" i="45"/>
  <c r="UAK7" i="45"/>
  <c r="UAL7" i="45"/>
  <c r="UAM7" i="45"/>
  <c r="UAN7" i="45"/>
  <c r="UAO7" i="45"/>
  <c r="UAP7" i="45"/>
  <c r="UAQ7" i="45"/>
  <c r="UAR7" i="45"/>
  <c r="UAS7" i="45"/>
  <c r="UAT7" i="45"/>
  <c r="UAU7" i="45"/>
  <c r="UAV7" i="45"/>
  <c r="UAW7" i="45"/>
  <c r="UAX7" i="45"/>
  <c r="UAY7" i="45"/>
  <c r="UAZ7" i="45"/>
  <c r="UBA7" i="45"/>
  <c r="UBB7" i="45"/>
  <c r="UBC7" i="45"/>
  <c r="UBD7" i="45"/>
  <c r="UBE7" i="45"/>
  <c r="UBF7" i="45"/>
  <c r="UBG7" i="45"/>
  <c r="UBH7" i="45"/>
  <c r="UBI7" i="45"/>
  <c r="UBJ7" i="45"/>
  <c r="UBK7" i="45"/>
  <c r="UBL7" i="45"/>
  <c r="UBM7" i="45"/>
  <c r="UBN7" i="45"/>
  <c r="UBO7" i="45"/>
  <c r="UBP7" i="45"/>
  <c r="UBQ7" i="45"/>
  <c r="UBR7" i="45"/>
  <c r="UBS7" i="45"/>
  <c r="UBT7" i="45"/>
  <c r="UBU7" i="45"/>
  <c r="UBV7" i="45"/>
  <c r="UBW7" i="45"/>
  <c r="UBX7" i="45"/>
  <c r="UBY7" i="45"/>
  <c r="UBZ7" i="45"/>
  <c r="UCA7" i="45"/>
  <c r="UCB7" i="45"/>
  <c r="UCC7" i="45"/>
  <c r="UCD7" i="45"/>
  <c r="UCE7" i="45"/>
  <c r="UCF7" i="45"/>
  <c r="UCG7" i="45"/>
  <c r="UCH7" i="45"/>
  <c r="UCI7" i="45"/>
  <c r="UCJ7" i="45"/>
  <c r="UCK7" i="45"/>
  <c r="UCL7" i="45"/>
  <c r="UCM7" i="45"/>
  <c r="UCN7" i="45"/>
  <c r="UCO7" i="45"/>
  <c r="UCP7" i="45"/>
  <c r="UCQ7" i="45"/>
  <c r="UCR7" i="45"/>
  <c r="UCS7" i="45"/>
  <c r="UCT7" i="45"/>
  <c r="UCU7" i="45"/>
  <c r="UCV7" i="45"/>
  <c r="UCW7" i="45"/>
  <c r="UCX7" i="45"/>
  <c r="UCY7" i="45"/>
  <c r="UCZ7" i="45"/>
  <c r="UDA7" i="45"/>
  <c r="UDB7" i="45"/>
  <c r="UDC7" i="45"/>
  <c r="UDD7" i="45"/>
  <c r="UDE7" i="45"/>
  <c r="UDF7" i="45"/>
  <c r="UDG7" i="45"/>
  <c r="UDH7" i="45"/>
  <c r="UDI7" i="45"/>
  <c r="UDJ7" i="45"/>
  <c r="UDK7" i="45"/>
  <c r="UDL7" i="45"/>
  <c r="UDM7" i="45"/>
  <c r="UDN7" i="45"/>
  <c r="UDO7" i="45"/>
  <c r="UDP7" i="45"/>
  <c r="UDQ7" i="45"/>
  <c r="UDR7" i="45"/>
  <c r="UDS7" i="45"/>
  <c r="UDT7" i="45"/>
  <c r="UDU7" i="45"/>
  <c r="UDV7" i="45"/>
  <c r="UDW7" i="45"/>
  <c r="UDX7" i="45"/>
  <c r="UDY7" i="45"/>
  <c r="UDZ7" i="45"/>
  <c r="UEA7" i="45"/>
  <c r="UEB7" i="45"/>
  <c r="UEC7" i="45"/>
  <c r="UED7" i="45"/>
  <c r="UEE7" i="45"/>
  <c r="UEF7" i="45"/>
  <c r="UEG7" i="45"/>
  <c r="UEH7" i="45"/>
  <c r="UEI7" i="45"/>
  <c r="UEJ7" i="45"/>
  <c r="UEK7" i="45"/>
  <c r="UEL7" i="45"/>
  <c r="UEM7" i="45"/>
  <c r="UEN7" i="45"/>
  <c r="UEO7" i="45"/>
  <c r="UEP7" i="45"/>
  <c r="UEQ7" i="45"/>
  <c r="UER7" i="45"/>
  <c r="UES7" i="45"/>
  <c r="UET7" i="45"/>
  <c r="UEU7" i="45"/>
  <c r="UEV7" i="45"/>
  <c r="UEW7" i="45"/>
  <c r="UEX7" i="45"/>
  <c r="UEY7" i="45"/>
  <c r="UEZ7" i="45"/>
  <c r="UFA7" i="45"/>
  <c r="UFB7" i="45"/>
  <c r="UFC7" i="45"/>
  <c r="UFD7" i="45"/>
  <c r="UFE7" i="45"/>
  <c r="UFF7" i="45"/>
  <c r="UFG7" i="45"/>
  <c r="UFH7" i="45"/>
  <c r="UFI7" i="45"/>
  <c r="UFJ7" i="45"/>
  <c r="UFK7" i="45"/>
  <c r="UFL7" i="45"/>
  <c r="UFM7" i="45"/>
  <c r="UFN7" i="45"/>
  <c r="UFO7" i="45"/>
  <c r="UFP7" i="45"/>
  <c r="UFQ7" i="45"/>
  <c r="UFR7" i="45"/>
  <c r="UFS7" i="45"/>
  <c r="UFT7" i="45"/>
  <c r="UFU7" i="45"/>
  <c r="UFV7" i="45"/>
  <c r="UFW7" i="45"/>
  <c r="UFX7" i="45"/>
  <c r="UFY7" i="45"/>
  <c r="UFZ7" i="45"/>
  <c r="UGA7" i="45"/>
  <c r="UGB7" i="45"/>
  <c r="UGC7" i="45"/>
  <c r="UGD7" i="45"/>
  <c r="UGE7" i="45"/>
  <c r="UGF7" i="45"/>
  <c r="UGG7" i="45"/>
  <c r="UGH7" i="45"/>
  <c r="UGI7" i="45"/>
  <c r="UGJ7" i="45"/>
  <c r="UGK7" i="45"/>
  <c r="UGL7" i="45"/>
  <c r="UGM7" i="45"/>
  <c r="UGN7" i="45"/>
  <c r="UGO7" i="45"/>
  <c r="UGP7" i="45"/>
  <c r="UGQ7" i="45"/>
  <c r="UGR7" i="45"/>
  <c r="UGS7" i="45"/>
  <c r="UGT7" i="45"/>
  <c r="UGU7" i="45"/>
  <c r="UGV7" i="45"/>
  <c r="UGW7" i="45"/>
  <c r="UGX7" i="45"/>
  <c r="UGY7" i="45"/>
  <c r="UGZ7" i="45"/>
  <c r="UHA7" i="45"/>
  <c r="UHB7" i="45"/>
  <c r="UHC7" i="45"/>
  <c r="UHD7" i="45"/>
  <c r="UHE7" i="45"/>
  <c r="UHF7" i="45"/>
  <c r="UHG7" i="45"/>
  <c r="UHH7" i="45"/>
  <c r="UHI7" i="45"/>
  <c r="UHJ7" i="45"/>
  <c r="UHK7" i="45"/>
  <c r="UHL7" i="45"/>
  <c r="UHM7" i="45"/>
  <c r="UHN7" i="45"/>
  <c r="UHO7" i="45"/>
  <c r="UHP7" i="45"/>
  <c r="UHQ7" i="45"/>
  <c r="UHR7" i="45"/>
  <c r="UHS7" i="45"/>
  <c r="UHT7" i="45"/>
  <c r="UHU7" i="45"/>
  <c r="UHV7" i="45"/>
  <c r="UHW7" i="45"/>
  <c r="UHX7" i="45"/>
  <c r="UHY7" i="45"/>
  <c r="UHZ7" i="45"/>
  <c r="UIA7" i="45"/>
  <c r="UIB7" i="45"/>
  <c r="UIC7" i="45"/>
  <c r="UID7" i="45"/>
  <c r="UIE7" i="45"/>
  <c r="UIF7" i="45"/>
  <c r="UIG7" i="45"/>
  <c r="UIH7" i="45"/>
  <c r="UII7" i="45"/>
  <c r="UIJ7" i="45"/>
  <c r="UIK7" i="45"/>
  <c r="UIL7" i="45"/>
  <c r="UIM7" i="45"/>
  <c r="UIN7" i="45"/>
  <c r="UIO7" i="45"/>
  <c r="UIP7" i="45"/>
  <c r="UIQ7" i="45"/>
  <c r="UIR7" i="45"/>
  <c r="UIS7" i="45"/>
  <c r="UIT7" i="45"/>
  <c r="UIU7" i="45"/>
  <c r="UIV7" i="45"/>
  <c r="UIW7" i="45"/>
  <c r="UIX7" i="45"/>
  <c r="UIY7" i="45"/>
  <c r="UIZ7" i="45"/>
  <c r="UJA7" i="45"/>
  <c r="UJB7" i="45"/>
  <c r="UJC7" i="45"/>
  <c r="UJD7" i="45"/>
  <c r="UJE7" i="45"/>
  <c r="UJF7" i="45"/>
  <c r="UJG7" i="45"/>
  <c r="UJH7" i="45"/>
  <c r="UJI7" i="45"/>
  <c r="UJJ7" i="45"/>
  <c r="UJK7" i="45"/>
  <c r="UJL7" i="45"/>
  <c r="UJM7" i="45"/>
  <c r="UJN7" i="45"/>
  <c r="UJO7" i="45"/>
  <c r="UJP7" i="45"/>
  <c r="UJQ7" i="45"/>
  <c r="UJR7" i="45"/>
  <c r="UJS7" i="45"/>
  <c r="UJT7" i="45"/>
  <c r="UJU7" i="45"/>
  <c r="UJV7" i="45"/>
  <c r="UJW7" i="45"/>
  <c r="UJX7" i="45"/>
  <c r="UJY7" i="45"/>
  <c r="UJZ7" i="45"/>
  <c r="UKA7" i="45"/>
  <c r="UKB7" i="45"/>
  <c r="UKC7" i="45"/>
  <c r="UKD7" i="45"/>
  <c r="UKE7" i="45"/>
  <c r="UKF7" i="45"/>
  <c r="UKG7" i="45"/>
  <c r="UKH7" i="45"/>
  <c r="UKI7" i="45"/>
  <c r="UKJ7" i="45"/>
  <c r="UKK7" i="45"/>
  <c r="UKL7" i="45"/>
  <c r="UKM7" i="45"/>
  <c r="UKN7" i="45"/>
  <c r="UKO7" i="45"/>
  <c r="UKP7" i="45"/>
  <c r="UKQ7" i="45"/>
  <c r="UKR7" i="45"/>
  <c r="UKS7" i="45"/>
  <c r="UKT7" i="45"/>
  <c r="UKU7" i="45"/>
  <c r="UKV7" i="45"/>
  <c r="UKW7" i="45"/>
  <c r="UKX7" i="45"/>
  <c r="UKY7" i="45"/>
  <c r="UKZ7" i="45"/>
  <c r="ULA7" i="45"/>
  <c r="ULB7" i="45"/>
  <c r="ULC7" i="45"/>
  <c r="ULD7" i="45"/>
  <c r="ULE7" i="45"/>
  <c r="ULF7" i="45"/>
  <c r="ULG7" i="45"/>
  <c r="ULH7" i="45"/>
  <c r="ULI7" i="45"/>
  <c r="ULJ7" i="45"/>
  <c r="ULK7" i="45"/>
  <c r="ULL7" i="45"/>
  <c r="ULM7" i="45"/>
  <c r="ULN7" i="45"/>
  <c r="ULO7" i="45"/>
  <c r="ULP7" i="45"/>
  <c r="ULQ7" i="45"/>
  <c r="ULR7" i="45"/>
  <c r="ULS7" i="45"/>
  <c r="ULT7" i="45"/>
  <c r="ULU7" i="45"/>
  <c r="ULV7" i="45"/>
  <c r="ULW7" i="45"/>
  <c r="ULX7" i="45"/>
  <c r="ULY7" i="45"/>
  <c r="ULZ7" i="45"/>
  <c r="UMA7" i="45"/>
  <c r="UMB7" i="45"/>
  <c r="UMC7" i="45"/>
  <c r="UMD7" i="45"/>
  <c r="UME7" i="45"/>
  <c r="UMF7" i="45"/>
  <c r="UMG7" i="45"/>
  <c r="UMH7" i="45"/>
  <c r="UMI7" i="45"/>
  <c r="UMJ7" i="45"/>
  <c r="UMK7" i="45"/>
  <c r="UML7" i="45"/>
  <c r="UMM7" i="45"/>
  <c r="UMN7" i="45"/>
  <c r="UMO7" i="45"/>
  <c r="UMP7" i="45"/>
  <c r="UMQ7" i="45"/>
  <c r="UMR7" i="45"/>
  <c r="UMS7" i="45"/>
  <c r="UMT7" i="45"/>
  <c r="UMU7" i="45"/>
  <c r="UMV7" i="45"/>
  <c r="UMW7" i="45"/>
  <c r="UMX7" i="45"/>
  <c r="UMY7" i="45"/>
  <c r="UMZ7" i="45"/>
  <c r="UNA7" i="45"/>
  <c r="UNB7" i="45"/>
  <c r="UNC7" i="45"/>
  <c r="UND7" i="45"/>
  <c r="UNE7" i="45"/>
  <c r="UNF7" i="45"/>
  <c r="UNG7" i="45"/>
  <c r="UNH7" i="45"/>
  <c r="UNI7" i="45"/>
  <c r="UNJ7" i="45"/>
  <c r="UNK7" i="45"/>
  <c r="UNL7" i="45"/>
  <c r="UNM7" i="45"/>
  <c r="UNN7" i="45"/>
  <c r="UNO7" i="45"/>
  <c r="UNP7" i="45"/>
  <c r="UNQ7" i="45"/>
  <c r="UNR7" i="45"/>
  <c r="UNS7" i="45"/>
  <c r="UNT7" i="45"/>
  <c r="UNU7" i="45"/>
  <c r="UNV7" i="45"/>
  <c r="UNW7" i="45"/>
  <c r="UNX7" i="45"/>
  <c r="UNY7" i="45"/>
  <c r="UNZ7" i="45"/>
  <c r="UOA7" i="45"/>
  <c r="UOB7" i="45"/>
  <c r="UOC7" i="45"/>
  <c r="UOD7" i="45"/>
  <c r="UOE7" i="45"/>
  <c r="UOF7" i="45"/>
  <c r="UOG7" i="45"/>
  <c r="UOH7" i="45"/>
  <c r="UOI7" i="45"/>
  <c r="UOJ7" i="45"/>
  <c r="UOK7" i="45"/>
  <c r="UOL7" i="45"/>
  <c r="UOM7" i="45"/>
  <c r="UON7" i="45"/>
  <c r="UOO7" i="45"/>
  <c r="UOP7" i="45"/>
  <c r="UOQ7" i="45"/>
  <c r="UOR7" i="45"/>
  <c r="UOS7" i="45"/>
  <c r="UOT7" i="45"/>
  <c r="UOU7" i="45"/>
  <c r="UOV7" i="45"/>
  <c r="UOW7" i="45"/>
  <c r="UOX7" i="45"/>
  <c r="UOY7" i="45"/>
  <c r="UOZ7" i="45"/>
  <c r="UPA7" i="45"/>
  <c r="UPB7" i="45"/>
  <c r="UPC7" i="45"/>
  <c r="UPD7" i="45"/>
  <c r="UPE7" i="45"/>
  <c r="UPF7" i="45"/>
  <c r="UPG7" i="45"/>
  <c r="UPH7" i="45"/>
  <c r="UPI7" i="45"/>
  <c r="UPJ7" i="45"/>
  <c r="UPK7" i="45"/>
  <c r="UPL7" i="45"/>
  <c r="UPM7" i="45"/>
  <c r="UPN7" i="45"/>
  <c r="UPO7" i="45"/>
  <c r="UPP7" i="45"/>
  <c r="UPQ7" i="45"/>
  <c r="UPR7" i="45"/>
  <c r="UPS7" i="45"/>
  <c r="UPT7" i="45"/>
  <c r="UPU7" i="45"/>
  <c r="UPV7" i="45"/>
  <c r="UPW7" i="45"/>
  <c r="UPX7" i="45"/>
  <c r="UPY7" i="45"/>
  <c r="UPZ7" i="45"/>
  <c r="UQA7" i="45"/>
  <c r="UQB7" i="45"/>
  <c r="UQC7" i="45"/>
  <c r="UQD7" i="45"/>
  <c r="UQE7" i="45"/>
  <c r="UQF7" i="45"/>
  <c r="UQG7" i="45"/>
  <c r="UQH7" i="45"/>
  <c r="UQI7" i="45"/>
  <c r="UQJ7" i="45"/>
  <c r="UQK7" i="45"/>
  <c r="UQL7" i="45"/>
  <c r="UQM7" i="45"/>
  <c r="UQN7" i="45"/>
  <c r="UQO7" i="45"/>
  <c r="UQP7" i="45"/>
  <c r="UQQ7" i="45"/>
  <c r="UQR7" i="45"/>
  <c r="UQS7" i="45"/>
  <c r="UQT7" i="45"/>
  <c r="UQU7" i="45"/>
  <c r="UQV7" i="45"/>
  <c r="UQW7" i="45"/>
  <c r="UQX7" i="45"/>
  <c r="UQY7" i="45"/>
  <c r="UQZ7" i="45"/>
  <c r="URA7" i="45"/>
  <c r="URB7" i="45"/>
  <c r="URC7" i="45"/>
  <c r="URD7" i="45"/>
  <c r="URE7" i="45"/>
  <c r="URF7" i="45"/>
  <c r="URG7" i="45"/>
  <c r="URH7" i="45"/>
  <c r="URI7" i="45"/>
  <c r="URJ7" i="45"/>
  <c r="URK7" i="45"/>
  <c r="URL7" i="45"/>
  <c r="URM7" i="45"/>
  <c r="URN7" i="45"/>
  <c r="URO7" i="45"/>
  <c r="URP7" i="45"/>
  <c r="URQ7" i="45"/>
  <c r="URR7" i="45"/>
  <c r="URS7" i="45"/>
  <c r="URT7" i="45"/>
  <c r="URU7" i="45"/>
  <c r="URV7" i="45"/>
  <c r="URW7" i="45"/>
  <c r="URX7" i="45"/>
  <c r="URY7" i="45"/>
  <c r="URZ7" i="45"/>
  <c r="USA7" i="45"/>
  <c r="USB7" i="45"/>
  <c r="USC7" i="45"/>
  <c r="USD7" i="45"/>
  <c r="USE7" i="45"/>
  <c r="USF7" i="45"/>
  <c r="USG7" i="45"/>
  <c r="USH7" i="45"/>
  <c r="USI7" i="45"/>
  <c r="USJ7" i="45"/>
  <c r="USK7" i="45"/>
  <c r="USL7" i="45"/>
  <c r="USM7" i="45"/>
  <c r="USN7" i="45"/>
  <c r="USO7" i="45"/>
  <c r="USP7" i="45"/>
  <c r="USQ7" i="45"/>
  <c r="USR7" i="45"/>
  <c r="USS7" i="45"/>
  <c r="UST7" i="45"/>
  <c r="USU7" i="45"/>
  <c r="USV7" i="45"/>
  <c r="USW7" i="45"/>
  <c r="USX7" i="45"/>
  <c r="USY7" i="45"/>
  <c r="USZ7" i="45"/>
  <c r="UTA7" i="45"/>
  <c r="UTB7" i="45"/>
  <c r="UTC7" i="45"/>
  <c r="UTD7" i="45"/>
  <c r="UTE7" i="45"/>
  <c r="UTF7" i="45"/>
  <c r="UTG7" i="45"/>
  <c r="UTH7" i="45"/>
  <c r="UTI7" i="45"/>
  <c r="UTJ7" i="45"/>
  <c r="UTK7" i="45"/>
  <c r="UTL7" i="45"/>
  <c r="UTM7" i="45"/>
  <c r="UTN7" i="45"/>
  <c r="UTO7" i="45"/>
  <c r="UTP7" i="45"/>
  <c r="UTQ7" i="45"/>
  <c r="UTR7" i="45"/>
  <c r="UTS7" i="45"/>
  <c r="UTT7" i="45"/>
  <c r="UTU7" i="45"/>
  <c r="UTV7" i="45"/>
  <c r="UTW7" i="45"/>
  <c r="UTX7" i="45"/>
  <c r="UTY7" i="45"/>
  <c r="UTZ7" i="45"/>
  <c r="UUA7" i="45"/>
  <c r="UUB7" i="45"/>
  <c r="UUC7" i="45"/>
  <c r="UUD7" i="45"/>
  <c r="UUE7" i="45"/>
  <c r="UUF7" i="45"/>
  <c r="UUG7" i="45"/>
  <c r="UUH7" i="45"/>
  <c r="UUI7" i="45"/>
  <c r="UUJ7" i="45"/>
  <c r="UUK7" i="45"/>
  <c r="UUL7" i="45"/>
  <c r="UUM7" i="45"/>
  <c r="UUN7" i="45"/>
  <c r="UUO7" i="45"/>
  <c r="UUP7" i="45"/>
  <c r="UUQ7" i="45"/>
  <c r="UUR7" i="45"/>
  <c r="UUS7" i="45"/>
  <c r="UUT7" i="45"/>
  <c r="UUU7" i="45"/>
  <c r="UUV7" i="45"/>
  <c r="UUW7" i="45"/>
  <c r="UUX7" i="45"/>
  <c r="UUY7" i="45"/>
  <c r="UUZ7" i="45"/>
  <c r="UVA7" i="45"/>
  <c r="UVB7" i="45"/>
  <c r="UVC7" i="45"/>
  <c r="UVD7" i="45"/>
  <c r="UVE7" i="45"/>
  <c r="UVF7" i="45"/>
  <c r="UVG7" i="45"/>
  <c r="UVH7" i="45"/>
  <c r="UVI7" i="45"/>
  <c r="UVJ7" i="45"/>
  <c r="UVK7" i="45"/>
  <c r="UVL7" i="45"/>
  <c r="UVM7" i="45"/>
  <c r="UVN7" i="45"/>
  <c r="UVO7" i="45"/>
  <c r="UVP7" i="45"/>
  <c r="UVQ7" i="45"/>
  <c r="UVR7" i="45"/>
  <c r="UVS7" i="45"/>
  <c r="UVT7" i="45"/>
  <c r="UVU7" i="45"/>
  <c r="UVV7" i="45"/>
  <c r="UVW7" i="45"/>
  <c r="UVX7" i="45"/>
  <c r="UVY7" i="45"/>
  <c r="UVZ7" i="45"/>
  <c r="UWA7" i="45"/>
  <c r="UWB7" i="45"/>
  <c r="UWC7" i="45"/>
  <c r="UWD7" i="45"/>
  <c r="UWE7" i="45"/>
  <c r="UWF7" i="45"/>
  <c r="UWG7" i="45"/>
  <c r="UWH7" i="45"/>
  <c r="UWI7" i="45"/>
  <c r="UWJ7" i="45"/>
  <c r="UWK7" i="45"/>
  <c r="UWL7" i="45"/>
  <c r="UWM7" i="45"/>
  <c r="UWN7" i="45"/>
  <c r="UWO7" i="45"/>
  <c r="UWP7" i="45"/>
  <c r="UWQ7" i="45"/>
  <c r="UWR7" i="45"/>
  <c r="UWS7" i="45"/>
  <c r="UWT7" i="45"/>
  <c r="UWU7" i="45"/>
  <c r="UWV7" i="45"/>
  <c r="UWW7" i="45"/>
  <c r="UWX7" i="45"/>
  <c r="UWY7" i="45"/>
  <c r="UWZ7" i="45"/>
  <c r="UXA7" i="45"/>
  <c r="UXB7" i="45"/>
  <c r="UXC7" i="45"/>
  <c r="UXD7" i="45"/>
  <c r="UXE7" i="45"/>
  <c r="UXF7" i="45"/>
  <c r="UXG7" i="45"/>
  <c r="UXH7" i="45"/>
  <c r="UXI7" i="45"/>
  <c r="UXJ7" i="45"/>
  <c r="UXK7" i="45"/>
  <c r="UXL7" i="45"/>
  <c r="UXM7" i="45"/>
  <c r="UXN7" i="45"/>
  <c r="UXO7" i="45"/>
  <c r="UXP7" i="45"/>
  <c r="UXQ7" i="45"/>
  <c r="UXR7" i="45"/>
  <c r="UXS7" i="45"/>
  <c r="UXT7" i="45"/>
  <c r="UXU7" i="45"/>
  <c r="UXV7" i="45"/>
  <c r="UXW7" i="45"/>
  <c r="UXX7" i="45"/>
  <c r="UXY7" i="45"/>
  <c r="UXZ7" i="45"/>
  <c r="UYA7" i="45"/>
  <c r="UYB7" i="45"/>
  <c r="UYC7" i="45"/>
  <c r="UYD7" i="45"/>
  <c r="UYE7" i="45"/>
  <c r="UYF7" i="45"/>
  <c r="UYG7" i="45"/>
  <c r="UYH7" i="45"/>
  <c r="UYI7" i="45"/>
  <c r="UYJ7" i="45"/>
  <c r="UYK7" i="45"/>
  <c r="UYL7" i="45"/>
  <c r="UYM7" i="45"/>
  <c r="UYN7" i="45"/>
  <c r="UYO7" i="45"/>
  <c r="UYP7" i="45"/>
  <c r="UYQ7" i="45"/>
  <c r="UYR7" i="45"/>
  <c r="UYS7" i="45"/>
  <c r="UYT7" i="45"/>
  <c r="UYU7" i="45"/>
  <c r="UYV7" i="45"/>
  <c r="UYW7" i="45"/>
  <c r="UYX7" i="45"/>
  <c r="UYY7" i="45"/>
  <c r="UYZ7" i="45"/>
  <c r="UZA7" i="45"/>
  <c r="UZB7" i="45"/>
  <c r="UZC7" i="45"/>
  <c r="UZD7" i="45"/>
  <c r="UZE7" i="45"/>
  <c r="UZF7" i="45"/>
  <c r="UZG7" i="45"/>
  <c r="UZH7" i="45"/>
  <c r="UZI7" i="45"/>
  <c r="UZJ7" i="45"/>
  <c r="UZK7" i="45"/>
  <c r="UZL7" i="45"/>
  <c r="UZM7" i="45"/>
  <c r="UZN7" i="45"/>
  <c r="UZO7" i="45"/>
  <c r="UZP7" i="45"/>
  <c r="UZQ7" i="45"/>
  <c r="UZR7" i="45"/>
  <c r="UZS7" i="45"/>
  <c r="UZT7" i="45"/>
  <c r="UZU7" i="45"/>
  <c r="UZV7" i="45"/>
  <c r="UZW7" i="45"/>
  <c r="UZX7" i="45"/>
  <c r="UZY7" i="45"/>
  <c r="UZZ7" i="45"/>
  <c r="VAA7" i="45"/>
  <c r="VAB7" i="45"/>
  <c r="VAC7" i="45"/>
  <c r="VAD7" i="45"/>
  <c r="VAE7" i="45"/>
  <c r="VAF7" i="45"/>
  <c r="VAG7" i="45"/>
  <c r="VAH7" i="45"/>
  <c r="VAI7" i="45"/>
  <c r="VAJ7" i="45"/>
  <c r="VAK7" i="45"/>
  <c r="VAL7" i="45"/>
  <c r="VAM7" i="45"/>
  <c r="VAN7" i="45"/>
  <c r="VAO7" i="45"/>
  <c r="VAP7" i="45"/>
  <c r="VAQ7" i="45"/>
  <c r="VAR7" i="45"/>
  <c r="VAS7" i="45"/>
  <c r="VAT7" i="45"/>
  <c r="VAU7" i="45"/>
  <c r="VAV7" i="45"/>
  <c r="VAW7" i="45"/>
  <c r="VAX7" i="45"/>
  <c r="VAY7" i="45"/>
  <c r="VAZ7" i="45"/>
  <c r="VBA7" i="45"/>
  <c r="VBB7" i="45"/>
  <c r="VBC7" i="45"/>
  <c r="VBD7" i="45"/>
  <c r="VBE7" i="45"/>
  <c r="VBF7" i="45"/>
  <c r="VBG7" i="45"/>
  <c r="VBH7" i="45"/>
  <c r="VBI7" i="45"/>
  <c r="VBJ7" i="45"/>
  <c r="VBK7" i="45"/>
  <c r="VBL7" i="45"/>
  <c r="VBM7" i="45"/>
  <c r="VBN7" i="45"/>
  <c r="VBO7" i="45"/>
  <c r="VBP7" i="45"/>
  <c r="VBQ7" i="45"/>
  <c r="VBR7" i="45"/>
  <c r="VBS7" i="45"/>
  <c r="VBT7" i="45"/>
  <c r="VBU7" i="45"/>
  <c r="VBV7" i="45"/>
  <c r="VBW7" i="45"/>
  <c r="VBX7" i="45"/>
  <c r="VBY7" i="45"/>
  <c r="VBZ7" i="45"/>
  <c r="VCA7" i="45"/>
  <c r="VCB7" i="45"/>
  <c r="VCC7" i="45"/>
  <c r="VCD7" i="45"/>
  <c r="VCE7" i="45"/>
  <c r="VCF7" i="45"/>
  <c r="VCG7" i="45"/>
  <c r="VCH7" i="45"/>
  <c r="VCI7" i="45"/>
  <c r="VCJ7" i="45"/>
  <c r="VCK7" i="45"/>
  <c r="VCL7" i="45"/>
  <c r="VCM7" i="45"/>
  <c r="VCN7" i="45"/>
  <c r="VCO7" i="45"/>
  <c r="VCP7" i="45"/>
  <c r="VCQ7" i="45"/>
  <c r="VCR7" i="45"/>
  <c r="VCS7" i="45"/>
  <c r="VCT7" i="45"/>
  <c r="VCU7" i="45"/>
  <c r="VCV7" i="45"/>
  <c r="VCW7" i="45"/>
  <c r="VCX7" i="45"/>
  <c r="VCY7" i="45"/>
  <c r="VCZ7" i="45"/>
  <c r="VDA7" i="45"/>
  <c r="VDB7" i="45"/>
  <c r="VDC7" i="45"/>
  <c r="VDD7" i="45"/>
  <c r="VDE7" i="45"/>
  <c r="VDF7" i="45"/>
  <c r="VDG7" i="45"/>
  <c r="VDH7" i="45"/>
  <c r="VDI7" i="45"/>
  <c r="VDJ7" i="45"/>
  <c r="VDK7" i="45"/>
  <c r="VDL7" i="45"/>
  <c r="VDM7" i="45"/>
  <c r="VDN7" i="45"/>
  <c r="VDO7" i="45"/>
  <c r="VDP7" i="45"/>
  <c r="VDQ7" i="45"/>
  <c r="VDR7" i="45"/>
  <c r="VDS7" i="45"/>
  <c r="VDT7" i="45"/>
  <c r="VDU7" i="45"/>
  <c r="VDV7" i="45"/>
  <c r="VDW7" i="45"/>
  <c r="VDX7" i="45"/>
  <c r="VDY7" i="45"/>
  <c r="VDZ7" i="45"/>
  <c r="VEA7" i="45"/>
  <c r="VEB7" i="45"/>
  <c r="VEC7" i="45"/>
  <c r="VED7" i="45"/>
  <c r="VEE7" i="45"/>
  <c r="VEF7" i="45"/>
  <c r="VEG7" i="45"/>
  <c r="VEH7" i="45"/>
  <c r="VEI7" i="45"/>
  <c r="VEJ7" i="45"/>
  <c r="VEK7" i="45"/>
  <c r="VEL7" i="45"/>
  <c r="VEM7" i="45"/>
  <c r="VEN7" i="45"/>
  <c r="VEO7" i="45"/>
  <c r="VEP7" i="45"/>
  <c r="VEQ7" i="45"/>
  <c r="VER7" i="45"/>
  <c r="VES7" i="45"/>
  <c r="VET7" i="45"/>
  <c r="VEU7" i="45"/>
  <c r="VEV7" i="45"/>
  <c r="VEW7" i="45"/>
  <c r="VEX7" i="45"/>
  <c r="VEY7" i="45"/>
  <c r="VEZ7" i="45"/>
  <c r="VFA7" i="45"/>
  <c r="VFB7" i="45"/>
  <c r="VFC7" i="45"/>
  <c r="VFD7" i="45"/>
  <c r="VFE7" i="45"/>
  <c r="VFF7" i="45"/>
  <c r="VFG7" i="45"/>
  <c r="VFH7" i="45"/>
  <c r="VFI7" i="45"/>
  <c r="VFJ7" i="45"/>
  <c r="VFK7" i="45"/>
  <c r="VFL7" i="45"/>
  <c r="VFM7" i="45"/>
  <c r="VFN7" i="45"/>
  <c r="VFO7" i="45"/>
  <c r="VFP7" i="45"/>
  <c r="VFQ7" i="45"/>
  <c r="VFR7" i="45"/>
  <c r="VFS7" i="45"/>
  <c r="VFT7" i="45"/>
  <c r="VFU7" i="45"/>
  <c r="VFV7" i="45"/>
  <c r="VFW7" i="45"/>
  <c r="VFX7" i="45"/>
  <c r="VFY7" i="45"/>
  <c r="VFZ7" i="45"/>
  <c r="VGA7" i="45"/>
  <c r="VGB7" i="45"/>
  <c r="VGC7" i="45"/>
  <c r="VGD7" i="45"/>
  <c r="VGE7" i="45"/>
  <c r="VGF7" i="45"/>
  <c r="VGG7" i="45"/>
  <c r="VGH7" i="45"/>
  <c r="VGI7" i="45"/>
  <c r="VGJ7" i="45"/>
  <c r="VGK7" i="45"/>
  <c r="VGL7" i="45"/>
  <c r="VGM7" i="45"/>
  <c r="VGN7" i="45"/>
  <c r="VGO7" i="45"/>
  <c r="VGP7" i="45"/>
  <c r="VGQ7" i="45"/>
  <c r="VGR7" i="45"/>
  <c r="VGS7" i="45"/>
  <c r="VGT7" i="45"/>
  <c r="VGU7" i="45"/>
  <c r="VGV7" i="45"/>
  <c r="VGW7" i="45"/>
  <c r="VGX7" i="45"/>
  <c r="VGY7" i="45"/>
  <c r="VGZ7" i="45"/>
  <c r="VHA7" i="45"/>
  <c r="VHB7" i="45"/>
  <c r="VHC7" i="45"/>
  <c r="VHD7" i="45"/>
  <c r="VHE7" i="45"/>
  <c r="VHF7" i="45"/>
  <c r="VHG7" i="45"/>
  <c r="VHH7" i="45"/>
  <c r="VHI7" i="45"/>
  <c r="VHJ7" i="45"/>
  <c r="VHK7" i="45"/>
  <c r="VHL7" i="45"/>
  <c r="VHM7" i="45"/>
  <c r="VHN7" i="45"/>
  <c r="VHO7" i="45"/>
  <c r="VHP7" i="45"/>
  <c r="VHQ7" i="45"/>
  <c r="VHR7" i="45"/>
  <c r="VHS7" i="45"/>
  <c r="VHT7" i="45"/>
  <c r="VHU7" i="45"/>
  <c r="VHV7" i="45"/>
  <c r="VHW7" i="45"/>
  <c r="VHX7" i="45"/>
  <c r="VHY7" i="45"/>
  <c r="VHZ7" i="45"/>
  <c r="VIA7" i="45"/>
  <c r="VIB7" i="45"/>
  <c r="VIC7" i="45"/>
  <c r="VID7" i="45"/>
  <c r="VIE7" i="45"/>
  <c r="VIF7" i="45"/>
  <c r="VIG7" i="45"/>
  <c r="VIH7" i="45"/>
  <c r="VII7" i="45"/>
  <c r="VIJ7" i="45"/>
  <c r="VIK7" i="45"/>
  <c r="VIL7" i="45"/>
  <c r="VIM7" i="45"/>
  <c r="VIN7" i="45"/>
  <c r="VIO7" i="45"/>
  <c r="VIP7" i="45"/>
  <c r="VIQ7" i="45"/>
  <c r="VIR7" i="45"/>
  <c r="VIS7" i="45"/>
  <c r="VIT7" i="45"/>
  <c r="VIU7" i="45"/>
  <c r="VIV7" i="45"/>
  <c r="VIW7" i="45"/>
  <c r="VIX7" i="45"/>
  <c r="VIY7" i="45"/>
  <c r="VIZ7" i="45"/>
  <c r="VJA7" i="45"/>
  <c r="VJB7" i="45"/>
  <c r="VJC7" i="45"/>
  <c r="VJD7" i="45"/>
  <c r="VJE7" i="45"/>
  <c r="VJF7" i="45"/>
  <c r="VJG7" i="45"/>
  <c r="VJH7" i="45"/>
  <c r="VJI7" i="45"/>
  <c r="VJJ7" i="45"/>
  <c r="VJK7" i="45"/>
  <c r="VJL7" i="45"/>
  <c r="VJM7" i="45"/>
  <c r="VJN7" i="45"/>
  <c r="VJO7" i="45"/>
  <c r="VJP7" i="45"/>
  <c r="VJQ7" i="45"/>
  <c r="VJR7" i="45"/>
  <c r="VJS7" i="45"/>
  <c r="VJT7" i="45"/>
  <c r="VJU7" i="45"/>
  <c r="VJV7" i="45"/>
  <c r="VJW7" i="45"/>
  <c r="VJX7" i="45"/>
  <c r="VJY7" i="45"/>
  <c r="VJZ7" i="45"/>
  <c r="VKA7" i="45"/>
  <c r="VKB7" i="45"/>
  <c r="VKC7" i="45"/>
  <c r="VKD7" i="45"/>
  <c r="VKE7" i="45"/>
  <c r="VKF7" i="45"/>
  <c r="VKG7" i="45"/>
  <c r="VKH7" i="45"/>
  <c r="VKI7" i="45"/>
  <c r="VKJ7" i="45"/>
  <c r="VKK7" i="45"/>
  <c r="VKL7" i="45"/>
  <c r="VKM7" i="45"/>
  <c r="VKN7" i="45"/>
  <c r="VKO7" i="45"/>
  <c r="VKP7" i="45"/>
  <c r="VKQ7" i="45"/>
  <c r="VKR7" i="45"/>
  <c r="VKS7" i="45"/>
  <c r="VKT7" i="45"/>
  <c r="VKU7" i="45"/>
  <c r="VKV7" i="45"/>
  <c r="VKW7" i="45"/>
  <c r="VKX7" i="45"/>
  <c r="VKY7" i="45"/>
  <c r="VKZ7" i="45"/>
  <c r="VLA7" i="45"/>
  <c r="VLB7" i="45"/>
  <c r="VLC7" i="45"/>
  <c r="VLD7" i="45"/>
  <c r="VLE7" i="45"/>
  <c r="VLF7" i="45"/>
  <c r="VLG7" i="45"/>
  <c r="VLH7" i="45"/>
  <c r="VLI7" i="45"/>
  <c r="VLJ7" i="45"/>
  <c r="VLK7" i="45"/>
  <c r="VLL7" i="45"/>
  <c r="VLM7" i="45"/>
  <c r="VLN7" i="45"/>
  <c r="VLO7" i="45"/>
  <c r="VLP7" i="45"/>
  <c r="VLQ7" i="45"/>
  <c r="VLR7" i="45"/>
  <c r="VLS7" i="45"/>
  <c r="VLT7" i="45"/>
  <c r="VLU7" i="45"/>
  <c r="VLV7" i="45"/>
  <c r="VLW7" i="45"/>
  <c r="VLX7" i="45"/>
  <c r="VLY7" i="45"/>
  <c r="VLZ7" i="45"/>
  <c r="VMA7" i="45"/>
  <c r="VMB7" i="45"/>
  <c r="VMC7" i="45"/>
  <c r="VMD7" i="45"/>
  <c r="VME7" i="45"/>
  <c r="VMF7" i="45"/>
  <c r="VMG7" i="45"/>
  <c r="VMH7" i="45"/>
  <c r="VMI7" i="45"/>
  <c r="VMJ7" i="45"/>
  <c r="VMK7" i="45"/>
  <c r="VML7" i="45"/>
  <c r="VMM7" i="45"/>
  <c r="VMN7" i="45"/>
  <c r="VMO7" i="45"/>
  <c r="VMP7" i="45"/>
  <c r="VMQ7" i="45"/>
  <c r="VMR7" i="45"/>
  <c r="VMS7" i="45"/>
  <c r="VMT7" i="45"/>
  <c r="VMU7" i="45"/>
  <c r="VMV7" i="45"/>
  <c r="VMW7" i="45"/>
  <c r="VMX7" i="45"/>
  <c r="VMY7" i="45"/>
  <c r="VMZ7" i="45"/>
  <c r="VNA7" i="45"/>
  <c r="VNB7" i="45"/>
  <c r="VNC7" i="45"/>
  <c r="VND7" i="45"/>
  <c r="VNE7" i="45"/>
  <c r="VNF7" i="45"/>
  <c r="VNG7" i="45"/>
  <c r="VNH7" i="45"/>
  <c r="VNI7" i="45"/>
  <c r="VNJ7" i="45"/>
  <c r="VNK7" i="45"/>
  <c r="VNL7" i="45"/>
  <c r="VNM7" i="45"/>
  <c r="VNN7" i="45"/>
  <c r="VNO7" i="45"/>
  <c r="VNP7" i="45"/>
  <c r="VNQ7" i="45"/>
  <c r="VNR7" i="45"/>
  <c r="VNS7" i="45"/>
  <c r="VNT7" i="45"/>
  <c r="VNU7" i="45"/>
  <c r="VNV7" i="45"/>
  <c r="VNW7" i="45"/>
  <c r="VNX7" i="45"/>
  <c r="VNY7" i="45"/>
  <c r="VNZ7" i="45"/>
  <c r="VOA7" i="45"/>
  <c r="VOB7" i="45"/>
  <c r="VOC7" i="45"/>
  <c r="VOD7" i="45"/>
  <c r="VOE7" i="45"/>
  <c r="VOF7" i="45"/>
  <c r="VOG7" i="45"/>
  <c r="VOH7" i="45"/>
  <c r="VOI7" i="45"/>
  <c r="VOJ7" i="45"/>
  <c r="VOK7" i="45"/>
  <c r="VOL7" i="45"/>
  <c r="VOM7" i="45"/>
  <c r="VON7" i="45"/>
  <c r="VOO7" i="45"/>
  <c r="VOP7" i="45"/>
  <c r="VOQ7" i="45"/>
  <c r="VOR7" i="45"/>
  <c r="VOS7" i="45"/>
  <c r="VOT7" i="45"/>
  <c r="VOU7" i="45"/>
  <c r="VOV7" i="45"/>
  <c r="VOW7" i="45"/>
  <c r="VOX7" i="45"/>
  <c r="VOY7" i="45"/>
  <c r="VOZ7" i="45"/>
  <c r="VPA7" i="45"/>
  <c r="VPB7" i="45"/>
  <c r="VPC7" i="45"/>
  <c r="VPD7" i="45"/>
  <c r="VPE7" i="45"/>
  <c r="VPF7" i="45"/>
  <c r="VPG7" i="45"/>
  <c r="VPH7" i="45"/>
  <c r="VPI7" i="45"/>
  <c r="VPJ7" i="45"/>
  <c r="VPK7" i="45"/>
  <c r="VPL7" i="45"/>
  <c r="VPM7" i="45"/>
  <c r="VPN7" i="45"/>
  <c r="VPO7" i="45"/>
  <c r="VPP7" i="45"/>
  <c r="VPQ7" i="45"/>
  <c r="VPR7" i="45"/>
  <c r="VPS7" i="45"/>
  <c r="VPT7" i="45"/>
  <c r="VPU7" i="45"/>
  <c r="VPV7" i="45"/>
  <c r="VPW7" i="45"/>
  <c r="VPX7" i="45"/>
  <c r="VPY7" i="45"/>
  <c r="VPZ7" i="45"/>
  <c r="VQA7" i="45"/>
  <c r="VQB7" i="45"/>
  <c r="VQC7" i="45"/>
  <c r="VQD7" i="45"/>
  <c r="VQE7" i="45"/>
  <c r="VQF7" i="45"/>
  <c r="VQG7" i="45"/>
  <c r="VQH7" i="45"/>
  <c r="VQI7" i="45"/>
  <c r="VQJ7" i="45"/>
  <c r="VQK7" i="45"/>
  <c r="VQL7" i="45"/>
  <c r="VQM7" i="45"/>
  <c r="VQN7" i="45"/>
  <c r="VQO7" i="45"/>
  <c r="VQP7" i="45"/>
  <c r="VQQ7" i="45"/>
  <c r="VQR7" i="45"/>
  <c r="VQS7" i="45"/>
  <c r="VQT7" i="45"/>
  <c r="VQU7" i="45"/>
  <c r="VQV7" i="45"/>
  <c r="VQW7" i="45"/>
  <c r="VQX7" i="45"/>
  <c r="VQY7" i="45"/>
  <c r="VQZ7" i="45"/>
  <c r="VRA7" i="45"/>
  <c r="VRB7" i="45"/>
  <c r="VRC7" i="45"/>
  <c r="VRD7" i="45"/>
  <c r="VRE7" i="45"/>
  <c r="VRF7" i="45"/>
  <c r="VRG7" i="45"/>
  <c r="VRH7" i="45"/>
  <c r="VRI7" i="45"/>
  <c r="VRJ7" i="45"/>
  <c r="VRK7" i="45"/>
  <c r="VRL7" i="45"/>
  <c r="VRM7" i="45"/>
  <c r="VRN7" i="45"/>
  <c r="VRO7" i="45"/>
  <c r="VRP7" i="45"/>
  <c r="VRQ7" i="45"/>
  <c r="VRR7" i="45"/>
  <c r="VRS7" i="45"/>
  <c r="VRT7" i="45"/>
  <c r="VRU7" i="45"/>
  <c r="VRV7" i="45"/>
  <c r="VRW7" i="45"/>
  <c r="VRX7" i="45"/>
  <c r="VRY7" i="45"/>
  <c r="VRZ7" i="45"/>
  <c r="VSA7" i="45"/>
  <c r="VSB7" i="45"/>
  <c r="VSC7" i="45"/>
  <c r="VSD7" i="45"/>
  <c r="VSE7" i="45"/>
  <c r="VSF7" i="45"/>
  <c r="VSG7" i="45"/>
  <c r="VSH7" i="45"/>
  <c r="VSI7" i="45"/>
  <c r="VSJ7" i="45"/>
  <c r="VSK7" i="45"/>
  <c r="VSL7" i="45"/>
  <c r="VSM7" i="45"/>
  <c r="VSN7" i="45"/>
  <c r="VSO7" i="45"/>
  <c r="VSP7" i="45"/>
  <c r="VSQ7" i="45"/>
  <c r="VSR7" i="45"/>
  <c r="VSS7" i="45"/>
  <c r="VST7" i="45"/>
  <c r="VSU7" i="45"/>
  <c r="VSV7" i="45"/>
  <c r="VSW7" i="45"/>
  <c r="VSX7" i="45"/>
  <c r="VSY7" i="45"/>
  <c r="VSZ7" i="45"/>
  <c r="VTA7" i="45"/>
  <c r="VTB7" i="45"/>
  <c r="VTC7" i="45"/>
  <c r="VTD7" i="45"/>
  <c r="VTE7" i="45"/>
  <c r="VTF7" i="45"/>
  <c r="VTG7" i="45"/>
  <c r="VTH7" i="45"/>
  <c r="VTI7" i="45"/>
  <c r="VTJ7" i="45"/>
  <c r="VTK7" i="45"/>
  <c r="VTL7" i="45"/>
  <c r="VTM7" i="45"/>
  <c r="VTN7" i="45"/>
  <c r="VTO7" i="45"/>
  <c r="VTP7" i="45"/>
  <c r="VTQ7" i="45"/>
  <c r="VTR7" i="45"/>
  <c r="VTS7" i="45"/>
  <c r="VTT7" i="45"/>
  <c r="VTU7" i="45"/>
  <c r="VTV7" i="45"/>
  <c r="VTW7" i="45"/>
  <c r="VTX7" i="45"/>
  <c r="VTY7" i="45"/>
  <c r="VTZ7" i="45"/>
  <c r="VUA7" i="45"/>
  <c r="VUB7" i="45"/>
  <c r="VUC7" i="45"/>
  <c r="VUD7" i="45"/>
  <c r="VUE7" i="45"/>
  <c r="VUF7" i="45"/>
  <c r="VUG7" i="45"/>
  <c r="VUH7" i="45"/>
  <c r="VUI7" i="45"/>
  <c r="VUJ7" i="45"/>
  <c r="VUK7" i="45"/>
  <c r="VUL7" i="45"/>
  <c r="VUM7" i="45"/>
  <c r="VUN7" i="45"/>
  <c r="VUO7" i="45"/>
  <c r="VUP7" i="45"/>
  <c r="VUQ7" i="45"/>
  <c r="VUR7" i="45"/>
  <c r="VUS7" i="45"/>
  <c r="VUT7" i="45"/>
  <c r="VUU7" i="45"/>
  <c r="VUV7" i="45"/>
  <c r="VUW7" i="45"/>
  <c r="VUX7" i="45"/>
  <c r="VUY7" i="45"/>
  <c r="VUZ7" i="45"/>
  <c r="VVA7" i="45"/>
  <c r="VVB7" i="45"/>
  <c r="VVC7" i="45"/>
  <c r="VVD7" i="45"/>
  <c r="VVE7" i="45"/>
  <c r="VVF7" i="45"/>
  <c r="VVG7" i="45"/>
  <c r="VVH7" i="45"/>
  <c r="VVI7" i="45"/>
  <c r="VVJ7" i="45"/>
  <c r="VVK7" i="45"/>
  <c r="VVL7" i="45"/>
  <c r="VVM7" i="45"/>
  <c r="VVN7" i="45"/>
  <c r="VVO7" i="45"/>
  <c r="VVP7" i="45"/>
  <c r="VVQ7" i="45"/>
  <c r="VVR7" i="45"/>
  <c r="VVS7" i="45"/>
  <c r="VVT7" i="45"/>
  <c r="VVU7" i="45"/>
  <c r="VVV7" i="45"/>
  <c r="VVW7" i="45"/>
  <c r="VVX7" i="45"/>
  <c r="VVY7" i="45"/>
  <c r="VVZ7" i="45"/>
  <c r="VWA7" i="45"/>
  <c r="VWB7" i="45"/>
  <c r="VWC7" i="45"/>
  <c r="VWD7" i="45"/>
  <c r="VWE7" i="45"/>
  <c r="VWF7" i="45"/>
  <c r="VWG7" i="45"/>
  <c r="VWH7" i="45"/>
  <c r="VWI7" i="45"/>
  <c r="VWJ7" i="45"/>
  <c r="VWK7" i="45"/>
  <c r="VWL7" i="45"/>
  <c r="VWM7" i="45"/>
  <c r="VWN7" i="45"/>
  <c r="VWO7" i="45"/>
  <c r="VWP7" i="45"/>
  <c r="VWQ7" i="45"/>
  <c r="VWR7" i="45"/>
  <c r="VWS7" i="45"/>
  <c r="VWT7" i="45"/>
  <c r="VWU7" i="45"/>
  <c r="VWV7" i="45"/>
  <c r="VWW7" i="45"/>
  <c r="VWX7" i="45"/>
  <c r="VWY7" i="45"/>
  <c r="VWZ7" i="45"/>
  <c r="VXA7" i="45"/>
  <c r="VXB7" i="45"/>
  <c r="VXC7" i="45"/>
  <c r="VXD7" i="45"/>
  <c r="VXE7" i="45"/>
  <c r="VXF7" i="45"/>
  <c r="VXG7" i="45"/>
  <c r="VXH7" i="45"/>
  <c r="VXI7" i="45"/>
  <c r="VXJ7" i="45"/>
  <c r="VXK7" i="45"/>
  <c r="VXL7" i="45"/>
  <c r="VXM7" i="45"/>
  <c r="VXN7" i="45"/>
  <c r="VXO7" i="45"/>
  <c r="VXP7" i="45"/>
  <c r="VXQ7" i="45"/>
  <c r="VXR7" i="45"/>
  <c r="VXS7" i="45"/>
  <c r="VXT7" i="45"/>
  <c r="VXU7" i="45"/>
  <c r="VXV7" i="45"/>
  <c r="VXW7" i="45"/>
  <c r="VXX7" i="45"/>
  <c r="VXY7" i="45"/>
  <c r="VXZ7" i="45"/>
  <c r="VYA7" i="45"/>
  <c r="VYB7" i="45"/>
  <c r="VYC7" i="45"/>
  <c r="VYD7" i="45"/>
  <c r="VYE7" i="45"/>
  <c r="VYF7" i="45"/>
  <c r="VYG7" i="45"/>
  <c r="VYH7" i="45"/>
  <c r="VYI7" i="45"/>
  <c r="VYJ7" i="45"/>
  <c r="VYK7" i="45"/>
  <c r="VYL7" i="45"/>
  <c r="VYM7" i="45"/>
  <c r="VYN7" i="45"/>
  <c r="VYO7" i="45"/>
  <c r="VYP7" i="45"/>
  <c r="VYQ7" i="45"/>
  <c r="VYR7" i="45"/>
  <c r="VYS7" i="45"/>
  <c r="VYT7" i="45"/>
  <c r="VYU7" i="45"/>
  <c r="VYV7" i="45"/>
  <c r="VYW7" i="45"/>
  <c r="VYX7" i="45"/>
  <c r="VYY7" i="45"/>
  <c r="VYZ7" i="45"/>
  <c r="VZA7" i="45"/>
  <c r="VZB7" i="45"/>
  <c r="VZC7" i="45"/>
  <c r="VZD7" i="45"/>
  <c r="VZE7" i="45"/>
  <c r="VZF7" i="45"/>
  <c r="VZG7" i="45"/>
  <c r="VZH7" i="45"/>
  <c r="VZI7" i="45"/>
  <c r="VZJ7" i="45"/>
  <c r="VZK7" i="45"/>
  <c r="VZL7" i="45"/>
  <c r="VZM7" i="45"/>
  <c r="VZN7" i="45"/>
  <c r="VZO7" i="45"/>
  <c r="VZP7" i="45"/>
  <c r="VZQ7" i="45"/>
  <c r="VZR7" i="45"/>
  <c r="VZS7" i="45"/>
  <c r="VZT7" i="45"/>
  <c r="VZU7" i="45"/>
  <c r="VZV7" i="45"/>
  <c r="VZW7" i="45"/>
  <c r="VZX7" i="45"/>
  <c r="VZY7" i="45"/>
  <c r="VZZ7" i="45"/>
  <c r="WAA7" i="45"/>
  <c r="WAB7" i="45"/>
  <c r="WAC7" i="45"/>
  <c r="WAD7" i="45"/>
  <c r="WAE7" i="45"/>
  <c r="WAF7" i="45"/>
  <c r="WAG7" i="45"/>
  <c r="WAH7" i="45"/>
  <c r="WAI7" i="45"/>
  <c r="WAJ7" i="45"/>
  <c r="WAK7" i="45"/>
  <c r="WAL7" i="45"/>
  <c r="WAM7" i="45"/>
  <c r="WAN7" i="45"/>
  <c r="WAO7" i="45"/>
  <c r="WAP7" i="45"/>
  <c r="WAQ7" i="45"/>
  <c r="WAR7" i="45"/>
  <c r="WAS7" i="45"/>
  <c r="WAT7" i="45"/>
  <c r="WAU7" i="45"/>
  <c r="WAV7" i="45"/>
  <c r="WAW7" i="45"/>
  <c r="WAX7" i="45"/>
  <c r="WAY7" i="45"/>
  <c r="WAZ7" i="45"/>
  <c r="WBA7" i="45"/>
  <c r="WBB7" i="45"/>
  <c r="WBC7" i="45"/>
  <c r="WBD7" i="45"/>
  <c r="WBE7" i="45"/>
  <c r="WBF7" i="45"/>
  <c r="WBG7" i="45"/>
  <c r="WBH7" i="45"/>
  <c r="WBI7" i="45"/>
  <c r="WBJ7" i="45"/>
  <c r="WBK7" i="45"/>
  <c r="WBL7" i="45"/>
  <c r="WBM7" i="45"/>
  <c r="WBN7" i="45"/>
  <c r="WBO7" i="45"/>
  <c r="WBP7" i="45"/>
  <c r="WBQ7" i="45"/>
  <c r="WBR7" i="45"/>
  <c r="WBS7" i="45"/>
  <c r="WBT7" i="45"/>
  <c r="WBU7" i="45"/>
  <c r="WBV7" i="45"/>
  <c r="WBW7" i="45"/>
  <c r="WBX7" i="45"/>
  <c r="WBY7" i="45"/>
  <c r="WBZ7" i="45"/>
  <c r="WCA7" i="45"/>
  <c r="WCB7" i="45"/>
  <c r="WCC7" i="45"/>
  <c r="WCD7" i="45"/>
  <c r="WCE7" i="45"/>
  <c r="WCF7" i="45"/>
  <c r="WCG7" i="45"/>
  <c r="WCH7" i="45"/>
  <c r="WCI7" i="45"/>
  <c r="WCJ7" i="45"/>
  <c r="WCK7" i="45"/>
  <c r="WCL7" i="45"/>
  <c r="WCM7" i="45"/>
  <c r="WCN7" i="45"/>
  <c r="WCO7" i="45"/>
  <c r="WCP7" i="45"/>
  <c r="WCQ7" i="45"/>
  <c r="WCR7" i="45"/>
  <c r="WCS7" i="45"/>
  <c r="WCT7" i="45"/>
  <c r="WCU7" i="45"/>
  <c r="WCV7" i="45"/>
  <c r="WCW7" i="45"/>
  <c r="WCX7" i="45"/>
  <c r="WCY7" i="45"/>
  <c r="WCZ7" i="45"/>
  <c r="WDA7" i="45"/>
  <c r="WDB7" i="45"/>
  <c r="WDC7" i="45"/>
  <c r="WDD7" i="45"/>
  <c r="WDE7" i="45"/>
  <c r="WDF7" i="45"/>
  <c r="WDG7" i="45"/>
  <c r="WDH7" i="45"/>
  <c r="WDI7" i="45"/>
  <c r="WDJ7" i="45"/>
  <c r="WDK7" i="45"/>
  <c r="WDL7" i="45"/>
  <c r="WDM7" i="45"/>
  <c r="WDN7" i="45"/>
  <c r="WDO7" i="45"/>
  <c r="WDP7" i="45"/>
  <c r="WDQ7" i="45"/>
  <c r="WDR7" i="45"/>
  <c r="WDS7" i="45"/>
  <c r="WDT7" i="45"/>
  <c r="WDU7" i="45"/>
  <c r="WDV7" i="45"/>
  <c r="WDW7" i="45"/>
  <c r="WDX7" i="45"/>
  <c r="WDY7" i="45"/>
  <c r="WDZ7" i="45"/>
  <c r="WEA7" i="45"/>
  <c r="WEB7" i="45"/>
  <c r="WEC7" i="45"/>
  <c r="WED7" i="45"/>
  <c r="WEE7" i="45"/>
  <c r="WEF7" i="45"/>
  <c r="WEG7" i="45"/>
  <c r="WEH7" i="45"/>
  <c r="WEI7" i="45"/>
  <c r="WEJ7" i="45"/>
  <c r="WEK7" i="45"/>
  <c r="WEL7" i="45"/>
  <c r="WEM7" i="45"/>
  <c r="WEN7" i="45"/>
  <c r="WEO7" i="45"/>
  <c r="WEP7" i="45"/>
  <c r="WEQ7" i="45"/>
  <c r="WER7" i="45"/>
  <c r="WES7" i="45"/>
  <c r="WET7" i="45"/>
  <c r="WEU7" i="45"/>
  <c r="WEV7" i="45"/>
  <c r="WEW7" i="45"/>
  <c r="WEX7" i="45"/>
  <c r="WEY7" i="45"/>
  <c r="WEZ7" i="45"/>
  <c r="WFA7" i="45"/>
  <c r="WFB7" i="45"/>
  <c r="WFC7" i="45"/>
  <c r="WFD7" i="45"/>
  <c r="WFE7" i="45"/>
  <c r="WFF7" i="45"/>
  <c r="WFG7" i="45"/>
  <c r="WFH7" i="45"/>
  <c r="WFI7" i="45"/>
  <c r="WFJ7" i="45"/>
  <c r="WFK7" i="45"/>
  <c r="WFL7" i="45"/>
  <c r="WFM7" i="45"/>
  <c r="WFN7" i="45"/>
  <c r="WFO7" i="45"/>
  <c r="WFP7" i="45"/>
  <c r="WFQ7" i="45"/>
  <c r="WFR7" i="45"/>
  <c r="WFS7" i="45"/>
  <c r="WFT7" i="45"/>
  <c r="WFU7" i="45"/>
  <c r="WFV7" i="45"/>
  <c r="WFW7" i="45"/>
  <c r="WFX7" i="45"/>
  <c r="WFY7" i="45"/>
  <c r="WFZ7" i="45"/>
  <c r="WGA7" i="45"/>
  <c r="WGB7" i="45"/>
  <c r="WGC7" i="45"/>
  <c r="WGD7" i="45"/>
  <c r="WGE7" i="45"/>
  <c r="WGF7" i="45"/>
  <c r="WGG7" i="45"/>
  <c r="WGH7" i="45"/>
  <c r="WGI7" i="45"/>
  <c r="WGJ7" i="45"/>
  <c r="WGK7" i="45"/>
  <c r="WGL7" i="45"/>
  <c r="WGM7" i="45"/>
  <c r="WGN7" i="45"/>
  <c r="WGO7" i="45"/>
  <c r="WGP7" i="45"/>
  <c r="WGQ7" i="45"/>
  <c r="WGR7" i="45"/>
  <c r="WGS7" i="45"/>
  <c r="WGT7" i="45"/>
  <c r="WGU7" i="45"/>
  <c r="WGV7" i="45"/>
  <c r="WGW7" i="45"/>
  <c r="WGX7" i="45"/>
  <c r="WGY7" i="45"/>
  <c r="WGZ7" i="45"/>
  <c r="WHA7" i="45"/>
  <c r="WHB7" i="45"/>
  <c r="WHC7" i="45"/>
  <c r="WHD7" i="45"/>
  <c r="WHE7" i="45"/>
  <c r="WHF7" i="45"/>
  <c r="WHG7" i="45"/>
  <c r="WHH7" i="45"/>
  <c r="WHI7" i="45"/>
  <c r="WHJ7" i="45"/>
  <c r="WHK7" i="45"/>
  <c r="WHL7" i="45"/>
  <c r="WHM7" i="45"/>
  <c r="WHN7" i="45"/>
  <c r="WHO7" i="45"/>
  <c r="WHP7" i="45"/>
  <c r="WHQ7" i="45"/>
  <c r="WHR7" i="45"/>
  <c r="WHS7" i="45"/>
  <c r="WHT7" i="45"/>
  <c r="WHU7" i="45"/>
  <c r="WHV7" i="45"/>
  <c r="WHW7" i="45"/>
  <c r="WHX7" i="45"/>
  <c r="WHY7" i="45"/>
  <c r="WHZ7" i="45"/>
  <c r="WIA7" i="45"/>
  <c r="WIB7" i="45"/>
  <c r="WIC7" i="45"/>
  <c r="WID7" i="45"/>
  <c r="WIE7" i="45"/>
  <c r="WIF7" i="45"/>
  <c r="WIG7" i="45"/>
  <c r="WIH7" i="45"/>
  <c r="WII7" i="45"/>
  <c r="WIJ7" i="45"/>
  <c r="WIK7" i="45"/>
  <c r="WIL7" i="45"/>
  <c r="WIM7" i="45"/>
  <c r="WIN7" i="45"/>
  <c r="WIO7" i="45"/>
  <c r="WIP7" i="45"/>
  <c r="WIQ7" i="45"/>
  <c r="WIR7" i="45"/>
  <c r="WIS7" i="45"/>
  <c r="WIT7" i="45"/>
  <c r="WIU7" i="45"/>
  <c r="WIV7" i="45"/>
  <c r="WIW7" i="45"/>
  <c r="WIX7" i="45"/>
  <c r="WIY7" i="45"/>
  <c r="WIZ7" i="45"/>
  <c r="WJA7" i="45"/>
  <c r="WJB7" i="45"/>
  <c r="WJC7" i="45"/>
  <c r="WJD7" i="45"/>
  <c r="WJE7" i="45"/>
  <c r="WJF7" i="45"/>
  <c r="WJG7" i="45"/>
  <c r="WJH7" i="45"/>
  <c r="WJI7" i="45"/>
  <c r="WJJ7" i="45"/>
  <c r="WJK7" i="45"/>
  <c r="WJL7" i="45"/>
  <c r="WJM7" i="45"/>
  <c r="WJN7" i="45"/>
  <c r="WJO7" i="45"/>
  <c r="WJP7" i="45"/>
  <c r="WJQ7" i="45"/>
  <c r="WJR7" i="45"/>
  <c r="WJS7" i="45"/>
  <c r="WJT7" i="45"/>
  <c r="WJU7" i="45"/>
  <c r="WJV7" i="45"/>
  <c r="WJW7" i="45"/>
  <c r="WJX7" i="45"/>
  <c r="WJY7" i="45"/>
  <c r="WJZ7" i="45"/>
  <c r="WKA7" i="45"/>
  <c r="WKB7" i="45"/>
  <c r="WKC7" i="45"/>
  <c r="WKD7" i="45"/>
  <c r="WKE7" i="45"/>
  <c r="WKF7" i="45"/>
  <c r="WKG7" i="45"/>
  <c r="WKH7" i="45"/>
  <c r="WKI7" i="45"/>
  <c r="WKJ7" i="45"/>
  <c r="WKK7" i="45"/>
  <c r="WKL7" i="45"/>
  <c r="WKM7" i="45"/>
  <c r="WKN7" i="45"/>
  <c r="WKO7" i="45"/>
  <c r="WKP7" i="45"/>
  <c r="WKQ7" i="45"/>
  <c r="WKR7" i="45"/>
  <c r="WKS7" i="45"/>
  <c r="WKT7" i="45"/>
  <c r="WKU7" i="45"/>
  <c r="WKV7" i="45"/>
  <c r="WKW7" i="45"/>
  <c r="WKX7" i="45"/>
  <c r="WKY7" i="45"/>
  <c r="WKZ7" i="45"/>
  <c r="WLA7" i="45"/>
  <c r="WLB7" i="45"/>
  <c r="WLC7" i="45"/>
  <c r="WLD7" i="45"/>
  <c r="WLE7" i="45"/>
  <c r="WLF7" i="45"/>
  <c r="WLG7" i="45"/>
  <c r="WLH7" i="45"/>
  <c r="WLI7" i="45"/>
  <c r="WLJ7" i="45"/>
  <c r="WLK7" i="45"/>
  <c r="WLL7" i="45"/>
  <c r="WLM7" i="45"/>
  <c r="WLN7" i="45"/>
  <c r="WLO7" i="45"/>
  <c r="WLP7" i="45"/>
  <c r="WLQ7" i="45"/>
  <c r="WLR7" i="45"/>
  <c r="WLS7" i="45"/>
  <c r="WLT7" i="45"/>
  <c r="WLU7" i="45"/>
  <c r="WLV7" i="45"/>
  <c r="WLW7" i="45"/>
  <c r="WLX7" i="45"/>
  <c r="WLY7" i="45"/>
  <c r="WLZ7" i="45"/>
  <c r="WMA7" i="45"/>
  <c r="WMB7" i="45"/>
  <c r="WMC7" i="45"/>
  <c r="WMD7" i="45"/>
  <c r="WME7" i="45"/>
  <c r="WMF7" i="45"/>
  <c r="WMG7" i="45"/>
  <c r="WMH7" i="45"/>
  <c r="WMI7" i="45"/>
  <c r="WMJ7" i="45"/>
  <c r="WMK7" i="45"/>
  <c r="WML7" i="45"/>
  <c r="WMM7" i="45"/>
  <c r="WMN7" i="45"/>
  <c r="WMO7" i="45"/>
  <c r="WMP7" i="45"/>
  <c r="WMQ7" i="45"/>
  <c r="WMR7" i="45"/>
  <c r="WMS7" i="45"/>
  <c r="WMT7" i="45"/>
  <c r="WMU7" i="45"/>
  <c r="WMV7" i="45"/>
  <c r="WMW7" i="45"/>
  <c r="WMX7" i="45"/>
  <c r="WMY7" i="45"/>
  <c r="WMZ7" i="45"/>
  <c r="WNA7" i="45"/>
  <c r="WNB7" i="45"/>
  <c r="WNC7" i="45"/>
  <c r="WND7" i="45"/>
  <c r="WNE7" i="45"/>
  <c r="WNF7" i="45"/>
  <c r="WNG7" i="45"/>
  <c r="WNH7" i="45"/>
  <c r="WNI7" i="45"/>
  <c r="WNJ7" i="45"/>
  <c r="WNK7" i="45"/>
  <c r="WNL7" i="45"/>
  <c r="WNM7" i="45"/>
  <c r="WNN7" i="45"/>
  <c r="WNO7" i="45"/>
  <c r="WNP7" i="45"/>
  <c r="WNQ7" i="45"/>
  <c r="WNR7" i="45"/>
  <c r="WNS7" i="45"/>
  <c r="WNT7" i="45"/>
  <c r="WNU7" i="45"/>
  <c r="WNV7" i="45"/>
  <c r="WNW7" i="45"/>
  <c r="WNX7" i="45"/>
  <c r="WNY7" i="45"/>
  <c r="WNZ7" i="45"/>
  <c r="WOA7" i="45"/>
  <c r="WOB7" i="45"/>
  <c r="WOC7" i="45"/>
  <c r="WOD7" i="45"/>
  <c r="WOE7" i="45"/>
  <c r="WOF7" i="45"/>
  <c r="WOG7" i="45"/>
  <c r="WOH7" i="45"/>
  <c r="WOI7" i="45"/>
  <c r="WOJ7" i="45"/>
  <c r="WOK7" i="45"/>
  <c r="WOL7" i="45"/>
  <c r="WOM7" i="45"/>
  <c r="WON7" i="45"/>
  <c r="WOO7" i="45"/>
  <c r="WOP7" i="45"/>
  <c r="WOQ7" i="45"/>
  <c r="WOR7" i="45"/>
  <c r="WOS7" i="45"/>
  <c r="WOT7" i="45"/>
  <c r="WOU7" i="45"/>
  <c r="WOV7" i="45"/>
  <c r="WOW7" i="45"/>
  <c r="WOX7" i="45"/>
  <c r="WOY7" i="45"/>
  <c r="WOZ7" i="45"/>
  <c r="WPA7" i="45"/>
  <c r="WPB7" i="45"/>
  <c r="WPC7" i="45"/>
  <c r="WPD7" i="45"/>
  <c r="WPE7" i="45"/>
  <c r="WPF7" i="45"/>
  <c r="WPG7" i="45"/>
  <c r="WPH7" i="45"/>
  <c r="WPI7" i="45"/>
  <c r="WPJ7" i="45"/>
  <c r="WPK7" i="45"/>
  <c r="WPL7" i="45"/>
  <c r="WPM7" i="45"/>
  <c r="WPN7" i="45"/>
  <c r="WPO7" i="45"/>
  <c r="WPP7" i="45"/>
  <c r="WPQ7" i="45"/>
  <c r="WPR7" i="45"/>
  <c r="WPS7" i="45"/>
  <c r="WPT7" i="45"/>
  <c r="WPU7" i="45"/>
  <c r="WPV7" i="45"/>
  <c r="WPW7" i="45"/>
  <c r="WPX7" i="45"/>
  <c r="WPY7" i="45"/>
  <c r="WPZ7" i="45"/>
  <c r="WQA7" i="45"/>
  <c r="WQB7" i="45"/>
  <c r="WQC7" i="45"/>
  <c r="WQD7" i="45"/>
  <c r="WQE7" i="45"/>
  <c r="WQF7" i="45"/>
  <c r="WQG7" i="45"/>
  <c r="WQH7" i="45"/>
  <c r="WQI7" i="45"/>
  <c r="WQJ7" i="45"/>
  <c r="WQK7" i="45"/>
  <c r="WQL7" i="45"/>
  <c r="WQM7" i="45"/>
  <c r="WQN7" i="45"/>
  <c r="WQO7" i="45"/>
  <c r="WQP7" i="45"/>
  <c r="WQQ7" i="45"/>
  <c r="WQR7" i="45"/>
  <c r="WQS7" i="45"/>
  <c r="WQT7" i="45"/>
  <c r="WQU7" i="45"/>
  <c r="WQV7" i="45"/>
  <c r="WQW7" i="45"/>
  <c r="WQX7" i="45"/>
  <c r="WQY7" i="45"/>
  <c r="WQZ7" i="45"/>
  <c r="WRA7" i="45"/>
  <c r="WRB7" i="45"/>
  <c r="WRC7" i="45"/>
  <c r="WRD7" i="45"/>
  <c r="WRE7" i="45"/>
  <c r="WRF7" i="45"/>
  <c r="WRG7" i="45"/>
  <c r="WRH7" i="45"/>
  <c r="WRI7" i="45"/>
  <c r="WRJ7" i="45"/>
  <c r="WRK7" i="45"/>
  <c r="WRL7" i="45"/>
  <c r="WRM7" i="45"/>
  <c r="WRN7" i="45"/>
  <c r="WRO7" i="45"/>
  <c r="WRP7" i="45"/>
  <c r="WRQ7" i="45"/>
  <c r="WRR7" i="45"/>
  <c r="WRS7" i="45"/>
  <c r="WRT7" i="45"/>
  <c r="WRU7" i="45"/>
  <c r="WRV7" i="45"/>
  <c r="WRW7" i="45"/>
  <c r="WRX7" i="45"/>
  <c r="WRY7" i="45"/>
  <c r="WRZ7" i="45"/>
  <c r="WSA7" i="45"/>
  <c r="WSB7" i="45"/>
  <c r="WSC7" i="45"/>
  <c r="WSD7" i="45"/>
  <c r="WSE7" i="45"/>
  <c r="WSF7" i="45"/>
  <c r="WSG7" i="45"/>
  <c r="WSH7" i="45"/>
  <c r="WSI7" i="45"/>
  <c r="WSJ7" i="45"/>
  <c r="WSK7" i="45"/>
  <c r="WSL7" i="45"/>
  <c r="WSM7" i="45"/>
  <c r="WSN7" i="45"/>
  <c r="WSO7" i="45"/>
  <c r="WSP7" i="45"/>
  <c r="WSQ7" i="45"/>
  <c r="WSR7" i="45"/>
  <c r="WSS7" i="45"/>
  <c r="WST7" i="45"/>
  <c r="WSU7" i="45"/>
  <c r="WSV7" i="45"/>
  <c r="WSW7" i="45"/>
  <c r="WSX7" i="45"/>
  <c r="WSY7" i="45"/>
  <c r="WSZ7" i="45"/>
  <c r="WTA7" i="45"/>
  <c r="WTB7" i="45"/>
  <c r="WTC7" i="45"/>
  <c r="WTD7" i="45"/>
  <c r="WTE7" i="45"/>
  <c r="WTF7" i="45"/>
  <c r="WTG7" i="45"/>
  <c r="WTH7" i="45"/>
  <c r="WTI7" i="45"/>
  <c r="WTJ7" i="45"/>
  <c r="WTK7" i="45"/>
  <c r="WTL7" i="45"/>
  <c r="WTM7" i="45"/>
  <c r="WTN7" i="45"/>
  <c r="WTO7" i="45"/>
  <c r="WTP7" i="45"/>
  <c r="WTQ7" i="45"/>
  <c r="WTR7" i="45"/>
  <c r="WTS7" i="45"/>
  <c r="WTT7" i="45"/>
  <c r="WTU7" i="45"/>
  <c r="WTV7" i="45"/>
  <c r="WTW7" i="45"/>
  <c r="WTX7" i="45"/>
  <c r="WTY7" i="45"/>
  <c r="WTZ7" i="45"/>
  <c r="WUA7" i="45"/>
  <c r="WUB7" i="45"/>
  <c r="WUC7" i="45"/>
  <c r="WUD7" i="45"/>
  <c r="WUE7" i="45"/>
  <c r="WUF7" i="45"/>
  <c r="WUG7" i="45"/>
  <c r="WUH7" i="45"/>
  <c r="WUI7" i="45"/>
  <c r="WUJ7" i="45"/>
  <c r="WUK7" i="45"/>
  <c r="WUL7" i="45"/>
  <c r="WUM7" i="45"/>
  <c r="WUN7" i="45"/>
  <c r="WUO7" i="45"/>
  <c r="WUP7" i="45"/>
  <c r="WUQ7" i="45"/>
  <c r="WUR7" i="45"/>
  <c r="WUS7" i="45"/>
  <c r="WUT7" i="45"/>
  <c r="WUU7" i="45"/>
  <c r="WUV7" i="45"/>
  <c r="WUW7" i="45"/>
  <c r="WUX7" i="45"/>
  <c r="WUY7" i="45"/>
  <c r="WUZ7" i="45"/>
  <c r="WVA7" i="45"/>
  <c r="WVB7" i="45"/>
  <c r="WVC7" i="45"/>
  <c r="WVD7" i="45"/>
  <c r="WVE7" i="45"/>
  <c r="WVF7" i="45"/>
  <c r="WVG7" i="45"/>
  <c r="WVH7" i="45"/>
  <c r="WVI7" i="45"/>
  <c r="WVJ7" i="45"/>
  <c r="WVK7" i="45"/>
  <c r="WVL7" i="45"/>
  <c r="WVM7" i="45"/>
  <c r="WVN7" i="45"/>
  <c r="WVO7" i="45"/>
  <c r="WVP7" i="45"/>
  <c r="WVQ7" i="45"/>
  <c r="WVR7" i="45"/>
  <c r="WVS7" i="45"/>
  <c r="WVT7" i="45"/>
  <c r="WVU7" i="45"/>
  <c r="WVV7" i="45"/>
  <c r="WVW7" i="45"/>
  <c r="WVX7" i="45"/>
  <c r="WVY7" i="45"/>
  <c r="WVZ7" i="45"/>
  <c r="WWA7" i="45"/>
  <c r="WWB7" i="45"/>
  <c r="WWC7" i="45"/>
  <c r="WWD7" i="45"/>
  <c r="WWE7" i="45"/>
  <c r="WWF7" i="45"/>
  <c r="WWG7" i="45"/>
  <c r="WWH7" i="45"/>
  <c r="WWI7" i="45"/>
  <c r="WWJ7" i="45"/>
  <c r="WWK7" i="45"/>
  <c r="WWL7" i="45"/>
  <c r="WWM7" i="45"/>
  <c r="WWN7" i="45"/>
  <c r="WWO7" i="45"/>
  <c r="WWP7" i="45"/>
  <c r="WWQ7" i="45"/>
  <c r="WWR7" i="45"/>
  <c r="WWS7" i="45"/>
  <c r="WWT7" i="45"/>
  <c r="WWU7" i="45"/>
  <c r="WWV7" i="45"/>
  <c r="WWW7" i="45"/>
  <c r="WWX7" i="45"/>
  <c r="WWY7" i="45"/>
  <c r="WWZ7" i="45"/>
  <c r="WXA7" i="45"/>
  <c r="WXB7" i="45"/>
  <c r="WXC7" i="45"/>
  <c r="WXD7" i="45"/>
  <c r="WXE7" i="45"/>
  <c r="WXF7" i="45"/>
  <c r="WXG7" i="45"/>
  <c r="WXH7" i="45"/>
  <c r="WXI7" i="45"/>
  <c r="WXJ7" i="45"/>
  <c r="WXK7" i="45"/>
  <c r="WXL7" i="45"/>
  <c r="WXM7" i="45"/>
  <c r="WXN7" i="45"/>
  <c r="WXO7" i="45"/>
  <c r="WXP7" i="45"/>
  <c r="WXQ7" i="45"/>
  <c r="WXR7" i="45"/>
  <c r="WXS7" i="45"/>
  <c r="WXT7" i="45"/>
  <c r="WXU7" i="45"/>
  <c r="WXV7" i="45"/>
  <c r="WXW7" i="45"/>
  <c r="WXX7" i="45"/>
  <c r="WXY7" i="45"/>
  <c r="WXZ7" i="45"/>
  <c r="WYA7" i="45"/>
  <c r="WYB7" i="45"/>
  <c r="WYC7" i="45"/>
  <c r="WYD7" i="45"/>
  <c r="WYE7" i="45"/>
  <c r="WYF7" i="45"/>
  <c r="WYG7" i="45"/>
  <c r="WYH7" i="45"/>
  <c r="WYI7" i="45"/>
  <c r="WYJ7" i="45"/>
  <c r="WYK7" i="45"/>
  <c r="WYL7" i="45"/>
  <c r="WYM7" i="45"/>
  <c r="WYN7" i="45"/>
  <c r="WYO7" i="45"/>
  <c r="WYP7" i="45"/>
  <c r="WYQ7" i="45"/>
  <c r="WYR7" i="45"/>
  <c r="WYS7" i="45"/>
  <c r="WYT7" i="45"/>
  <c r="WYU7" i="45"/>
  <c r="WYV7" i="45"/>
  <c r="WYW7" i="45"/>
  <c r="WYX7" i="45"/>
  <c r="WYY7" i="45"/>
  <c r="WYZ7" i="45"/>
  <c r="WZA7" i="45"/>
  <c r="WZB7" i="45"/>
  <c r="WZC7" i="45"/>
  <c r="WZD7" i="45"/>
  <c r="WZE7" i="45"/>
  <c r="WZF7" i="45"/>
  <c r="WZG7" i="45"/>
  <c r="WZH7" i="45"/>
  <c r="WZI7" i="45"/>
  <c r="WZJ7" i="45"/>
  <c r="WZK7" i="45"/>
  <c r="WZL7" i="45"/>
  <c r="WZM7" i="45"/>
  <c r="WZN7" i="45"/>
  <c r="WZO7" i="45"/>
  <c r="WZP7" i="45"/>
  <c r="WZQ7" i="45"/>
  <c r="WZR7" i="45"/>
  <c r="WZS7" i="45"/>
  <c r="WZT7" i="45"/>
  <c r="WZU7" i="45"/>
  <c r="WZV7" i="45"/>
  <c r="WZW7" i="45"/>
  <c r="WZX7" i="45"/>
  <c r="WZY7" i="45"/>
  <c r="WZZ7" i="45"/>
  <c r="XAA7" i="45"/>
  <c r="XAB7" i="45"/>
  <c r="XAC7" i="45"/>
  <c r="XAD7" i="45"/>
  <c r="XAE7" i="45"/>
  <c r="XAF7" i="45"/>
  <c r="XAG7" i="45"/>
  <c r="XAH7" i="45"/>
  <c r="XAI7" i="45"/>
  <c r="XAJ7" i="45"/>
  <c r="XAK7" i="45"/>
  <c r="XAL7" i="45"/>
  <c r="XAM7" i="45"/>
  <c r="XAN7" i="45"/>
  <c r="XAO7" i="45"/>
  <c r="XAP7" i="45"/>
  <c r="XAQ7" i="45"/>
  <c r="XAR7" i="45"/>
  <c r="XAS7" i="45"/>
  <c r="XAT7" i="45"/>
  <c r="XAU7" i="45"/>
  <c r="XAV7" i="45"/>
  <c r="XAW7" i="45"/>
  <c r="XAX7" i="45"/>
  <c r="XAY7" i="45"/>
  <c r="XAZ7" i="45"/>
  <c r="XBA7" i="45"/>
  <c r="XBB7" i="45"/>
  <c r="XBC7" i="45"/>
  <c r="XBD7" i="45"/>
  <c r="XBE7" i="45"/>
  <c r="XBF7" i="45"/>
  <c r="XBG7" i="45"/>
  <c r="XBH7" i="45"/>
  <c r="XBI7" i="45"/>
  <c r="XBJ7" i="45"/>
  <c r="XBK7" i="45"/>
  <c r="XBL7" i="45"/>
  <c r="XBM7" i="45"/>
  <c r="XBN7" i="45"/>
  <c r="XBO7" i="45"/>
  <c r="XBP7" i="45"/>
  <c r="XBQ7" i="45"/>
  <c r="XBR7" i="45"/>
  <c r="XBS7" i="45"/>
  <c r="XBT7" i="45"/>
  <c r="XBU7" i="45"/>
  <c r="XBV7" i="45"/>
  <c r="XBW7" i="45"/>
  <c r="XBX7" i="45"/>
  <c r="XBY7" i="45"/>
  <c r="XBZ7" i="45"/>
  <c r="XCA7" i="45"/>
  <c r="XCB7" i="45"/>
  <c r="XCC7" i="45"/>
  <c r="XCD7" i="45"/>
  <c r="XCE7" i="45"/>
  <c r="XCF7" i="45"/>
  <c r="XCG7" i="45"/>
  <c r="XCH7" i="45"/>
  <c r="XCI7" i="45"/>
  <c r="XCJ7" i="45"/>
  <c r="XCK7" i="45"/>
  <c r="XCL7" i="45"/>
  <c r="XCM7" i="45"/>
  <c r="XCN7" i="45"/>
  <c r="XCO7" i="45"/>
  <c r="XCP7" i="45"/>
  <c r="XCQ7" i="45"/>
  <c r="XCR7" i="45"/>
  <c r="XCS7" i="45"/>
  <c r="XCT7" i="45"/>
  <c r="XCU7" i="45"/>
  <c r="XCV7" i="45"/>
  <c r="XCW7" i="45"/>
  <c r="XCX7" i="45"/>
  <c r="XCY7" i="45"/>
  <c r="XCZ7" i="45"/>
  <c r="XDA7" i="45"/>
  <c r="XDB7" i="45"/>
  <c r="XDC7" i="45"/>
  <c r="XDD7" i="45"/>
  <c r="XDE7" i="45"/>
  <c r="XDF7" i="45"/>
  <c r="XDG7" i="45"/>
  <c r="XDH7" i="45"/>
  <c r="XDI7" i="45"/>
  <c r="XDJ7" i="45"/>
  <c r="XDK7" i="45"/>
  <c r="XDL7" i="45"/>
  <c r="XDM7" i="45"/>
  <c r="XDN7" i="45"/>
  <c r="XDO7" i="45"/>
  <c r="XDP7" i="45"/>
  <c r="XDQ7" i="45"/>
  <c r="XDR7" i="45"/>
  <c r="XDS7" i="45"/>
  <c r="XDT7" i="45"/>
  <c r="XDU7" i="45"/>
  <c r="XDV7" i="45"/>
  <c r="XDW7" i="45"/>
  <c r="XDX7" i="45"/>
  <c r="XDY7" i="45"/>
  <c r="XDZ7" i="45"/>
  <c r="XEA7" i="45"/>
  <c r="XEB7" i="45"/>
  <c r="XEC7" i="45"/>
  <c r="XED7" i="45"/>
  <c r="XEE7" i="45"/>
  <c r="XEF7" i="45"/>
  <c r="XEG7" i="45"/>
  <c r="XEH7" i="45"/>
  <c r="XEI7" i="45"/>
  <c r="XEJ7" i="45"/>
  <c r="XEK7" i="45"/>
  <c r="XEL7" i="45"/>
  <c r="XEM7" i="45"/>
  <c r="XEN7" i="45"/>
  <c r="XEO7" i="45"/>
  <c r="XEP7" i="45"/>
  <c r="XEQ7" i="45"/>
  <c r="XER7" i="45"/>
  <c r="XES7" i="45"/>
  <c r="XET7" i="45"/>
  <c r="XEU7" i="45"/>
  <c r="XEV7" i="45"/>
  <c r="XEW7" i="45"/>
  <c r="XEX7" i="45"/>
  <c r="XEY7" i="45"/>
  <c r="XEZ7" i="45"/>
  <c r="XFA7" i="45"/>
  <c r="XFB7" i="45"/>
  <c r="XFC7" i="45"/>
  <c r="XFD7" i="45"/>
  <c r="A29" i="43" l="1"/>
  <c r="A4" i="43"/>
  <c r="DH40" i="43"/>
  <c r="DG40" i="43"/>
  <c r="DF40" i="43"/>
  <c r="DE40" i="43"/>
  <c r="DD40" i="43"/>
  <c r="DC40" i="43"/>
  <c r="DB40" i="43"/>
  <c r="DA40" i="43"/>
  <c r="CZ40" i="43"/>
  <c r="CY40" i="43"/>
  <c r="CX40" i="43"/>
  <c r="CW40" i="43"/>
  <c r="CV40" i="43"/>
  <c r="CU40" i="43"/>
  <c r="CT40" i="43"/>
  <c r="CS40" i="43"/>
  <c r="CR40" i="43"/>
  <c r="CQ40" i="43"/>
  <c r="CP40" i="43"/>
  <c r="CO40" i="43"/>
  <c r="CN40" i="43"/>
  <c r="CM40" i="43"/>
  <c r="CL40" i="43"/>
  <c r="CK40" i="43"/>
  <c r="CJ40" i="43"/>
  <c r="CI40" i="43"/>
  <c r="CH40" i="43"/>
  <c r="CG40" i="43"/>
  <c r="CF40" i="43"/>
  <c r="CE40" i="43"/>
  <c r="CD40" i="43"/>
  <c r="CC40" i="43"/>
  <c r="CB40" i="43"/>
  <c r="CA40" i="43"/>
  <c r="BZ40" i="43"/>
  <c r="BY40" i="43"/>
  <c r="BX40" i="43"/>
  <c r="BW40" i="43"/>
  <c r="BV40" i="43"/>
  <c r="BU40" i="43"/>
  <c r="BT40" i="43"/>
  <c r="BS40" i="43"/>
  <c r="BR40" i="43"/>
  <c r="BQ40" i="43"/>
  <c r="BP40" i="43"/>
  <c r="BO40" i="43"/>
  <c r="BN40" i="43"/>
  <c r="BM40" i="43"/>
  <c r="BL40" i="43"/>
  <c r="BK40" i="43"/>
  <c r="BJ40" i="43"/>
  <c r="BI40" i="43"/>
  <c r="BH40" i="43"/>
  <c r="BG40" i="43"/>
  <c r="BF40" i="43"/>
  <c r="BE40" i="43"/>
  <c r="BD40" i="43"/>
  <c r="BC40" i="43"/>
  <c r="BB40" i="43"/>
  <c r="BA40" i="43"/>
  <c r="AZ40" i="43"/>
  <c r="AY40" i="43"/>
  <c r="AX40" i="43"/>
  <c r="AW40" i="43"/>
  <c r="AV40" i="43"/>
  <c r="AU40" i="43"/>
  <c r="AT40" i="43"/>
  <c r="AS40" i="43"/>
  <c r="AR40" i="43"/>
  <c r="AQ40" i="43"/>
  <c r="AP40" i="43"/>
  <c r="AO40" i="43"/>
  <c r="AN40" i="43"/>
  <c r="AM40" i="43"/>
  <c r="AL40" i="43"/>
  <c r="AK40" i="43"/>
  <c r="AJ40" i="43"/>
  <c r="AI40" i="43"/>
  <c r="AH40" i="43"/>
  <c r="AG40" i="43"/>
  <c r="AF40" i="43"/>
  <c r="AE40" i="43"/>
  <c r="AD40" i="43"/>
  <c r="AC40" i="43"/>
  <c r="AB40" i="43"/>
  <c r="AA40" i="43"/>
  <c r="Z40" i="43"/>
  <c r="Y40" i="43"/>
  <c r="X40" i="43"/>
  <c r="W40" i="43"/>
  <c r="V40" i="43"/>
  <c r="U40" i="43"/>
  <c r="T40" i="43"/>
  <c r="S40" i="43"/>
  <c r="R40" i="43"/>
  <c r="Q40" i="43"/>
  <c r="P40" i="43"/>
  <c r="O40" i="43"/>
  <c r="N40" i="43"/>
  <c r="M40" i="43"/>
  <c r="L40" i="43"/>
  <c r="K39" i="43"/>
  <c r="K38" i="43"/>
  <c r="K37" i="43"/>
  <c r="K36" i="43"/>
  <c r="K35" i="43"/>
  <c r="K34" i="43"/>
  <c r="K33" i="43"/>
  <c r="DH27" i="43"/>
  <c r="DG27" i="43"/>
  <c r="DF27" i="43"/>
  <c r="DE27" i="43"/>
  <c r="DD27" i="43"/>
  <c r="DC27" i="43"/>
  <c r="DB27" i="43"/>
  <c r="DA27" i="43"/>
  <c r="CZ27" i="43"/>
  <c r="CY27" i="43"/>
  <c r="CX27" i="43"/>
  <c r="CW27" i="43"/>
  <c r="CV27" i="43"/>
  <c r="CU27" i="43"/>
  <c r="CT27" i="43"/>
  <c r="CS27" i="43"/>
  <c r="CR27" i="43"/>
  <c r="CQ27" i="43"/>
  <c r="CP27" i="43"/>
  <c r="CO27" i="43"/>
  <c r="CN27" i="43"/>
  <c r="CM27" i="43"/>
  <c r="CL27" i="43"/>
  <c r="CK27" i="43"/>
  <c r="CJ27" i="43"/>
  <c r="CI27" i="43"/>
  <c r="CH27" i="43"/>
  <c r="CG27" i="43"/>
  <c r="CF27" i="43"/>
  <c r="CE27" i="43"/>
  <c r="CD27" i="43"/>
  <c r="CC27" i="43"/>
  <c r="CB27" i="43"/>
  <c r="CA27" i="43"/>
  <c r="BZ27" i="43"/>
  <c r="BY27" i="43"/>
  <c r="BX27" i="43"/>
  <c r="BW27" i="43"/>
  <c r="BV27" i="43"/>
  <c r="BU27" i="43"/>
  <c r="BT27" i="43"/>
  <c r="BS27" i="43"/>
  <c r="BR27" i="43"/>
  <c r="BQ27" i="43"/>
  <c r="BP27" i="43"/>
  <c r="BO27" i="43"/>
  <c r="BN27" i="43"/>
  <c r="BM27" i="43"/>
  <c r="BL27" i="43"/>
  <c r="BK27" i="43"/>
  <c r="BJ27" i="43"/>
  <c r="BI27" i="43"/>
  <c r="BH27" i="43"/>
  <c r="BG27" i="43"/>
  <c r="BF27" i="43"/>
  <c r="BE27" i="43"/>
  <c r="BD27" i="43"/>
  <c r="BC27" i="43"/>
  <c r="BB27" i="43"/>
  <c r="BA27" i="43"/>
  <c r="AZ27" i="43"/>
  <c r="AY27" i="43"/>
  <c r="AX27" i="43"/>
  <c r="AW27" i="43"/>
  <c r="AV27" i="43"/>
  <c r="AU27" i="43"/>
  <c r="AT27" i="43"/>
  <c r="AS27" i="43"/>
  <c r="AR27" i="43"/>
  <c r="AQ27" i="43"/>
  <c r="AP27" i="43"/>
  <c r="AO27" i="43"/>
  <c r="AN27" i="43"/>
  <c r="AM27" i="43"/>
  <c r="AL27" i="43"/>
  <c r="AK27" i="43"/>
  <c r="AJ27" i="43"/>
  <c r="AI27" i="43"/>
  <c r="AH27" i="43"/>
  <c r="AG27" i="43"/>
  <c r="AF27" i="43"/>
  <c r="AE27" i="43"/>
  <c r="AD27" i="43"/>
  <c r="AC27" i="43"/>
  <c r="AB27" i="43"/>
  <c r="AA27" i="43"/>
  <c r="Z27" i="43"/>
  <c r="Y27" i="43"/>
  <c r="X27" i="43"/>
  <c r="W27" i="43"/>
  <c r="V27" i="43"/>
  <c r="U27" i="43"/>
  <c r="T27" i="43"/>
  <c r="S27" i="43"/>
  <c r="R27" i="43"/>
  <c r="Q27" i="43"/>
  <c r="P27" i="43"/>
  <c r="O27" i="43"/>
  <c r="N27" i="43"/>
  <c r="M27" i="43"/>
  <c r="L27" i="43"/>
  <c r="K26" i="43"/>
  <c r="K25" i="43"/>
  <c r="K24" i="43"/>
  <c r="K23" i="43"/>
  <c r="K22" i="43"/>
  <c r="K21" i="43"/>
  <c r="K20" i="43"/>
  <c r="DH14" i="43"/>
  <c r="DG14" i="43"/>
  <c r="DF14" i="43"/>
  <c r="DE14" i="43"/>
  <c r="DD14" i="43"/>
  <c r="DC14" i="43"/>
  <c r="DB14" i="43"/>
  <c r="DA14" i="43"/>
  <c r="CZ14" i="43"/>
  <c r="CY14" i="43"/>
  <c r="CX14" i="43"/>
  <c r="CW14" i="43"/>
  <c r="CV14" i="43"/>
  <c r="CU14" i="43"/>
  <c r="CT14" i="43"/>
  <c r="CS14" i="43"/>
  <c r="CR14" i="43"/>
  <c r="CQ14" i="43"/>
  <c r="CP14" i="43"/>
  <c r="CO14" i="43"/>
  <c r="CN14" i="43"/>
  <c r="CM14" i="43"/>
  <c r="CL14" i="43"/>
  <c r="CK14" i="43"/>
  <c r="CJ14" i="43"/>
  <c r="CI14" i="43"/>
  <c r="CH14" i="43"/>
  <c r="CG14" i="43"/>
  <c r="CF14" i="43"/>
  <c r="CE14" i="43"/>
  <c r="CD14" i="43"/>
  <c r="CC14" i="43"/>
  <c r="CB14" i="43"/>
  <c r="CA14" i="43"/>
  <c r="BZ14" i="43"/>
  <c r="BY14" i="43"/>
  <c r="BX14" i="43"/>
  <c r="BW14" i="43"/>
  <c r="BV14" i="43"/>
  <c r="BU14" i="43"/>
  <c r="BT14" i="43"/>
  <c r="BS14" i="43"/>
  <c r="BR14" i="43"/>
  <c r="BQ14" i="43"/>
  <c r="BP14" i="43"/>
  <c r="BO14" i="43"/>
  <c r="BN14" i="43"/>
  <c r="BM14" i="43"/>
  <c r="BL14" i="43"/>
  <c r="BK14" i="43"/>
  <c r="BJ14" i="43"/>
  <c r="BI14" i="43"/>
  <c r="BH14" i="43"/>
  <c r="BG14" i="43"/>
  <c r="BF14" i="43"/>
  <c r="BE14" i="43"/>
  <c r="BD14" i="43"/>
  <c r="BC14" i="43"/>
  <c r="BB14" i="43"/>
  <c r="BA14" i="43"/>
  <c r="AZ14" i="43"/>
  <c r="AY14" i="43"/>
  <c r="AX14" i="43"/>
  <c r="AW14" i="43"/>
  <c r="AV14" i="43"/>
  <c r="AU14" i="43"/>
  <c r="AT14" i="43"/>
  <c r="AS14" i="43"/>
  <c r="AR14" i="43"/>
  <c r="AQ14" i="43"/>
  <c r="AP14" i="43"/>
  <c r="AO14" i="43"/>
  <c r="AN14" i="43"/>
  <c r="AM14" i="43"/>
  <c r="AL14" i="43"/>
  <c r="AK14" i="43"/>
  <c r="AJ14" i="43"/>
  <c r="AI14" i="43"/>
  <c r="AH14" i="43"/>
  <c r="AG14" i="43"/>
  <c r="AF14" i="43"/>
  <c r="AE14" i="43"/>
  <c r="AD14" i="43"/>
  <c r="AC14" i="43"/>
  <c r="AB14" i="43"/>
  <c r="AA14" i="43"/>
  <c r="Z14" i="43"/>
  <c r="Y14" i="43"/>
  <c r="X14" i="43"/>
  <c r="W14" i="43"/>
  <c r="V14" i="43"/>
  <c r="U14" i="43"/>
  <c r="T14" i="43"/>
  <c r="S14" i="43"/>
  <c r="R14" i="43"/>
  <c r="Q14" i="43"/>
  <c r="P14" i="43"/>
  <c r="O14" i="43"/>
  <c r="N14" i="43"/>
  <c r="M14" i="43"/>
  <c r="L14" i="43"/>
  <c r="K13" i="43"/>
  <c r="K12" i="43"/>
  <c r="K11" i="43"/>
  <c r="K10" i="43"/>
  <c r="K9" i="43"/>
  <c r="K8" i="43"/>
  <c r="K7" i="43"/>
  <c r="A70" i="42"/>
  <c r="DH83" i="42"/>
  <c r="DG83" i="42"/>
  <c r="DF83" i="42"/>
  <c r="DE83" i="42"/>
  <c r="DD83" i="42"/>
  <c r="DC83" i="42"/>
  <c r="DB83" i="42"/>
  <c r="DA83" i="42"/>
  <c r="CZ83" i="42"/>
  <c r="CY83" i="42"/>
  <c r="CX83" i="42"/>
  <c r="CW83" i="42"/>
  <c r="CV83" i="42"/>
  <c r="CU83" i="42"/>
  <c r="CT83" i="42"/>
  <c r="CS83" i="42"/>
  <c r="CR83" i="42"/>
  <c r="CQ83" i="42"/>
  <c r="CP83" i="42"/>
  <c r="CO83" i="42"/>
  <c r="CN83" i="42"/>
  <c r="CM83" i="42"/>
  <c r="CL83" i="42"/>
  <c r="CK83" i="42"/>
  <c r="CJ83" i="42"/>
  <c r="CI83" i="42"/>
  <c r="CH83" i="42"/>
  <c r="CG83" i="42"/>
  <c r="CF83" i="42"/>
  <c r="CE83" i="42"/>
  <c r="CD83" i="42"/>
  <c r="CC83" i="42"/>
  <c r="CB83" i="42"/>
  <c r="CA83" i="42"/>
  <c r="BZ83" i="42"/>
  <c r="BY83" i="42"/>
  <c r="BX83" i="42"/>
  <c r="BW83" i="42"/>
  <c r="BV83" i="42"/>
  <c r="BU83" i="42"/>
  <c r="BT83" i="42"/>
  <c r="BS83" i="42"/>
  <c r="BR83" i="42"/>
  <c r="BQ83" i="42"/>
  <c r="BP83" i="42"/>
  <c r="BO83" i="42"/>
  <c r="BN83" i="42"/>
  <c r="BM83" i="42"/>
  <c r="BL83" i="42"/>
  <c r="BK83" i="42"/>
  <c r="BJ83" i="42"/>
  <c r="BI83" i="42"/>
  <c r="BH83" i="42"/>
  <c r="BG83" i="42"/>
  <c r="BF83" i="42"/>
  <c r="BE83" i="42"/>
  <c r="BD83" i="42"/>
  <c r="BC83" i="42"/>
  <c r="BB83" i="42"/>
  <c r="BA83" i="42"/>
  <c r="AZ83" i="42"/>
  <c r="AY83" i="42"/>
  <c r="AX83" i="42"/>
  <c r="AW83" i="42"/>
  <c r="AV83" i="42"/>
  <c r="AU83" i="42"/>
  <c r="AT83" i="42"/>
  <c r="AS83" i="42"/>
  <c r="AR83" i="42"/>
  <c r="AQ83" i="42"/>
  <c r="AP83" i="42"/>
  <c r="AO83" i="42"/>
  <c r="AN83" i="42"/>
  <c r="AM83" i="42"/>
  <c r="AL83" i="42"/>
  <c r="AK83" i="42"/>
  <c r="AJ83" i="42"/>
  <c r="AI83" i="42"/>
  <c r="AH83" i="42"/>
  <c r="AG83" i="42"/>
  <c r="AF83" i="42"/>
  <c r="AE83" i="42"/>
  <c r="AD83" i="42"/>
  <c r="AC83" i="42"/>
  <c r="AB83" i="42"/>
  <c r="AA83" i="42"/>
  <c r="Z83" i="42"/>
  <c r="Y83" i="42"/>
  <c r="X83" i="42"/>
  <c r="W83" i="42"/>
  <c r="V83" i="42"/>
  <c r="U83" i="42"/>
  <c r="T83" i="42"/>
  <c r="S83" i="42"/>
  <c r="R83" i="42"/>
  <c r="Q83" i="42"/>
  <c r="P83" i="42"/>
  <c r="O83" i="42"/>
  <c r="N83" i="42"/>
  <c r="M83" i="42"/>
  <c r="L83" i="42"/>
  <c r="K82" i="42"/>
  <c r="K81" i="42"/>
  <c r="K80" i="42"/>
  <c r="K79" i="42"/>
  <c r="DH78" i="42"/>
  <c r="DG78" i="42"/>
  <c r="DF78" i="42"/>
  <c r="DE78" i="42"/>
  <c r="DD78" i="42"/>
  <c r="DC78" i="42"/>
  <c r="DB78" i="42"/>
  <c r="DA78" i="42"/>
  <c r="CZ78" i="42"/>
  <c r="CY78" i="42"/>
  <c r="CX78" i="42"/>
  <c r="CW78" i="42"/>
  <c r="CV78" i="42"/>
  <c r="CU78" i="42"/>
  <c r="CT78" i="42"/>
  <c r="CS78" i="42"/>
  <c r="CR78" i="42"/>
  <c r="CQ78" i="42"/>
  <c r="CP78" i="42"/>
  <c r="CO78" i="42"/>
  <c r="CN78" i="42"/>
  <c r="CM78" i="42"/>
  <c r="CL78" i="42"/>
  <c r="CK78" i="42"/>
  <c r="CJ78" i="42"/>
  <c r="CI78" i="42"/>
  <c r="CH78" i="42"/>
  <c r="CG78" i="42"/>
  <c r="CF78" i="42"/>
  <c r="CE78" i="42"/>
  <c r="CD78" i="42"/>
  <c r="CC78" i="42"/>
  <c r="CB78" i="42"/>
  <c r="CA78" i="42"/>
  <c r="BZ78" i="42"/>
  <c r="BY78" i="42"/>
  <c r="BX78" i="42"/>
  <c r="BW78" i="42"/>
  <c r="BV78" i="42"/>
  <c r="BU78" i="42"/>
  <c r="BT78" i="42"/>
  <c r="BS78" i="42"/>
  <c r="BR78" i="42"/>
  <c r="BQ78" i="42"/>
  <c r="BP78" i="42"/>
  <c r="BO78" i="42"/>
  <c r="BN78" i="42"/>
  <c r="BM78" i="42"/>
  <c r="BL78" i="42"/>
  <c r="BK78" i="42"/>
  <c r="BJ78" i="42"/>
  <c r="BI78" i="42"/>
  <c r="BH78" i="42"/>
  <c r="BG78" i="42"/>
  <c r="BF78" i="42"/>
  <c r="BE78" i="42"/>
  <c r="BD78" i="42"/>
  <c r="BC78" i="42"/>
  <c r="BB78" i="42"/>
  <c r="BA78" i="42"/>
  <c r="AZ78" i="42"/>
  <c r="AY78" i="42"/>
  <c r="AX78" i="42"/>
  <c r="AW78" i="42"/>
  <c r="AV78" i="42"/>
  <c r="AU78" i="42"/>
  <c r="AT78" i="42"/>
  <c r="AS78" i="42"/>
  <c r="AR78" i="42"/>
  <c r="AQ78" i="42"/>
  <c r="AP78" i="42"/>
  <c r="AO78" i="42"/>
  <c r="AN78" i="42"/>
  <c r="AM78" i="42"/>
  <c r="AL78" i="42"/>
  <c r="AK78" i="42"/>
  <c r="AJ78" i="42"/>
  <c r="AI78" i="42"/>
  <c r="AH78" i="42"/>
  <c r="AG78" i="42"/>
  <c r="AF78" i="42"/>
  <c r="AE78" i="42"/>
  <c r="AD78" i="42"/>
  <c r="AC78" i="42"/>
  <c r="AB78" i="42"/>
  <c r="AA78" i="42"/>
  <c r="Z78" i="42"/>
  <c r="Y78" i="42"/>
  <c r="X78" i="42"/>
  <c r="W78" i="42"/>
  <c r="V78" i="42"/>
  <c r="U78" i="42"/>
  <c r="T78" i="42"/>
  <c r="S78" i="42"/>
  <c r="R78" i="42"/>
  <c r="Q78" i="42"/>
  <c r="P78" i="42"/>
  <c r="O78" i="42"/>
  <c r="N78" i="42"/>
  <c r="M78" i="42"/>
  <c r="L78" i="42"/>
  <c r="K77" i="42"/>
  <c r="K76" i="42"/>
  <c r="K75" i="42"/>
  <c r="K74" i="42"/>
  <c r="DH50" i="42"/>
  <c r="DG50" i="42"/>
  <c r="DF50" i="42"/>
  <c r="DE50" i="42"/>
  <c r="DD50" i="42"/>
  <c r="DC50" i="42"/>
  <c r="DB50" i="42"/>
  <c r="DA50" i="42"/>
  <c r="CZ50" i="42"/>
  <c r="CY50" i="42"/>
  <c r="CX50" i="42"/>
  <c r="CW50" i="42"/>
  <c r="CV50" i="42"/>
  <c r="CU50" i="42"/>
  <c r="CT50" i="42"/>
  <c r="CS50" i="42"/>
  <c r="CR50" i="42"/>
  <c r="CQ50" i="42"/>
  <c r="CP50" i="42"/>
  <c r="CO50" i="42"/>
  <c r="CN50" i="42"/>
  <c r="CM50" i="42"/>
  <c r="CL50" i="42"/>
  <c r="CK50" i="42"/>
  <c r="CJ50" i="42"/>
  <c r="CI50" i="42"/>
  <c r="CH50" i="42"/>
  <c r="CG50" i="42"/>
  <c r="CF50" i="42"/>
  <c r="CE50" i="42"/>
  <c r="CD50" i="42"/>
  <c r="CC50" i="42"/>
  <c r="CB50" i="42"/>
  <c r="CA50" i="42"/>
  <c r="BZ50" i="42"/>
  <c r="BY50" i="42"/>
  <c r="BX50" i="42"/>
  <c r="BW50" i="42"/>
  <c r="BV50" i="42"/>
  <c r="BU50" i="42"/>
  <c r="BT50" i="42"/>
  <c r="BS50" i="42"/>
  <c r="BR50" i="42"/>
  <c r="BQ50" i="42"/>
  <c r="BP50" i="42"/>
  <c r="BO50" i="42"/>
  <c r="BN50" i="42"/>
  <c r="BM50" i="42"/>
  <c r="BL50" i="42"/>
  <c r="BK50" i="42"/>
  <c r="BJ50" i="42"/>
  <c r="BI50" i="42"/>
  <c r="BH50" i="42"/>
  <c r="BG50" i="42"/>
  <c r="BF50" i="42"/>
  <c r="BE50" i="42"/>
  <c r="BD50" i="42"/>
  <c r="BC50" i="42"/>
  <c r="BB50" i="42"/>
  <c r="BA50" i="42"/>
  <c r="AZ50" i="42"/>
  <c r="AY50" i="42"/>
  <c r="AX50" i="42"/>
  <c r="AW50" i="42"/>
  <c r="AV50" i="42"/>
  <c r="AU50" i="42"/>
  <c r="AT50" i="42"/>
  <c r="AS50" i="42"/>
  <c r="AR50" i="42"/>
  <c r="AQ50" i="42"/>
  <c r="AP50" i="42"/>
  <c r="AO50" i="42"/>
  <c r="AN50" i="42"/>
  <c r="AM50" i="42"/>
  <c r="AL50" i="42"/>
  <c r="AK50" i="42"/>
  <c r="AJ50" i="42"/>
  <c r="AI50" i="42"/>
  <c r="AH50" i="42"/>
  <c r="AG50" i="42"/>
  <c r="AF50" i="42"/>
  <c r="AE50" i="42"/>
  <c r="AD50" i="42"/>
  <c r="AC50" i="42"/>
  <c r="AB50" i="42"/>
  <c r="AA50" i="42"/>
  <c r="Z50" i="42"/>
  <c r="Y50" i="42"/>
  <c r="X50" i="42"/>
  <c r="W50" i="42"/>
  <c r="V50" i="42"/>
  <c r="U50" i="42"/>
  <c r="T50" i="42"/>
  <c r="S50" i="42"/>
  <c r="R50" i="42"/>
  <c r="Q50" i="42"/>
  <c r="P50" i="42"/>
  <c r="O50" i="42"/>
  <c r="N50" i="42"/>
  <c r="M50" i="42"/>
  <c r="L50" i="42"/>
  <c r="K49" i="42"/>
  <c r="K48" i="42"/>
  <c r="K47" i="42"/>
  <c r="K46" i="42"/>
  <c r="DH45" i="42"/>
  <c r="DG45" i="42"/>
  <c r="DF45" i="42"/>
  <c r="DE45" i="42"/>
  <c r="DD45" i="42"/>
  <c r="DC45" i="42"/>
  <c r="DB45" i="42"/>
  <c r="DA45" i="42"/>
  <c r="CZ45" i="42"/>
  <c r="CY45" i="42"/>
  <c r="CX45" i="42"/>
  <c r="CW45" i="42"/>
  <c r="CV45" i="42"/>
  <c r="CU45" i="42"/>
  <c r="CT45" i="42"/>
  <c r="CS45" i="42"/>
  <c r="CR45" i="42"/>
  <c r="CQ45" i="42"/>
  <c r="CP45" i="42"/>
  <c r="CO45" i="42"/>
  <c r="CN45" i="42"/>
  <c r="CM45" i="42"/>
  <c r="CL45" i="42"/>
  <c r="CK45" i="42"/>
  <c r="CJ45" i="42"/>
  <c r="CI45" i="42"/>
  <c r="CH45" i="42"/>
  <c r="CG45" i="42"/>
  <c r="CF45" i="42"/>
  <c r="CE45" i="42"/>
  <c r="CD45" i="42"/>
  <c r="CC45" i="42"/>
  <c r="CB45" i="42"/>
  <c r="CA45" i="42"/>
  <c r="BZ45" i="42"/>
  <c r="BY45" i="42"/>
  <c r="BX45" i="42"/>
  <c r="BW45" i="42"/>
  <c r="BV45" i="42"/>
  <c r="BU45" i="42"/>
  <c r="BT45" i="42"/>
  <c r="BS45" i="42"/>
  <c r="BR45" i="42"/>
  <c r="BQ45" i="42"/>
  <c r="BP45" i="42"/>
  <c r="BO45" i="42"/>
  <c r="BN45" i="42"/>
  <c r="BM45" i="42"/>
  <c r="BL45" i="42"/>
  <c r="BK45" i="42"/>
  <c r="BJ45" i="42"/>
  <c r="BI45" i="42"/>
  <c r="BH45" i="42"/>
  <c r="BG45" i="42"/>
  <c r="BF45" i="42"/>
  <c r="BE45" i="42"/>
  <c r="BD45" i="42"/>
  <c r="BC45" i="42"/>
  <c r="BB45" i="42"/>
  <c r="BA45" i="42"/>
  <c r="AZ45" i="42"/>
  <c r="AY45" i="42"/>
  <c r="AX45" i="42"/>
  <c r="AW45" i="42"/>
  <c r="AV45" i="42"/>
  <c r="AU45" i="42"/>
  <c r="AT45" i="42"/>
  <c r="AS45" i="42"/>
  <c r="AR45" i="42"/>
  <c r="AQ45" i="42"/>
  <c r="AP45" i="42"/>
  <c r="AO45" i="42"/>
  <c r="AN45" i="42"/>
  <c r="AM45" i="42"/>
  <c r="AL45" i="42"/>
  <c r="AK45" i="42"/>
  <c r="AJ45" i="42"/>
  <c r="AI45" i="42"/>
  <c r="AH45" i="42"/>
  <c r="AG45" i="42"/>
  <c r="AF45" i="42"/>
  <c r="AE45" i="42"/>
  <c r="AD45" i="42"/>
  <c r="AC45" i="42"/>
  <c r="AB45" i="42"/>
  <c r="AA45" i="42"/>
  <c r="Z45" i="42"/>
  <c r="Y45" i="42"/>
  <c r="X45" i="42"/>
  <c r="W45" i="42"/>
  <c r="V45" i="42"/>
  <c r="U45" i="42"/>
  <c r="T45" i="42"/>
  <c r="S45" i="42"/>
  <c r="R45" i="42"/>
  <c r="Q45" i="42"/>
  <c r="P45" i="42"/>
  <c r="O45" i="42"/>
  <c r="N45" i="42"/>
  <c r="M45" i="42"/>
  <c r="L45" i="42"/>
  <c r="K44" i="42"/>
  <c r="K43" i="42"/>
  <c r="K42" i="42"/>
  <c r="K41" i="42"/>
  <c r="K16" i="42"/>
  <c r="K15" i="42"/>
  <c r="K14" i="42"/>
  <c r="K13" i="42"/>
  <c r="K11" i="42"/>
  <c r="K10" i="42"/>
  <c r="K9" i="42"/>
  <c r="K8" i="42"/>
  <c r="DH12" i="42"/>
  <c r="DG12" i="42"/>
  <c r="DF12" i="42"/>
  <c r="DE12" i="42"/>
  <c r="DD12" i="42"/>
  <c r="DC12" i="42"/>
  <c r="DB12" i="42"/>
  <c r="DA12" i="42"/>
  <c r="CZ12" i="42"/>
  <c r="CY12" i="42"/>
  <c r="CX12" i="42"/>
  <c r="CW12" i="42"/>
  <c r="CV12" i="42"/>
  <c r="CU12" i="42"/>
  <c r="CT12" i="42"/>
  <c r="CS12" i="42"/>
  <c r="CR12" i="42"/>
  <c r="CQ12" i="42"/>
  <c r="CP12" i="42"/>
  <c r="CO12" i="42"/>
  <c r="CN12" i="42"/>
  <c r="CM12" i="42"/>
  <c r="CL12" i="42"/>
  <c r="CK12" i="42"/>
  <c r="CJ12" i="42"/>
  <c r="CI12" i="42"/>
  <c r="CH12" i="42"/>
  <c r="CG12" i="42"/>
  <c r="CF12" i="42"/>
  <c r="CE12" i="42"/>
  <c r="CD12" i="42"/>
  <c r="CC12" i="42"/>
  <c r="CB12" i="42"/>
  <c r="CA12" i="42"/>
  <c r="BZ12" i="42"/>
  <c r="BY12" i="42"/>
  <c r="BX12" i="42"/>
  <c r="BW12" i="42"/>
  <c r="BV12" i="42"/>
  <c r="BU12" i="42"/>
  <c r="BT12" i="42"/>
  <c r="BS12" i="42"/>
  <c r="BR12" i="42"/>
  <c r="BQ12" i="42"/>
  <c r="BP12" i="42"/>
  <c r="BO12" i="42"/>
  <c r="BN12" i="42"/>
  <c r="BM12" i="42"/>
  <c r="BL12" i="42"/>
  <c r="BK12" i="42"/>
  <c r="BJ12" i="42"/>
  <c r="BI12" i="42"/>
  <c r="BH12" i="42"/>
  <c r="BG12" i="42"/>
  <c r="BF12" i="42"/>
  <c r="BE12" i="42"/>
  <c r="BD12" i="42"/>
  <c r="BC12" i="42"/>
  <c r="BB12" i="42"/>
  <c r="BA12" i="42"/>
  <c r="AZ12" i="42"/>
  <c r="AY12" i="42"/>
  <c r="AX12" i="42"/>
  <c r="AW12" i="42"/>
  <c r="AV12" i="42"/>
  <c r="AU12" i="42"/>
  <c r="AT12" i="42"/>
  <c r="AS12" i="42"/>
  <c r="AR12" i="42"/>
  <c r="AQ12" i="42"/>
  <c r="AP12" i="42"/>
  <c r="AO12" i="42"/>
  <c r="AN12" i="42"/>
  <c r="AM12" i="42"/>
  <c r="AL12" i="42"/>
  <c r="AK12" i="42"/>
  <c r="AJ12" i="42"/>
  <c r="AI12" i="42"/>
  <c r="AH12" i="42"/>
  <c r="AG12" i="42"/>
  <c r="AF12" i="42"/>
  <c r="AE12" i="42"/>
  <c r="AD12" i="42"/>
  <c r="AC12" i="42"/>
  <c r="AB12" i="42"/>
  <c r="AA12" i="42"/>
  <c r="Z12" i="42"/>
  <c r="Y12" i="42"/>
  <c r="X12" i="42"/>
  <c r="W12" i="42"/>
  <c r="V12" i="42"/>
  <c r="U12" i="42"/>
  <c r="T12" i="42"/>
  <c r="S12" i="42"/>
  <c r="R12" i="42"/>
  <c r="Q12" i="42"/>
  <c r="P12" i="42"/>
  <c r="O12" i="42"/>
  <c r="N12" i="42"/>
  <c r="M12" i="42"/>
  <c r="L12" i="42"/>
  <c r="DH17" i="42"/>
  <c r="DG17" i="42"/>
  <c r="DF17" i="42"/>
  <c r="DE17" i="42"/>
  <c r="DD17" i="42"/>
  <c r="DC17" i="42"/>
  <c r="DB17" i="42"/>
  <c r="DA17" i="42"/>
  <c r="CZ17" i="42"/>
  <c r="CY17" i="42"/>
  <c r="CX17" i="42"/>
  <c r="CW17" i="42"/>
  <c r="CV17" i="42"/>
  <c r="CU17" i="42"/>
  <c r="CT17" i="42"/>
  <c r="CS17" i="42"/>
  <c r="CR17" i="42"/>
  <c r="CQ17" i="42"/>
  <c r="CP17" i="42"/>
  <c r="CO17" i="42"/>
  <c r="CN17" i="42"/>
  <c r="CM17" i="42"/>
  <c r="CL17" i="42"/>
  <c r="CK17" i="42"/>
  <c r="CJ17" i="42"/>
  <c r="CI17" i="42"/>
  <c r="CH17" i="42"/>
  <c r="CG17" i="42"/>
  <c r="CF17" i="42"/>
  <c r="CE17" i="42"/>
  <c r="CD17" i="42"/>
  <c r="CC17" i="42"/>
  <c r="CB17" i="42"/>
  <c r="CA17" i="42"/>
  <c r="BZ17" i="42"/>
  <c r="BY17" i="42"/>
  <c r="BX17" i="42"/>
  <c r="BW17" i="42"/>
  <c r="BV17" i="42"/>
  <c r="BU17" i="42"/>
  <c r="BT17" i="42"/>
  <c r="BS17" i="42"/>
  <c r="BR17" i="42"/>
  <c r="BQ17" i="42"/>
  <c r="BP17" i="42"/>
  <c r="BO17" i="42"/>
  <c r="BN17" i="42"/>
  <c r="BM17" i="42"/>
  <c r="BL17" i="42"/>
  <c r="BK17" i="42"/>
  <c r="BJ17" i="42"/>
  <c r="BI17" i="42"/>
  <c r="BH17" i="42"/>
  <c r="BG17" i="42"/>
  <c r="BF17" i="42"/>
  <c r="BE17" i="42"/>
  <c r="BD17" i="42"/>
  <c r="BC17" i="42"/>
  <c r="BB17" i="42"/>
  <c r="BA17" i="42"/>
  <c r="AZ17" i="42"/>
  <c r="AY17" i="42"/>
  <c r="AX17" i="42"/>
  <c r="AW17" i="42"/>
  <c r="AV17" i="42"/>
  <c r="AU17" i="42"/>
  <c r="AT17" i="42"/>
  <c r="AS17" i="42"/>
  <c r="AR17" i="42"/>
  <c r="AQ17" i="42"/>
  <c r="AP17" i="42"/>
  <c r="AO17" i="42"/>
  <c r="AN17" i="42"/>
  <c r="AM17" i="42"/>
  <c r="AL17" i="42"/>
  <c r="AK17" i="42"/>
  <c r="AJ17" i="42"/>
  <c r="AI17" i="42"/>
  <c r="AH17" i="42"/>
  <c r="AG17" i="42"/>
  <c r="AF17" i="42"/>
  <c r="AE17" i="42"/>
  <c r="AD17" i="42"/>
  <c r="AC17" i="42"/>
  <c r="AB17" i="42"/>
  <c r="AA17" i="42"/>
  <c r="Z17" i="42"/>
  <c r="Y17" i="42"/>
  <c r="X17" i="42"/>
  <c r="W17" i="42"/>
  <c r="V17" i="42"/>
  <c r="U17" i="42"/>
  <c r="T17" i="42"/>
  <c r="S17" i="42"/>
  <c r="R17" i="42"/>
  <c r="Q17" i="42"/>
  <c r="P17" i="42"/>
  <c r="O17" i="42"/>
  <c r="N17" i="42"/>
  <c r="M17" i="42"/>
  <c r="L17" i="42"/>
  <c r="DH33" i="42"/>
  <c r="DG33" i="42"/>
  <c r="DF33" i="42"/>
  <c r="DE33" i="42"/>
  <c r="DD33" i="42"/>
  <c r="DC33" i="42"/>
  <c r="DB33" i="42"/>
  <c r="DA33" i="42"/>
  <c r="CZ33" i="42"/>
  <c r="CY33" i="42"/>
  <c r="CX33" i="42"/>
  <c r="CW33" i="42"/>
  <c r="CV33" i="42"/>
  <c r="CU33" i="42"/>
  <c r="CT33" i="42"/>
  <c r="CS33" i="42"/>
  <c r="CR33" i="42"/>
  <c r="CQ33" i="42"/>
  <c r="CP33" i="42"/>
  <c r="CP34" i="42" s="1"/>
  <c r="CO33" i="42"/>
  <c r="CN33" i="42"/>
  <c r="CM33" i="42"/>
  <c r="CL33" i="42"/>
  <c r="CK33" i="42"/>
  <c r="CJ33" i="42"/>
  <c r="CI33" i="42"/>
  <c r="CH33" i="42"/>
  <c r="CG33" i="42"/>
  <c r="CF33" i="42"/>
  <c r="CE33" i="42"/>
  <c r="CD33" i="42"/>
  <c r="CC33" i="42"/>
  <c r="CB33" i="42"/>
  <c r="CA33" i="42"/>
  <c r="BZ33" i="42"/>
  <c r="BY33" i="42"/>
  <c r="BX33" i="42"/>
  <c r="BW33" i="42"/>
  <c r="BV33" i="42"/>
  <c r="BU33" i="42"/>
  <c r="BT33" i="42"/>
  <c r="BS33" i="42"/>
  <c r="BR33" i="42"/>
  <c r="BQ33" i="42"/>
  <c r="BP33" i="42"/>
  <c r="BO33" i="42"/>
  <c r="BN33" i="42"/>
  <c r="BM33" i="42"/>
  <c r="BL33" i="42"/>
  <c r="BK33" i="42"/>
  <c r="BJ33" i="42"/>
  <c r="BI33" i="42"/>
  <c r="BI34" i="42" s="1"/>
  <c r="BH33" i="42"/>
  <c r="BH34" i="42" s="1"/>
  <c r="BG33" i="42"/>
  <c r="BF33" i="42"/>
  <c r="BE33" i="42"/>
  <c r="BD33" i="42"/>
  <c r="BC33" i="42"/>
  <c r="BB33" i="42"/>
  <c r="BA33" i="42"/>
  <c r="AZ33" i="42"/>
  <c r="AY33" i="42"/>
  <c r="AX33" i="42"/>
  <c r="AW33" i="42"/>
  <c r="AV33" i="42"/>
  <c r="AU33" i="42"/>
  <c r="AT33" i="42"/>
  <c r="AS33" i="42"/>
  <c r="AR33" i="42"/>
  <c r="AQ33" i="42"/>
  <c r="AP33" i="42"/>
  <c r="AO33" i="42"/>
  <c r="AN33" i="42"/>
  <c r="AM33" i="42"/>
  <c r="AL33" i="42"/>
  <c r="AK33" i="42"/>
  <c r="AJ33" i="42"/>
  <c r="AI33" i="42"/>
  <c r="AH33" i="42"/>
  <c r="AG33" i="42"/>
  <c r="AF33" i="42"/>
  <c r="AE33" i="42"/>
  <c r="AD33" i="42"/>
  <c r="AC33" i="42"/>
  <c r="AB33" i="42"/>
  <c r="AB34" i="42" s="1"/>
  <c r="AA33" i="42"/>
  <c r="Z33" i="42"/>
  <c r="Y33" i="42"/>
  <c r="X33" i="42"/>
  <c r="W33" i="42"/>
  <c r="V33" i="42"/>
  <c r="U33" i="42"/>
  <c r="T33" i="42"/>
  <c r="S33" i="42"/>
  <c r="R33" i="42"/>
  <c r="Q33" i="42"/>
  <c r="P33" i="42"/>
  <c r="O33" i="42"/>
  <c r="N33" i="42"/>
  <c r="M33" i="42"/>
  <c r="L33" i="42"/>
  <c r="K32" i="42"/>
  <c r="K26" i="42"/>
  <c r="K27" i="42"/>
  <c r="K28" i="42"/>
  <c r="A4" i="42"/>
  <c r="DH99" i="42"/>
  <c r="DG99" i="42"/>
  <c r="DF99" i="42"/>
  <c r="DE99" i="42"/>
  <c r="DD99" i="42"/>
  <c r="DC99" i="42"/>
  <c r="DB99" i="42"/>
  <c r="DA99" i="42"/>
  <c r="CZ99" i="42"/>
  <c r="CY99" i="42"/>
  <c r="CX99" i="42"/>
  <c r="CW99" i="42"/>
  <c r="CV99" i="42"/>
  <c r="CU99" i="42"/>
  <c r="CT99" i="42"/>
  <c r="CS99" i="42"/>
  <c r="CR99" i="42"/>
  <c r="CQ99" i="42"/>
  <c r="CP99" i="42"/>
  <c r="CO99" i="42"/>
  <c r="CN99" i="42"/>
  <c r="CM99" i="42"/>
  <c r="CL99" i="42"/>
  <c r="CK99" i="42"/>
  <c r="CJ99" i="42"/>
  <c r="CI99" i="42"/>
  <c r="CH99" i="42"/>
  <c r="CG99" i="42"/>
  <c r="CF99" i="42"/>
  <c r="CE99" i="42"/>
  <c r="CD99" i="42"/>
  <c r="CC99" i="42"/>
  <c r="CB99" i="42"/>
  <c r="CA99" i="42"/>
  <c r="BZ99" i="42"/>
  <c r="BY99" i="42"/>
  <c r="BX99" i="42"/>
  <c r="BW99" i="42"/>
  <c r="BV99" i="42"/>
  <c r="BU99" i="42"/>
  <c r="BT99" i="42"/>
  <c r="BS99" i="42"/>
  <c r="BR99" i="42"/>
  <c r="BQ99" i="42"/>
  <c r="BP99" i="42"/>
  <c r="BO99" i="42"/>
  <c r="BN99" i="42"/>
  <c r="BM99" i="42"/>
  <c r="BL99" i="42"/>
  <c r="BK99" i="42"/>
  <c r="BJ99" i="42"/>
  <c r="BI99" i="42"/>
  <c r="BH99" i="42"/>
  <c r="BG99" i="42"/>
  <c r="BF99" i="42"/>
  <c r="BE99" i="42"/>
  <c r="BD99" i="42"/>
  <c r="BC99" i="42"/>
  <c r="BB99" i="42"/>
  <c r="BA99" i="42"/>
  <c r="AZ99" i="42"/>
  <c r="AY99" i="42"/>
  <c r="AX99" i="42"/>
  <c r="AW99" i="42"/>
  <c r="AV99" i="42"/>
  <c r="AU99" i="42"/>
  <c r="AT99" i="42"/>
  <c r="AS99" i="42"/>
  <c r="AR99" i="42"/>
  <c r="AQ99" i="42"/>
  <c r="AP99" i="42"/>
  <c r="AO99" i="42"/>
  <c r="AN99" i="42"/>
  <c r="AM99" i="42"/>
  <c r="AL99" i="42"/>
  <c r="AK99" i="42"/>
  <c r="AJ99" i="42"/>
  <c r="AI99" i="42"/>
  <c r="AH99" i="42"/>
  <c r="AG99" i="42"/>
  <c r="AF99" i="42"/>
  <c r="AE99" i="42"/>
  <c r="AD99" i="42"/>
  <c r="AC99" i="42"/>
  <c r="AB99" i="42"/>
  <c r="AA99" i="42"/>
  <c r="Z99" i="42"/>
  <c r="Y99" i="42"/>
  <c r="X99" i="42"/>
  <c r="W99" i="42"/>
  <c r="V99" i="42"/>
  <c r="U99" i="42"/>
  <c r="T99" i="42"/>
  <c r="S99" i="42"/>
  <c r="R99" i="42"/>
  <c r="Q99" i="42"/>
  <c r="P99" i="42"/>
  <c r="O99" i="42"/>
  <c r="N99" i="42"/>
  <c r="M99" i="42"/>
  <c r="L99" i="42"/>
  <c r="K98" i="42"/>
  <c r="K97" i="42"/>
  <c r="DH96" i="42"/>
  <c r="DG96" i="42"/>
  <c r="DF96" i="42"/>
  <c r="DE96" i="42"/>
  <c r="DD96" i="42"/>
  <c r="DC96" i="42"/>
  <c r="DB96" i="42"/>
  <c r="DA96" i="42"/>
  <c r="CZ96" i="42"/>
  <c r="CY96" i="42"/>
  <c r="CX96" i="42"/>
  <c r="CW96" i="42"/>
  <c r="CV96" i="42"/>
  <c r="CU96" i="42"/>
  <c r="CT96" i="42"/>
  <c r="CS96" i="42"/>
  <c r="CR96" i="42"/>
  <c r="CQ96" i="42"/>
  <c r="CP96" i="42"/>
  <c r="CO96" i="42"/>
  <c r="CN96" i="42"/>
  <c r="CM96" i="42"/>
  <c r="CL96" i="42"/>
  <c r="CK96" i="42"/>
  <c r="CJ96" i="42"/>
  <c r="CI96" i="42"/>
  <c r="CH96" i="42"/>
  <c r="CG96" i="42"/>
  <c r="CF96" i="42"/>
  <c r="CE96" i="42"/>
  <c r="CD96" i="42"/>
  <c r="CC96" i="42"/>
  <c r="CB96" i="42"/>
  <c r="CA96" i="42"/>
  <c r="BZ96" i="42"/>
  <c r="BY96" i="42"/>
  <c r="BX96" i="42"/>
  <c r="BW96" i="42"/>
  <c r="BV96" i="42"/>
  <c r="BU96" i="42"/>
  <c r="BT96" i="42"/>
  <c r="BS96" i="42"/>
  <c r="BR96" i="42"/>
  <c r="BQ96" i="42"/>
  <c r="BP96" i="42"/>
  <c r="BO96" i="42"/>
  <c r="BN96" i="42"/>
  <c r="BM96" i="42"/>
  <c r="BL96" i="42"/>
  <c r="BK96" i="42"/>
  <c r="BJ96" i="42"/>
  <c r="BI96" i="42"/>
  <c r="BH96" i="42"/>
  <c r="BG96" i="42"/>
  <c r="BF96" i="42"/>
  <c r="BE96" i="42"/>
  <c r="BD96" i="42"/>
  <c r="BC96" i="42"/>
  <c r="BB96" i="42"/>
  <c r="BA96" i="42"/>
  <c r="AZ96" i="42"/>
  <c r="AY96" i="42"/>
  <c r="AX96" i="42"/>
  <c r="AW96" i="42"/>
  <c r="AV96" i="42"/>
  <c r="AU96" i="42"/>
  <c r="AT96" i="42"/>
  <c r="AS96" i="42"/>
  <c r="AR96" i="42"/>
  <c r="AQ96" i="42"/>
  <c r="AP96" i="42"/>
  <c r="AO96" i="42"/>
  <c r="AN96" i="42"/>
  <c r="AM96" i="42"/>
  <c r="AL96" i="42"/>
  <c r="AK96" i="42"/>
  <c r="AJ96" i="42"/>
  <c r="AI96" i="42"/>
  <c r="AH96" i="42"/>
  <c r="AG96" i="42"/>
  <c r="AF96" i="42"/>
  <c r="AE96" i="42"/>
  <c r="AD96" i="42"/>
  <c r="AC96" i="42"/>
  <c r="AB96" i="42"/>
  <c r="AA96" i="42"/>
  <c r="Z96" i="42"/>
  <c r="Y96" i="42"/>
  <c r="X96" i="42"/>
  <c r="W96" i="42"/>
  <c r="V96" i="42"/>
  <c r="U96" i="42"/>
  <c r="T96" i="42"/>
  <c r="S96" i="42"/>
  <c r="R96" i="42"/>
  <c r="Q96" i="42"/>
  <c r="P96" i="42"/>
  <c r="O96" i="42"/>
  <c r="N96" i="42"/>
  <c r="M96" i="42"/>
  <c r="L96" i="42"/>
  <c r="K95" i="42"/>
  <c r="K94" i="42"/>
  <c r="K93" i="42"/>
  <c r="K92" i="42"/>
  <c r="K91" i="42"/>
  <c r="K90" i="42"/>
  <c r="K89" i="42"/>
  <c r="DH88" i="42"/>
  <c r="DG88" i="42"/>
  <c r="DF88" i="42"/>
  <c r="DE88" i="42"/>
  <c r="DD88" i="42"/>
  <c r="DC88" i="42"/>
  <c r="DB88" i="42"/>
  <c r="DA88" i="42"/>
  <c r="CZ88" i="42"/>
  <c r="CY88" i="42"/>
  <c r="CX88" i="42"/>
  <c r="CW88" i="42"/>
  <c r="CV88" i="42"/>
  <c r="CU88" i="42"/>
  <c r="CT88" i="42"/>
  <c r="CS88" i="42"/>
  <c r="CR88" i="42"/>
  <c r="CQ88" i="42"/>
  <c r="CP88" i="42"/>
  <c r="CO88" i="42"/>
  <c r="CN88" i="42"/>
  <c r="CM88" i="42"/>
  <c r="CL88" i="42"/>
  <c r="CK88" i="42"/>
  <c r="CJ88" i="42"/>
  <c r="CI88" i="42"/>
  <c r="CH88" i="42"/>
  <c r="CG88" i="42"/>
  <c r="CF88" i="42"/>
  <c r="CE88" i="42"/>
  <c r="CD88" i="42"/>
  <c r="CC88" i="42"/>
  <c r="CB88" i="42"/>
  <c r="CA88" i="42"/>
  <c r="BZ88" i="42"/>
  <c r="BY88" i="42"/>
  <c r="BX88" i="42"/>
  <c r="BW88" i="42"/>
  <c r="BV88" i="42"/>
  <c r="BU88" i="42"/>
  <c r="BT88" i="42"/>
  <c r="BS88" i="42"/>
  <c r="BR88" i="42"/>
  <c r="BQ88" i="42"/>
  <c r="BP88" i="42"/>
  <c r="BO88" i="42"/>
  <c r="BN88" i="42"/>
  <c r="BM88" i="42"/>
  <c r="BL88" i="42"/>
  <c r="BK88" i="42"/>
  <c r="BJ88" i="42"/>
  <c r="BI88" i="42"/>
  <c r="BH88" i="42"/>
  <c r="BG88" i="42"/>
  <c r="BF88" i="42"/>
  <c r="BE88" i="42"/>
  <c r="BD88" i="42"/>
  <c r="BC88" i="42"/>
  <c r="BB88" i="42"/>
  <c r="BA88" i="42"/>
  <c r="AZ88" i="42"/>
  <c r="AY88" i="42"/>
  <c r="AX88" i="42"/>
  <c r="AW88" i="42"/>
  <c r="AV88" i="42"/>
  <c r="AU88" i="42"/>
  <c r="AT88" i="42"/>
  <c r="AS88" i="42"/>
  <c r="AR88" i="42"/>
  <c r="AQ88" i="42"/>
  <c r="AP88" i="42"/>
  <c r="AO88" i="42"/>
  <c r="AN88" i="42"/>
  <c r="AM88" i="42"/>
  <c r="AL88" i="42"/>
  <c r="AK88" i="42"/>
  <c r="AJ88" i="42"/>
  <c r="AI88" i="42"/>
  <c r="AH88" i="42"/>
  <c r="AG88" i="42"/>
  <c r="AF88" i="42"/>
  <c r="AE88" i="42"/>
  <c r="AD88" i="42"/>
  <c r="AC88" i="42"/>
  <c r="AB88" i="42"/>
  <c r="AA88" i="42"/>
  <c r="Z88" i="42"/>
  <c r="Y88" i="42"/>
  <c r="X88" i="42"/>
  <c r="W88" i="42"/>
  <c r="V88" i="42"/>
  <c r="U88" i="42"/>
  <c r="T88" i="42"/>
  <c r="S88" i="42"/>
  <c r="R88" i="42"/>
  <c r="Q88" i="42"/>
  <c r="P88" i="42"/>
  <c r="O88" i="42"/>
  <c r="N88" i="42"/>
  <c r="M88" i="42"/>
  <c r="L88" i="42"/>
  <c r="K87" i="42"/>
  <c r="K86" i="42"/>
  <c r="K85" i="42"/>
  <c r="K84" i="42"/>
  <c r="DH66" i="42"/>
  <c r="DG66" i="42"/>
  <c r="DF66" i="42"/>
  <c r="DE66" i="42"/>
  <c r="DD66" i="42"/>
  <c r="DC66" i="42"/>
  <c r="DB66" i="42"/>
  <c r="DA66" i="42"/>
  <c r="CZ66" i="42"/>
  <c r="CY66" i="42"/>
  <c r="CX66" i="42"/>
  <c r="CW66" i="42"/>
  <c r="CV66" i="42"/>
  <c r="CU66" i="42"/>
  <c r="CT66" i="42"/>
  <c r="CS66" i="42"/>
  <c r="CR66" i="42"/>
  <c r="CQ66" i="42"/>
  <c r="CP66" i="42"/>
  <c r="CO66" i="42"/>
  <c r="CN66" i="42"/>
  <c r="CM66" i="42"/>
  <c r="CL66" i="42"/>
  <c r="CK66" i="42"/>
  <c r="CJ66" i="42"/>
  <c r="CI66" i="42"/>
  <c r="CH66" i="42"/>
  <c r="CG66" i="42"/>
  <c r="CF66" i="42"/>
  <c r="CE66" i="42"/>
  <c r="CD66" i="42"/>
  <c r="CC66" i="42"/>
  <c r="CB66" i="42"/>
  <c r="CA66" i="42"/>
  <c r="BZ66" i="42"/>
  <c r="BY66" i="42"/>
  <c r="BX66" i="42"/>
  <c r="BW66" i="42"/>
  <c r="BV66" i="42"/>
  <c r="BU66" i="42"/>
  <c r="BT66" i="42"/>
  <c r="BS66" i="42"/>
  <c r="BR66" i="42"/>
  <c r="BQ66" i="42"/>
  <c r="BP66" i="42"/>
  <c r="BO66" i="42"/>
  <c r="BN66" i="42"/>
  <c r="BM66" i="42"/>
  <c r="BL66" i="42"/>
  <c r="BK66" i="42"/>
  <c r="BJ66" i="42"/>
  <c r="BI66" i="42"/>
  <c r="BH66" i="42"/>
  <c r="BG66" i="42"/>
  <c r="BF66" i="42"/>
  <c r="BE66" i="42"/>
  <c r="BD66" i="42"/>
  <c r="BC66" i="42"/>
  <c r="BB66" i="42"/>
  <c r="BA66" i="42"/>
  <c r="AZ66" i="42"/>
  <c r="AY66" i="42"/>
  <c r="AX66" i="42"/>
  <c r="AW66" i="42"/>
  <c r="AV66" i="42"/>
  <c r="AU66" i="42"/>
  <c r="AT66" i="42"/>
  <c r="AS66" i="42"/>
  <c r="AR66" i="42"/>
  <c r="AQ66" i="42"/>
  <c r="AP66" i="42"/>
  <c r="AO66" i="42"/>
  <c r="AN66" i="42"/>
  <c r="AM66" i="42"/>
  <c r="AL66" i="42"/>
  <c r="AK66" i="42"/>
  <c r="AJ66" i="42"/>
  <c r="AI66" i="42"/>
  <c r="AH66" i="42"/>
  <c r="AG66" i="42"/>
  <c r="AF66" i="42"/>
  <c r="AE66" i="42"/>
  <c r="AD66" i="42"/>
  <c r="AC66" i="42"/>
  <c r="AB66" i="42"/>
  <c r="AA66" i="42"/>
  <c r="Z66" i="42"/>
  <c r="Y66" i="42"/>
  <c r="X66" i="42"/>
  <c r="W66" i="42"/>
  <c r="V66" i="42"/>
  <c r="U66" i="42"/>
  <c r="T66" i="42"/>
  <c r="S66" i="42"/>
  <c r="R66" i="42"/>
  <c r="Q66" i="42"/>
  <c r="P66" i="42"/>
  <c r="O66" i="42"/>
  <c r="N66" i="42"/>
  <c r="M66" i="42"/>
  <c r="L66" i="42"/>
  <c r="K65" i="42"/>
  <c r="K64" i="42"/>
  <c r="DH63" i="42"/>
  <c r="DG63" i="42"/>
  <c r="DF63" i="42"/>
  <c r="DE63" i="42"/>
  <c r="DD63" i="42"/>
  <c r="DC63" i="42"/>
  <c r="DB63" i="42"/>
  <c r="DA63" i="42"/>
  <c r="CZ63" i="42"/>
  <c r="CY63" i="42"/>
  <c r="CX63" i="42"/>
  <c r="CW63" i="42"/>
  <c r="CV63" i="42"/>
  <c r="CU63" i="42"/>
  <c r="CT63" i="42"/>
  <c r="CS63" i="42"/>
  <c r="CR63" i="42"/>
  <c r="CQ63" i="42"/>
  <c r="CP63" i="42"/>
  <c r="CO63" i="42"/>
  <c r="CN63" i="42"/>
  <c r="CM63" i="42"/>
  <c r="CL63" i="42"/>
  <c r="CK63" i="42"/>
  <c r="CJ63" i="42"/>
  <c r="CI63" i="42"/>
  <c r="CH63" i="42"/>
  <c r="CG63" i="42"/>
  <c r="CF63" i="42"/>
  <c r="CE63" i="42"/>
  <c r="CD63" i="42"/>
  <c r="CC63" i="42"/>
  <c r="CB63" i="42"/>
  <c r="CA63" i="42"/>
  <c r="BZ63" i="42"/>
  <c r="BY63" i="42"/>
  <c r="BX63" i="42"/>
  <c r="BW63" i="42"/>
  <c r="BV63" i="42"/>
  <c r="BU63" i="42"/>
  <c r="BT63" i="42"/>
  <c r="BS63" i="42"/>
  <c r="BR63" i="42"/>
  <c r="BQ63" i="42"/>
  <c r="BP63" i="42"/>
  <c r="BO63" i="42"/>
  <c r="BN63" i="42"/>
  <c r="BM63" i="42"/>
  <c r="BL63" i="42"/>
  <c r="BK63" i="42"/>
  <c r="BJ63" i="42"/>
  <c r="BI63" i="42"/>
  <c r="BH63" i="42"/>
  <c r="BG63" i="42"/>
  <c r="BF63" i="42"/>
  <c r="BE63" i="42"/>
  <c r="BD63" i="42"/>
  <c r="BC63" i="42"/>
  <c r="BB63" i="42"/>
  <c r="BA63" i="42"/>
  <c r="AZ63" i="42"/>
  <c r="AY63" i="42"/>
  <c r="AX63" i="42"/>
  <c r="AW63" i="42"/>
  <c r="AV63" i="42"/>
  <c r="AU63" i="42"/>
  <c r="AT63" i="42"/>
  <c r="AS63" i="42"/>
  <c r="AR63" i="42"/>
  <c r="AQ63" i="42"/>
  <c r="AP63" i="42"/>
  <c r="AO63" i="42"/>
  <c r="AN63" i="42"/>
  <c r="AM63" i="42"/>
  <c r="AL63" i="42"/>
  <c r="AK63" i="42"/>
  <c r="AJ63" i="42"/>
  <c r="AI63" i="42"/>
  <c r="AH63" i="42"/>
  <c r="AG63" i="42"/>
  <c r="AF63" i="42"/>
  <c r="AE63" i="42"/>
  <c r="AD63" i="42"/>
  <c r="AC63" i="42"/>
  <c r="AB63" i="42"/>
  <c r="AA63" i="42"/>
  <c r="Z63" i="42"/>
  <c r="Y63" i="42"/>
  <c r="X63" i="42"/>
  <c r="W63" i="42"/>
  <c r="V63" i="42"/>
  <c r="U63" i="42"/>
  <c r="T63" i="42"/>
  <c r="S63" i="42"/>
  <c r="R63" i="42"/>
  <c r="Q63" i="42"/>
  <c r="P63" i="42"/>
  <c r="O63" i="42"/>
  <c r="N63" i="42"/>
  <c r="M63" i="42"/>
  <c r="L63" i="42"/>
  <c r="K62" i="42"/>
  <c r="K61" i="42"/>
  <c r="K60" i="42"/>
  <c r="K59" i="42"/>
  <c r="K58" i="42"/>
  <c r="K57" i="42"/>
  <c r="K56" i="42"/>
  <c r="DH55" i="42"/>
  <c r="DG55" i="42"/>
  <c r="DF55" i="42"/>
  <c r="DE55" i="42"/>
  <c r="DD55" i="42"/>
  <c r="DC55" i="42"/>
  <c r="DB55" i="42"/>
  <c r="DA55" i="42"/>
  <c r="CZ55" i="42"/>
  <c r="CY55" i="42"/>
  <c r="CX55" i="42"/>
  <c r="CW55" i="42"/>
  <c r="CV55" i="42"/>
  <c r="CU55" i="42"/>
  <c r="CT55" i="42"/>
  <c r="CS55" i="42"/>
  <c r="CR55" i="42"/>
  <c r="CQ55" i="42"/>
  <c r="CP55" i="42"/>
  <c r="CO55" i="42"/>
  <c r="CN55" i="42"/>
  <c r="CM55" i="42"/>
  <c r="CL55" i="42"/>
  <c r="CK55" i="42"/>
  <c r="CJ55" i="42"/>
  <c r="CI55" i="42"/>
  <c r="CH55" i="42"/>
  <c r="CG55" i="42"/>
  <c r="CF55" i="42"/>
  <c r="CE55" i="42"/>
  <c r="CD55" i="42"/>
  <c r="CC55" i="42"/>
  <c r="CB55" i="42"/>
  <c r="CA55" i="42"/>
  <c r="BZ55" i="42"/>
  <c r="BY55" i="42"/>
  <c r="BX55" i="42"/>
  <c r="BW55" i="42"/>
  <c r="BV55" i="42"/>
  <c r="BU55" i="42"/>
  <c r="BT55" i="42"/>
  <c r="BS55" i="42"/>
  <c r="BR55" i="42"/>
  <c r="BQ55" i="42"/>
  <c r="BP55" i="42"/>
  <c r="BO55" i="42"/>
  <c r="BN55" i="42"/>
  <c r="BM55" i="42"/>
  <c r="BL55" i="42"/>
  <c r="BK55" i="42"/>
  <c r="BJ55" i="42"/>
  <c r="BI55" i="42"/>
  <c r="BH55" i="42"/>
  <c r="BG55" i="42"/>
  <c r="BF55" i="42"/>
  <c r="BE55" i="42"/>
  <c r="BD55" i="42"/>
  <c r="BC55" i="42"/>
  <c r="BB55" i="42"/>
  <c r="BA55" i="42"/>
  <c r="AZ55" i="42"/>
  <c r="AY55" i="42"/>
  <c r="AX55" i="42"/>
  <c r="AW55" i="42"/>
  <c r="AV55" i="42"/>
  <c r="AU55" i="42"/>
  <c r="AT55" i="42"/>
  <c r="AS55" i="42"/>
  <c r="AR55" i="42"/>
  <c r="AQ55" i="42"/>
  <c r="AP55" i="42"/>
  <c r="AO55" i="42"/>
  <c r="AN55" i="42"/>
  <c r="AM55" i="42"/>
  <c r="AL55" i="42"/>
  <c r="AK55" i="42"/>
  <c r="AJ55" i="42"/>
  <c r="AI55" i="42"/>
  <c r="AH55" i="42"/>
  <c r="AG55" i="42"/>
  <c r="AF55" i="42"/>
  <c r="AE55" i="42"/>
  <c r="AD55" i="42"/>
  <c r="AC55" i="42"/>
  <c r="AB55" i="42"/>
  <c r="AA55" i="42"/>
  <c r="Z55" i="42"/>
  <c r="Y55" i="42"/>
  <c r="X55" i="42"/>
  <c r="W55" i="42"/>
  <c r="V55" i="42"/>
  <c r="U55" i="42"/>
  <c r="T55" i="42"/>
  <c r="S55" i="42"/>
  <c r="R55" i="42"/>
  <c r="Q55" i="42"/>
  <c r="P55" i="42"/>
  <c r="O55" i="42"/>
  <c r="N55" i="42"/>
  <c r="M55" i="42"/>
  <c r="L55" i="42"/>
  <c r="K54" i="42"/>
  <c r="K53" i="42"/>
  <c r="K52" i="42"/>
  <c r="K51" i="42"/>
  <c r="K31" i="42"/>
  <c r="DH30" i="42"/>
  <c r="DG30" i="42"/>
  <c r="DF30" i="42"/>
  <c r="DE30" i="42"/>
  <c r="DD30" i="42"/>
  <c r="DC30" i="42"/>
  <c r="DB30" i="42"/>
  <c r="DA30" i="42"/>
  <c r="CZ30" i="42"/>
  <c r="CY30" i="42"/>
  <c r="CX30" i="42"/>
  <c r="CW30" i="42"/>
  <c r="CV30" i="42"/>
  <c r="CU30" i="42"/>
  <c r="CT30" i="42"/>
  <c r="CS30" i="42"/>
  <c r="CR30" i="42"/>
  <c r="CQ30" i="42"/>
  <c r="CP30" i="42"/>
  <c r="CO30" i="42"/>
  <c r="CN30" i="42"/>
  <c r="CM30" i="42"/>
  <c r="CL30" i="42"/>
  <c r="CK30" i="42"/>
  <c r="CJ30" i="42"/>
  <c r="CI30" i="42"/>
  <c r="CH30" i="42"/>
  <c r="CG30" i="42"/>
  <c r="CF30" i="42"/>
  <c r="CE30" i="42"/>
  <c r="CD30" i="42"/>
  <c r="CC30" i="42"/>
  <c r="CB30" i="42"/>
  <c r="CA30" i="42"/>
  <c r="BZ30" i="42"/>
  <c r="BY30" i="42"/>
  <c r="BX30" i="42"/>
  <c r="BW30" i="42"/>
  <c r="BV30" i="42"/>
  <c r="BU30" i="42"/>
  <c r="BT30" i="42"/>
  <c r="BS30" i="42"/>
  <c r="BR30" i="42"/>
  <c r="BQ30" i="42"/>
  <c r="BP30" i="42"/>
  <c r="BO30" i="42"/>
  <c r="BN30" i="42"/>
  <c r="BM30" i="42"/>
  <c r="BL30" i="42"/>
  <c r="BK30" i="42"/>
  <c r="BJ30" i="42"/>
  <c r="BI30" i="42"/>
  <c r="BH30" i="42"/>
  <c r="BG30" i="42"/>
  <c r="BF30" i="42"/>
  <c r="BE30" i="42"/>
  <c r="BD30" i="42"/>
  <c r="BC30" i="42"/>
  <c r="BB30" i="42"/>
  <c r="BA30" i="42"/>
  <c r="AZ30" i="42"/>
  <c r="AY30" i="42"/>
  <c r="AX30" i="42"/>
  <c r="AW30" i="42"/>
  <c r="AV30" i="42"/>
  <c r="AU30" i="42"/>
  <c r="AT30" i="42"/>
  <c r="AS30" i="42"/>
  <c r="AR30" i="42"/>
  <c r="AQ30" i="42"/>
  <c r="AP30" i="42"/>
  <c r="AO30" i="42"/>
  <c r="AN30" i="42"/>
  <c r="AM30" i="42"/>
  <c r="AL30" i="42"/>
  <c r="AK30" i="42"/>
  <c r="AJ30" i="42"/>
  <c r="AI30" i="42"/>
  <c r="AH30" i="42"/>
  <c r="AG30" i="42"/>
  <c r="AF30" i="42"/>
  <c r="AE30" i="42"/>
  <c r="AD30" i="42"/>
  <c r="AC30" i="42"/>
  <c r="AB30" i="42"/>
  <c r="AA30" i="42"/>
  <c r="Z30" i="42"/>
  <c r="Y30" i="42"/>
  <c r="X30" i="42"/>
  <c r="W30" i="42"/>
  <c r="V30" i="42"/>
  <c r="U30" i="42"/>
  <c r="T30" i="42"/>
  <c r="S30" i="42"/>
  <c r="R30" i="42"/>
  <c r="Q30" i="42"/>
  <c r="P30" i="42"/>
  <c r="O30" i="42"/>
  <c r="N30" i="42"/>
  <c r="M30" i="42"/>
  <c r="L30" i="42"/>
  <c r="K29" i="42"/>
  <c r="K25" i="42"/>
  <c r="K24" i="42"/>
  <c r="K23" i="42"/>
  <c r="DH22" i="42"/>
  <c r="DG22" i="42"/>
  <c r="DF22" i="42"/>
  <c r="DE22" i="42"/>
  <c r="DD22" i="42"/>
  <c r="DC22" i="42"/>
  <c r="DB22" i="42"/>
  <c r="DA22" i="42"/>
  <c r="CZ22" i="42"/>
  <c r="CY22" i="42"/>
  <c r="CX22" i="42"/>
  <c r="CW22" i="42"/>
  <c r="CV22" i="42"/>
  <c r="CU22" i="42"/>
  <c r="CT22" i="42"/>
  <c r="CS22" i="42"/>
  <c r="CR22" i="42"/>
  <c r="CQ22" i="42"/>
  <c r="CP22" i="42"/>
  <c r="CO22" i="42"/>
  <c r="CN22" i="42"/>
  <c r="CM22" i="42"/>
  <c r="CL22" i="42"/>
  <c r="CK22" i="42"/>
  <c r="CJ22" i="42"/>
  <c r="CI22" i="42"/>
  <c r="CH22" i="42"/>
  <c r="CG22" i="42"/>
  <c r="CF22" i="42"/>
  <c r="CE22" i="42"/>
  <c r="CD22" i="42"/>
  <c r="CC22" i="42"/>
  <c r="CB22" i="42"/>
  <c r="CA22" i="42"/>
  <c r="BZ22" i="42"/>
  <c r="BY22" i="42"/>
  <c r="BX22" i="42"/>
  <c r="BW22" i="42"/>
  <c r="BV22" i="42"/>
  <c r="BU22" i="42"/>
  <c r="BT22" i="42"/>
  <c r="BS22" i="42"/>
  <c r="BR22" i="42"/>
  <c r="BQ22" i="42"/>
  <c r="BP22" i="42"/>
  <c r="BO22" i="42"/>
  <c r="BN22" i="42"/>
  <c r="BM22" i="42"/>
  <c r="BL22" i="42"/>
  <c r="BK22" i="42"/>
  <c r="BJ22" i="42"/>
  <c r="BI22" i="42"/>
  <c r="BH22" i="42"/>
  <c r="BG22" i="42"/>
  <c r="BF22" i="42"/>
  <c r="BE22" i="42"/>
  <c r="BD22" i="42"/>
  <c r="BC22" i="42"/>
  <c r="BB22" i="42"/>
  <c r="BA22" i="42"/>
  <c r="AZ22" i="42"/>
  <c r="AY22" i="42"/>
  <c r="AX22" i="42"/>
  <c r="AW22" i="42"/>
  <c r="AV22" i="42"/>
  <c r="AU22" i="42"/>
  <c r="AT22" i="42"/>
  <c r="AS22" i="42"/>
  <c r="AR22" i="42"/>
  <c r="AQ22" i="42"/>
  <c r="AP22" i="42"/>
  <c r="AO22" i="42"/>
  <c r="AN22" i="42"/>
  <c r="AM22" i="42"/>
  <c r="AL22" i="42"/>
  <c r="AK22" i="42"/>
  <c r="AJ22" i="42"/>
  <c r="AI22" i="42"/>
  <c r="AH22" i="42"/>
  <c r="AG22" i="42"/>
  <c r="AF22" i="42"/>
  <c r="AE22" i="42"/>
  <c r="AD22" i="42"/>
  <c r="AC22" i="42"/>
  <c r="AB22" i="42"/>
  <c r="AA22" i="42"/>
  <c r="Z22" i="42"/>
  <c r="Y22" i="42"/>
  <c r="X22" i="42"/>
  <c r="W22" i="42"/>
  <c r="V22" i="42"/>
  <c r="U22" i="42"/>
  <c r="T22" i="42"/>
  <c r="S22" i="42"/>
  <c r="R22" i="42"/>
  <c r="Q22" i="42"/>
  <c r="P22" i="42"/>
  <c r="O22" i="42"/>
  <c r="N22" i="42"/>
  <c r="M22" i="42"/>
  <c r="L22" i="42"/>
  <c r="K21" i="42"/>
  <c r="K20" i="42"/>
  <c r="K19" i="42"/>
  <c r="K18" i="42"/>
  <c r="K16" i="41"/>
  <c r="L17" i="41"/>
  <c r="M17" i="41"/>
  <c r="N17" i="41"/>
  <c r="O17" i="41"/>
  <c r="P17" i="41"/>
  <c r="Q17" i="41"/>
  <c r="R17" i="41"/>
  <c r="S17" i="41"/>
  <c r="T17" i="41"/>
  <c r="U17" i="41"/>
  <c r="V17" i="41"/>
  <c r="W17" i="41"/>
  <c r="X17" i="41"/>
  <c r="Y17" i="41"/>
  <c r="Z17" i="41"/>
  <c r="AA17" i="41"/>
  <c r="AB17" i="41"/>
  <c r="AC17" i="41"/>
  <c r="AD17" i="41"/>
  <c r="AE17" i="41"/>
  <c r="AF17" i="41"/>
  <c r="AG17" i="41"/>
  <c r="AH17" i="41"/>
  <c r="AI17" i="41"/>
  <c r="AJ17" i="41"/>
  <c r="AK17" i="41"/>
  <c r="AL17" i="41"/>
  <c r="AM17" i="41"/>
  <c r="AN17" i="41"/>
  <c r="AO17" i="41"/>
  <c r="AP17" i="41"/>
  <c r="AQ17" i="41"/>
  <c r="AR17" i="41"/>
  <c r="AS17" i="41"/>
  <c r="AT17" i="41"/>
  <c r="AU17" i="41"/>
  <c r="AV17" i="41"/>
  <c r="AW17" i="41"/>
  <c r="AX17" i="41"/>
  <c r="AY17" i="41"/>
  <c r="AZ17" i="41"/>
  <c r="BA17" i="41"/>
  <c r="BB17" i="41"/>
  <c r="BC17" i="41"/>
  <c r="BD17" i="41"/>
  <c r="BE17" i="41"/>
  <c r="BF17" i="41"/>
  <c r="BG17" i="41"/>
  <c r="BH17" i="41"/>
  <c r="BI17" i="41"/>
  <c r="BJ17" i="41"/>
  <c r="BK17" i="41"/>
  <c r="BL17" i="41"/>
  <c r="BM17" i="41"/>
  <c r="BN17" i="41"/>
  <c r="BO17" i="41"/>
  <c r="BP17" i="41"/>
  <c r="BQ17" i="41"/>
  <c r="BR17" i="41"/>
  <c r="BS17" i="41"/>
  <c r="BT17" i="41"/>
  <c r="BU17" i="41"/>
  <c r="BV17" i="41"/>
  <c r="BW17" i="41"/>
  <c r="BX17" i="41"/>
  <c r="BY17" i="41"/>
  <c r="BZ17" i="41"/>
  <c r="CA17" i="41"/>
  <c r="CB17" i="41"/>
  <c r="CC17" i="41"/>
  <c r="CD17" i="41"/>
  <c r="CE17" i="41"/>
  <c r="CF17" i="41"/>
  <c r="CG17" i="41"/>
  <c r="CH17" i="41"/>
  <c r="CI17" i="41"/>
  <c r="CJ17" i="41"/>
  <c r="CK17" i="41"/>
  <c r="CL17" i="41"/>
  <c r="CM17" i="41"/>
  <c r="CN17" i="41"/>
  <c r="CO17" i="41"/>
  <c r="CP17" i="41"/>
  <c r="CQ17" i="41"/>
  <c r="CR17" i="41"/>
  <c r="K9" i="41"/>
  <c r="K10" i="41"/>
  <c r="K11" i="41"/>
  <c r="K12" i="41"/>
  <c r="K13" i="41"/>
  <c r="K14" i="41"/>
  <c r="K15" i="41"/>
  <c r="CR82" i="41"/>
  <c r="CQ82" i="41"/>
  <c r="CP82" i="41"/>
  <c r="CO82" i="41"/>
  <c r="CN82" i="41"/>
  <c r="CM82" i="41"/>
  <c r="CL82" i="41"/>
  <c r="CK82" i="41"/>
  <c r="CJ82" i="41"/>
  <c r="CI82" i="41"/>
  <c r="CH82" i="41"/>
  <c r="CG82" i="41"/>
  <c r="CF82" i="41"/>
  <c r="CE82" i="41"/>
  <c r="CD82" i="41"/>
  <c r="CC82" i="41"/>
  <c r="CB82" i="41"/>
  <c r="CA82" i="41"/>
  <c r="BZ82" i="41"/>
  <c r="BY82" i="41"/>
  <c r="BX82" i="41"/>
  <c r="BW82" i="41"/>
  <c r="BV82" i="41"/>
  <c r="BU82" i="41"/>
  <c r="BT82" i="41"/>
  <c r="BS82" i="41"/>
  <c r="BR82" i="41"/>
  <c r="BQ82" i="41"/>
  <c r="BP82" i="41"/>
  <c r="BO82" i="41"/>
  <c r="BN82" i="41"/>
  <c r="BM82" i="41"/>
  <c r="BL82" i="41"/>
  <c r="BK82" i="41"/>
  <c r="BJ82" i="41"/>
  <c r="BI82" i="41"/>
  <c r="BH82" i="41"/>
  <c r="BG82" i="41"/>
  <c r="BF82" i="41"/>
  <c r="BE82" i="41"/>
  <c r="BD82" i="41"/>
  <c r="BC82" i="41"/>
  <c r="BB82" i="41"/>
  <c r="BA82" i="41"/>
  <c r="AZ82" i="41"/>
  <c r="AY82" i="41"/>
  <c r="AX82" i="41"/>
  <c r="AW82" i="41"/>
  <c r="AV82" i="41"/>
  <c r="AU82" i="41"/>
  <c r="AT82" i="41"/>
  <c r="AS82" i="41"/>
  <c r="AR82" i="41"/>
  <c r="AQ82" i="41"/>
  <c r="AP82" i="41"/>
  <c r="AO82" i="41"/>
  <c r="AN82" i="41"/>
  <c r="AM82" i="41"/>
  <c r="AL82" i="41"/>
  <c r="AK82" i="41"/>
  <c r="AJ82" i="41"/>
  <c r="AI82" i="41"/>
  <c r="AH82" i="41"/>
  <c r="AG82" i="41"/>
  <c r="AF82" i="41"/>
  <c r="AE82" i="41"/>
  <c r="AD82" i="41"/>
  <c r="AC82" i="41"/>
  <c r="AB82" i="41"/>
  <c r="AA82" i="41"/>
  <c r="Z82" i="41"/>
  <c r="Y82" i="41"/>
  <c r="X82" i="41"/>
  <c r="W82" i="41"/>
  <c r="V82" i="41"/>
  <c r="U82" i="41"/>
  <c r="T82" i="41"/>
  <c r="S82" i="41"/>
  <c r="R82" i="41"/>
  <c r="Q82" i="41"/>
  <c r="P82" i="41"/>
  <c r="O82" i="41"/>
  <c r="N82" i="41"/>
  <c r="M82" i="41"/>
  <c r="L82" i="41"/>
  <c r="K81" i="41"/>
  <c r="K80" i="41"/>
  <c r="K79" i="41"/>
  <c r="K78" i="41"/>
  <c r="K77" i="41"/>
  <c r="K76" i="41"/>
  <c r="K75" i="41"/>
  <c r="K74" i="41"/>
  <c r="CR73" i="41"/>
  <c r="CQ73" i="41"/>
  <c r="CP73" i="41"/>
  <c r="CO73" i="41"/>
  <c r="CN73" i="41"/>
  <c r="CM73" i="41"/>
  <c r="CL73" i="41"/>
  <c r="CK73" i="41"/>
  <c r="CJ73" i="41"/>
  <c r="CI73" i="41"/>
  <c r="CH73" i="41"/>
  <c r="CG73" i="41"/>
  <c r="CF73" i="41"/>
  <c r="CE73" i="41"/>
  <c r="CD73" i="41"/>
  <c r="CC73" i="41"/>
  <c r="CB73" i="41"/>
  <c r="CA73" i="41"/>
  <c r="BZ73" i="41"/>
  <c r="BY73" i="41"/>
  <c r="BX73" i="41"/>
  <c r="BW73" i="41"/>
  <c r="BV73" i="41"/>
  <c r="BU73" i="41"/>
  <c r="BT73" i="41"/>
  <c r="BS73" i="41"/>
  <c r="BR73" i="41"/>
  <c r="BQ73" i="41"/>
  <c r="BP73" i="41"/>
  <c r="BO73" i="41"/>
  <c r="BN73" i="41"/>
  <c r="BM73" i="41"/>
  <c r="BL73" i="41"/>
  <c r="BK73" i="41"/>
  <c r="BJ73" i="41"/>
  <c r="BI73" i="41"/>
  <c r="BH73" i="41"/>
  <c r="BG73" i="41"/>
  <c r="BF73" i="41"/>
  <c r="BE73" i="41"/>
  <c r="BD73" i="41"/>
  <c r="BC73" i="41"/>
  <c r="BB73" i="41"/>
  <c r="BA73" i="41"/>
  <c r="AZ73" i="41"/>
  <c r="AY73" i="41"/>
  <c r="AX73" i="41"/>
  <c r="AW73" i="41"/>
  <c r="AV73" i="41"/>
  <c r="AU73" i="41"/>
  <c r="AT73" i="41"/>
  <c r="AS73" i="41"/>
  <c r="AR73" i="41"/>
  <c r="AQ73" i="41"/>
  <c r="AP73" i="41"/>
  <c r="AO73" i="41"/>
  <c r="AN73" i="41"/>
  <c r="AM73" i="41"/>
  <c r="AL73" i="41"/>
  <c r="AK73" i="41"/>
  <c r="AJ73" i="41"/>
  <c r="AI73" i="41"/>
  <c r="AH73" i="41"/>
  <c r="AG73" i="41"/>
  <c r="AF73" i="41"/>
  <c r="AE73" i="41"/>
  <c r="AD73" i="41"/>
  <c r="AC73" i="41"/>
  <c r="AB73" i="41"/>
  <c r="AA73" i="41"/>
  <c r="Z73" i="41"/>
  <c r="Y73" i="41"/>
  <c r="X73" i="41"/>
  <c r="W73" i="41"/>
  <c r="V73" i="41"/>
  <c r="U73" i="41"/>
  <c r="T73" i="41"/>
  <c r="S73" i="41"/>
  <c r="R73" i="41"/>
  <c r="Q73" i="41"/>
  <c r="P73" i="41"/>
  <c r="O73" i="41"/>
  <c r="N73" i="41"/>
  <c r="M73" i="41"/>
  <c r="L73" i="41"/>
  <c r="K72" i="41"/>
  <c r="K71" i="41"/>
  <c r="K70" i="41"/>
  <c r="K69" i="41"/>
  <c r="K68" i="41"/>
  <c r="K67" i="41"/>
  <c r="K66" i="41"/>
  <c r="K65" i="41"/>
  <c r="K64" i="41"/>
  <c r="K63" i="41"/>
  <c r="CR54" i="41"/>
  <c r="CQ54" i="41"/>
  <c r="CP54" i="41"/>
  <c r="CO54" i="41"/>
  <c r="CN54" i="41"/>
  <c r="CM54" i="41"/>
  <c r="CL54" i="41"/>
  <c r="CK54" i="41"/>
  <c r="CJ54" i="41"/>
  <c r="CI54" i="41"/>
  <c r="CH54" i="41"/>
  <c r="CG54" i="41"/>
  <c r="CF54" i="41"/>
  <c r="CE54" i="41"/>
  <c r="CD54" i="41"/>
  <c r="CC54" i="41"/>
  <c r="CB54" i="41"/>
  <c r="CA54" i="41"/>
  <c r="BZ54" i="41"/>
  <c r="BY54" i="41"/>
  <c r="BX54" i="41"/>
  <c r="BW54" i="41"/>
  <c r="BV54" i="41"/>
  <c r="BU54" i="41"/>
  <c r="BT54" i="41"/>
  <c r="BS54" i="41"/>
  <c r="BR54" i="41"/>
  <c r="BQ54" i="41"/>
  <c r="BP54" i="41"/>
  <c r="BO54" i="41"/>
  <c r="BN54" i="41"/>
  <c r="BM54" i="41"/>
  <c r="BL54" i="41"/>
  <c r="BK54" i="41"/>
  <c r="BJ54" i="41"/>
  <c r="BI54" i="41"/>
  <c r="BH54" i="41"/>
  <c r="BG54" i="41"/>
  <c r="BF54" i="41"/>
  <c r="BE54" i="41"/>
  <c r="BD54" i="41"/>
  <c r="BC54" i="41"/>
  <c r="BB54" i="41"/>
  <c r="BA54" i="41"/>
  <c r="AZ54" i="41"/>
  <c r="AY54" i="41"/>
  <c r="AX54" i="41"/>
  <c r="AW54" i="41"/>
  <c r="AV54" i="41"/>
  <c r="AU54" i="41"/>
  <c r="AT54" i="41"/>
  <c r="AS54" i="41"/>
  <c r="AR54" i="41"/>
  <c r="AQ54" i="41"/>
  <c r="AP54" i="41"/>
  <c r="AO54" i="41"/>
  <c r="AN54" i="41"/>
  <c r="AM54" i="41"/>
  <c r="AL54" i="41"/>
  <c r="AK54" i="41"/>
  <c r="AJ54" i="41"/>
  <c r="AI54" i="41"/>
  <c r="AH54" i="41"/>
  <c r="AG54" i="41"/>
  <c r="AF54" i="41"/>
  <c r="AE54" i="41"/>
  <c r="AD54" i="41"/>
  <c r="AC54" i="41"/>
  <c r="AB54" i="41"/>
  <c r="AA54" i="41"/>
  <c r="Z54" i="41"/>
  <c r="Y54" i="41"/>
  <c r="X54" i="41"/>
  <c r="W54" i="41"/>
  <c r="V54" i="41"/>
  <c r="U54" i="41"/>
  <c r="T54" i="41"/>
  <c r="S54" i="41"/>
  <c r="R54" i="41"/>
  <c r="Q54" i="41"/>
  <c r="P54" i="41"/>
  <c r="O54" i="41"/>
  <c r="N54" i="41"/>
  <c r="M54" i="41"/>
  <c r="L54" i="41"/>
  <c r="K53" i="41"/>
  <c r="K52" i="41"/>
  <c r="K51" i="41"/>
  <c r="K50" i="41"/>
  <c r="K49" i="41"/>
  <c r="K48" i="41"/>
  <c r="K47" i="41"/>
  <c r="K46" i="41"/>
  <c r="CR45" i="41"/>
  <c r="CQ45" i="41"/>
  <c r="CP45" i="41"/>
  <c r="CO45" i="41"/>
  <c r="CN45" i="41"/>
  <c r="CM45" i="41"/>
  <c r="CL45" i="41"/>
  <c r="CK45" i="41"/>
  <c r="CJ45" i="41"/>
  <c r="CI45" i="41"/>
  <c r="CH45" i="41"/>
  <c r="CG45" i="41"/>
  <c r="CF45" i="41"/>
  <c r="CE45" i="41"/>
  <c r="CD45" i="41"/>
  <c r="CC45" i="41"/>
  <c r="CB45" i="41"/>
  <c r="CA45" i="41"/>
  <c r="BZ45" i="41"/>
  <c r="BY45" i="41"/>
  <c r="BX45" i="41"/>
  <c r="BW45" i="41"/>
  <c r="BV45" i="41"/>
  <c r="BU45" i="41"/>
  <c r="BT45" i="41"/>
  <c r="BS45" i="41"/>
  <c r="BR45" i="41"/>
  <c r="BQ45" i="41"/>
  <c r="BP45" i="41"/>
  <c r="BO45" i="41"/>
  <c r="BN45" i="41"/>
  <c r="BM45" i="41"/>
  <c r="BL45" i="41"/>
  <c r="BK45" i="41"/>
  <c r="BJ45" i="41"/>
  <c r="BI45" i="41"/>
  <c r="BH45" i="41"/>
  <c r="BG45" i="41"/>
  <c r="BF45" i="41"/>
  <c r="BE45" i="41"/>
  <c r="BD45" i="41"/>
  <c r="BC45" i="41"/>
  <c r="BB45" i="41"/>
  <c r="BA45" i="41"/>
  <c r="AZ45" i="41"/>
  <c r="AY45" i="41"/>
  <c r="AX45" i="41"/>
  <c r="AW45" i="41"/>
  <c r="AV45" i="41"/>
  <c r="AU45" i="41"/>
  <c r="AT45" i="41"/>
  <c r="AS45" i="41"/>
  <c r="AR45" i="41"/>
  <c r="AQ45" i="41"/>
  <c r="AP45" i="41"/>
  <c r="AO45" i="41"/>
  <c r="AN45" i="41"/>
  <c r="AM45" i="41"/>
  <c r="AL45" i="41"/>
  <c r="AK45" i="41"/>
  <c r="AJ45" i="41"/>
  <c r="AI45" i="41"/>
  <c r="AH45" i="41"/>
  <c r="AG45" i="41"/>
  <c r="AF45" i="41"/>
  <c r="AE45" i="41"/>
  <c r="AD45" i="41"/>
  <c r="AC45" i="41"/>
  <c r="AB45" i="41"/>
  <c r="AA45" i="41"/>
  <c r="Z45" i="41"/>
  <c r="Y45" i="41"/>
  <c r="X45" i="41"/>
  <c r="W45" i="41"/>
  <c r="V45" i="41"/>
  <c r="U45" i="41"/>
  <c r="T45" i="41"/>
  <c r="S45" i="41"/>
  <c r="R45" i="41"/>
  <c r="Q45" i="41"/>
  <c r="P45" i="41"/>
  <c r="O45" i="41"/>
  <c r="N45" i="41"/>
  <c r="M45" i="41"/>
  <c r="L45" i="41"/>
  <c r="K44" i="41"/>
  <c r="K43" i="41"/>
  <c r="K42" i="41"/>
  <c r="K41" i="41"/>
  <c r="K40" i="41"/>
  <c r="K39" i="41"/>
  <c r="K38" i="41"/>
  <c r="K37" i="41"/>
  <c r="K36" i="41"/>
  <c r="K35" i="41"/>
  <c r="CR26" i="41"/>
  <c r="CQ26" i="41"/>
  <c r="CP26" i="41"/>
  <c r="CO26" i="41"/>
  <c r="CN26" i="41"/>
  <c r="CM26" i="41"/>
  <c r="CL26" i="41"/>
  <c r="CK26" i="41"/>
  <c r="CJ26" i="41"/>
  <c r="CI26" i="41"/>
  <c r="CH26" i="41"/>
  <c r="CG26" i="41"/>
  <c r="CF26" i="41"/>
  <c r="CE26" i="41"/>
  <c r="CD26" i="41"/>
  <c r="CC26" i="41"/>
  <c r="CB26" i="41"/>
  <c r="CA26" i="41"/>
  <c r="BZ26" i="41"/>
  <c r="BY26" i="41"/>
  <c r="BX26" i="41"/>
  <c r="BW26" i="41"/>
  <c r="BV26" i="41"/>
  <c r="BU26" i="41"/>
  <c r="BT26" i="41"/>
  <c r="BS26" i="41"/>
  <c r="BR26" i="41"/>
  <c r="BQ26" i="41"/>
  <c r="BP26" i="41"/>
  <c r="BO26" i="41"/>
  <c r="BN26" i="41"/>
  <c r="BM26" i="41"/>
  <c r="BL26" i="41"/>
  <c r="BK26" i="41"/>
  <c r="BJ26" i="41"/>
  <c r="BI26" i="41"/>
  <c r="BH26" i="41"/>
  <c r="BG26" i="41"/>
  <c r="BF26" i="41"/>
  <c r="BE26" i="41"/>
  <c r="BD26" i="41"/>
  <c r="BC26" i="41"/>
  <c r="BB26" i="41"/>
  <c r="BA26" i="41"/>
  <c r="AZ26" i="41"/>
  <c r="AY26" i="41"/>
  <c r="AX26" i="41"/>
  <c r="AW26" i="41"/>
  <c r="AV26" i="41"/>
  <c r="AU26" i="41"/>
  <c r="AT26" i="41"/>
  <c r="AS26" i="41"/>
  <c r="AR26" i="41"/>
  <c r="AQ26" i="41"/>
  <c r="AP26" i="41"/>
  <c r="AO26" i="41"/>
  <c r="AN26" i="41"/>
  <c r="AM26" i="41"/>
  <c r="AL26" i="41"/>
  <c r="AK26" i="41"/>
  <c r="AJ26" i="41"/>
  <c r="AI26" i="41"/>
  <c r="AH26" i="41"/>
  <c r="AG26" i="41"/>
  <c r="AF26" i="41"/>
  <c r="AE26" i="41"/>
  <c r="AD26" i="41"/>
  <c r="AC26" i="41"/>
  <c r="AB26" i="41"/>
  <c r="AA26" i="41"/>
  <c r="Z26" i="41"/>
  <c r="Y26" i="41"/>
  <c r="X26" i="41"/>
  <c r="W26" i="41"/>
  <c r="V26" i="41"/>
  <c r="U26" i="41"/>
  <c r="T26" i="41"/>
  <c r="S26" i="41"/>
  <c r="R26" i="41"/>
  <c r="Q26" i="41"/>
  <c r="P26" i="41"/>
  <c r="O26" i="41"/>
  <c r="N26" i="41"/>
  <c r="M26" i="41"/>
  <c r="L26" i="41"/>
  <c r="K25" i="41"/>
  <c r="K24" i="41"/>
  <c r="K23" i="41"/>
  <c r="K22" i="41"/>
  <c r="K21" i="41"/>
  <c r="K20" i="41"/>
  <c r="K19" i="41"/>
  <c r="K18" i="41"/>
  <c r="K8" i="41"/>
  <c r="K7" i="41"/>
  <c r="DH165" i="40"/>
  <c r="DG165" i="40"/>
  <c r="DF165" i="40"/>
  <c r="DE165" i="40"/>
  <c r="DD165" i="40"/>
  <c r="DC165" i="40"/>
  <c r="DB165" i="40"/>
  <c r="DA165" i="40"/>
  <c r="CZ165" i="40"/>
  <c r="CY165" i="40"/>
  <c r="CX165" i="40"/>
  <c r="CW165" i="40"/>
  <c r="CV165" i="40"/>
  <c r="CU165" i="40"/>
  <c r="CT165" i="40"/>
  <c r="CS165" i="40"/>
  <c r="CR165" i="40"/>
  <c r="CQ165" i="40"/>
  <c r="CP165" i="40"/>
  <c r="CO165" i="40"/>
  <c r="CN165" i="40"/>
  <c r="CM165" i="40"/>
  <c r="CL165" i="40"/>
  <c r="CK165" i="40"/>
  <c r="CJ165" i="40"/>
  <c r="CI165" i="40"/>
  <c r="CH165" i="40"/>
  <c r="CG165" i="40"/>
  <c r="CF165" i="40"/>
  <c r="CE165" i="40"/>
  <c r="CD165" i="40"/>
  <c r="CC165" i="40"/>
  <c r="CB165" i="40"/>
  <c r="CA165" i="40"/>
  <c r="BZ165" i="40"/>
  <c r="BY165" i="40"/>
  <c r="BX165" i="40"/>
  <c r="BW165" i="40"/>
  <c r="BV165" i="40"/>
  <c r="BU165" i="40"/>
  <c r="BT165" i="40"/>
  <c r="BS165" i="40"/>
  <c r="BR165" i="40"/>
  <c r="BQ165" i="40"/>
  <c r="BP165" i="40"/>
  <c r="BO165" i="40"/>
  <c r="BN165" i="40"/>
  <c r="BM165" i="40"/>
  <c r="BL165" i="40"/>
  <c r="BK165" i="40"/>
  <c r="BJ165" i="40"/>
  <c r="BI165" i="40"/>
  <c r="BH165" i="40"/>
  <c r="BG165" i="40"/>
  <c r="BF165" i="40"/>
  <c r="BE165" i="40"/>
  <c r="BD165" i="40"/>
  <c r="BC165" i="40"/>
  <c r="BB165" i="40"/>
  <c r="BA165" i="40"/>
  <c r="AZ165" i="40"/>
  <c r="AY165" i="40"/>
  <c r="AX165" i="40"/>
  <c r="AW165" i="40"/>
  <c r="AV165" i="40"/>
  <c r="AU165" i="40"/>
  <c r="AT165" i="40"/>
  <c r="AS165" i="40"/>
  <c r="AR165" i="40"/>
  <c r="AQ165" i="40"/>
  <c r="AP165" i="40"/>
  <c r="AO165" i="40"/>
  <c r="AN165" i="40"/>
  <c r="AM165" i="40"/>
  <c r="AL165" i="40"/>
  <c r="AK165" i="40"/>
  <c r="AJ165" i="40"/>
  <c r="AI165" i="40"/>
  <c r="AH165" i="40"/>
  <c r="AG165" i="40"/>
  <c r="AF165" i="40"/>
  <c r="AE165" i="40"/>
  <c r="AD165" i="40"/>
  <c r="AC165" i="40"/>
  <c r="AB165" i="40"/>
  <c r="AA165" i="40"/>
  <c r="Z165" i="40"/>
  <c r="Y165" i="40"/>
  <c r="X165" i="40"/>
  <c r="W165" i="40"/>
  <c r="V165" i="40"/>
  <c r="U165" i="40"/>
  <c r="T165" i="40"/>
  <c r="S165" i="40"/>
  <c r="R165" i="40"/>
  <c r="Q165" i="40"/>
  <c r="P165" i="40"/>
  <c r="O165" i="40"/>
  <c r="N165" i="40"/>
  <c r="M165" i="40"/>
  <c r="L165" i="40"/>
  <c r="K164" i="40"/>
  <c r="K163" i="40"/>
  <c r="K162" i="40"/>
  <c r="K161" i="40"/>
  <c r="K160" i="40"/>
  <c r="K159" i="40"/>
  <c r="K158" i="40"/>
  <c r="K157" i="40"/>
  <c r="K156" i="40"/>
  <c r="DH155" i="40"/>
  <c r="DG155" i="40"/>
  <c r="DF155" i="40"/>
  <c r="DE155" i="40"/>
  <c r="DD155" i="40"/>
  <c r="DC155" i="40"/>
  <c r="DB155" i="40"/>
  <c r="DA155" i="40"/>
  <c r="CZ155" i="40"/>
  <c r="CY155" i="40"/>
  <c r="CX155" i="40"/>
  <c r="CW155" i="40"/>
  <c r="CV155" i="40"/>
  <c r="CU155" i="40"/>
  <c r="CT155" i="40"/>
  <c r="CS155" i="40"/>
  <c r="CR155" i="40"/>
  <c r="CQ155" i="40"/>
  <c r="CP155" i="40"/>
  <c r="CO155" i="40"/>
  <c r="CN155" i="40"/>
  <c r="CM155" i="40"/>
  <c r="CL155" i="40"/>
  <c r="CK155" i="40"/>
  <c r="CJ155" i="40"/>
  <c r="CI155" i="40"/>
  <c r="CH155" i="40"/>
  <c r="CG155" i="40"/>
  <c r="CF155" i="40"/>
  <c r="CE155" i="40"/>
  <c r="CD155" i="40"/>
  <c r="CC155" i="40"/>
  <c r="CB155" i="40"/>
  <c r="CA155" i="40"/>
  <c r="BZ155" i="40"/>
  <c r="BY155" i="40"/>
  <c r="BX155" i="40"/>
  <c r="BW155" i="40"/>
  <c r="BV155" i="40"/>
  <c r="BU155" i="40"/>
  <c r="BT155" i="40"/>
  <c r="BS155" i="40"/>
  <c r="BR155" i="40"/>
  <c r="BQ155" i="40"/>
  <c r="BP155" i="40"/>
  <c r="BO155" i="40"/>
  <c r="BN155" i="40"/>
  <c r="BM155" i="40"/>
  <c r="BL155" i="40"/>
  <c r="BK155" i="40"/>
  <c r="BJ155" i="40"/>
  <c r="BI155" i="40"/>
  <c r="BH155" i="40"/>
  <c r="BG155" i="40"/>
  <c r="BF155" i="40"/>
  <c r="BE155" i="40"/>
  <c r="BD155" i="40"/>
  <c r="BC155" i="40"/>
  <c r="BB155" i="40"/>
  <c r="BA155" i="40"/>
  <c r="AZ155" i="40"/>
  <c r="AY155" i="40"/>
  <c r="AX155" i="40"/>
  <c r="AW155" i="40"/>
  <c r="AV155" i="40"/>
  <c r="AU155" i="40"/>
  <c r="AT155" i="40"/>
  <c r="AS155" i="40"/>
  <c r="AR155" i="40"/>
  <c r="AQ155" i="40"/>
  <c r="AP155" i="40"/>
  <c r="AO155" i="40"/>
  <c r="AN155" i="40"/>
  <c r="AM155" i="40"/>
  <c r="AL155" i="40"/>
  <c r="AK155" i="40"/>
  <c r="AJ155" i="40"/>
  <c r="AI155" i="40"/>
  <c r="AH155" i="40"/>
  <c r="AG155" i="40"/>
  <c r="AF155" i="40"/>
  <c r="AE155" i="40"/>
  <c r="AD155" i="40"/>
  <c r="AC155" i="40"/>
  <c r="AB155" i="40"/>
  <c r="AA155" i="40"/>
  <c r="Z155" i="40"/>
  <c r="Y155" i="40"/>
  <c r="X155" i="40"/>
  <c r="W155" i="40"/>
  <c r="V155" i="40"/>
  <c r="U155" i="40"/>
  <c r="T155" i="40"/>
  <c r="S155" i="40"/>
  <c r="R155" i="40"/>
  <c r="Q155" i="40"/>
  <c r="P155" i="40"/>
  <c r="O155" i="40"/>
  <c r="N155" i="40"/>
  <c r="M155" i="40"/>
  <c r="L155" i="40"/>
  <c r="K154" i="40"/>
  <c r="K153" i="40"/>
  <c r="K152" i="40"/>
  <c r="K151" i="40"/>
  <c r="K150" i="40"/>
  <c r="K149" i="40"/>
  <c r="K148" i="40"/>
  <c r="K147" i="40"/>
  <c r="K146" i="40"/>
  <c r="K145" i="40"/>
  <c r="DH144" i="40"/>
  <c r="DG144" i="40"/>
  <c r="DF144" i="40"/>
  <c r="DE144" i="40"/>
  <c r="DD144" i="40"/>
  <c r="DC144" i="40"/>
  <c r="DB144" i="40"/>
  <c r="DA144" i="40"/>
  <c r="CZ144" i="40"/>
  <c r="CY144" i="40"/>
  <c r="CX144" i="40"/>
  <c r="CW144" i="40"/>
  <c r="CV144" i="40"/>
  <c r="CU144" i="40"/>
  <c r="CT144" i="40"/>
  <c r="CS144" i="40"/>
  <c r="CR144" i="40"/>
  <c r="CQ144" i="40"/>
  <c r="CP144" i="40"/>
  <c r="CO144" i="40"/>
  <c r="CN144" i="40"/>
  <c r="CM144" i="40"/>
  <c r="CL144" i="40"/>
  <c r="CK144" i="40"/>
  <c r="CJ144" i="40"/>
  <c r="CI144" i="40"/>
  <c r="CH144" i="40"/>
  <c r="CG144" i="40"/>
  <c r="CF144" i="40"/>
  <c r="CE144" i="40"/>
  <c r="CD144" i="40"/>
  <c r="CC144" i="40"/>
  <c r="CB144" i="40"/>
  <c r="CA144" i="40"/>
  <c r="BZ144" i="40"/>
  <c r="BY144" i="40"/>
  <c r="BX144" i="40"/>
  <c r="BW144" i="40"/>
  <c r="BV144" i="40"/>
  <c r="BU144" i="40"/>
  <c r="BT144" i="40"/>
  <c r="BS144" i="40"/>
  <c r="BR144" i="40"/>
  <c r="BQ144" i="40"/>
  <c r="BP144" i="40"/>
  <c r="BO144" i="40"/>
  <c r="BN144" i="40"/>
  <c r="BM144" i="40"/>
  <c r="BL144" i="40"/>
  <c r="BK144" i="40"/>
  <c r="BJ144" i="40"/>
  <c r="BI144" i="40"/>
  <c r="BH144" i="40"/>
  <c r="BG144" i="40"/>
  <c r="BF144" i="40"/>
  <c r="BE144" i="40"/>
  <c r="BD144" i="40"/>
  <c r="BC144" i="40"/>
  <c r="BB144" i="40"/>
  <c r="BA144" i="40"/>
  <c r="AZ144" i="40"/>
  <c r="AY144" i="40"/>
  <c r="AX144" i="40"/>
  <c r="AW144" i="40"/>
  <c r="AV144" i="40"/>
  <c r="AU144" i="40"/>
  <c r="AT144" i="40"/>
  <c r="AS144" i="40"/>
  <c r="AR144" i="40"/>
  <c r="AQ144" i="40"/>
  <c r="AP144" i="40"/>
  <c r="AO144" i="40"/>
  <c r="AN144" i="40"/>
  <c r="AM144" i="40"/>
  <c r="AL144" i="40"/>
  <c r="AK144" i="40"/>
  <c r="AJ144" i="40"/>
  <c r="AI144" i="40"/>
  <c r="AH144" i="40"/>
  <c r="AG144" i="40"/>
  <c r="AF144" i="40"/>
  <c r="AE144" i="40"/>
  <c r="AD144" i="40"/>
  <c r="AC144" i="40"/>
  <c r="AB144" i="40"/>
  <c r="AA144" i="40"/>
  <c r="Z144" i="40"/>
  <c r="Y144" i="40"/>
  <c r="X144" i="40"/>
  <c r="W144" i="40"/>
  <c r="V144" i="40"/>
  <c r="U144" i="40"/>
  <c r="T144" i="40"/>
  <c r="S144" i="40"/>
  <c r="R144" i="40"/>
  <c r="Q144" i="40"/>
  <c r="P144" i="40"/>
  <c r="O144" i="40"/>
  <c r="N144" i="40"/>
  <c r="M144" i="40"/>
  <c r="L144" i="40"/>
  <c r="K143" i="40"/>
  <c r="K142" i="40"/>
  <c r="K141" i="40"/>
  <c r="K140" i="40"/>
  <c r="K139" i="40"/>
  <c r="DH138" i="40"/>
  <c r="DG138" i="40"/>
  <c r="DF138" i="40"/>
  <c r="DE138" i="40"/>
  <c r="DD138" i="40"/>
  <c r="DC138" i="40"/>
  <c r="DB138" i="40"/>
  <c r="DA138" i="40"/>
  <c r="CZ138" i="40"/>
  <c r="CY138" i="40"/>
  <c r="CX138" i="40"/>
  <c r="CW138" i="40"/>
  <c r="CV138" i="40"/>
  <c r="CU138" i="40"/>
  <c r="CT138" i="40"/>
  <c r="CS138" i="40"/>
  <c r="CR138" i="40"/>
  <c r="CQ138" i="40"/>
  <c r="CP138" i="40"/>
  <c r="CO138" i="40"/>
  <c r="CN138" i="40"/>
  <c r="CM138" i="40"/>
  <c r="CL138" i="40"/>
  <c r="CK138" i="40"/>
  <c r="CJ138" i="40"/>
  <c r="CI138" i="40"/>
  <c r="CH138" i="40"/>
  <c r="CG138" i="40"/>
  <c r="CF138" i="40"/>
  <c r="CE138" i="40"/>
  <c r="CD138" i="40"/>
  <c r="CC138" i="40"/>
  <c r="CB138" i="40"/>
  <c r="CA138" i="40"/>
  <c r="BZ138" i="40"/>
  <c r="BY138" i="40"/>
  <c r="BX138" i="40"/>
  <c r="BW138" i="40"/>
  <c r="BV138" i="40"/>
  <c r="BU138" i="40"/>
  <c r="BT138" i="40"/>
  <c r="BS138" i="40"/>
  <c r="BR138" i="40"/>
  <c r="BQ138" i="40"/>
  <c r="BP138" i="40"/>
  <c r="BO138" i="40"/>
  <c r="BN138" i="40"/>
  <c r="BM138" i="40"/>
  <c r="BL138" i="40"/>
  <c r="BK138" i="40"/>
  <c r="BJ138" i="40"/>
  <c r="BI138" i="40"/>
  <c r="BH138" i="40"/>
  <c r="BG138" i="40"/>
  <c r="BF138" i="40"/>
  <c r="BE138" i="40"/>
  <c r="BD138" i="40"/>
  <c r="BC138" i="40"/>
  <c r="BB138" i="40"/>
  <c r="BA138" i="40"/>
  <c r="AZ138" i="40"/>
  <c r="AY138" i="40"/>
  <c r="AX138" i="40"/>
  <c r="AW138" i="40"/>
  <c r="AV138" i="40"/>
  <c r="AU138" i="40"/>
  <c r="AT138" i="40"/>
  <c r="AS138" i="40"/>
  <c r="AR138" i="40"/>
  <c r="AQ138" i="40"/>
  <c r="AP138" i="40"/>
  <c r="AO138" i="40"/>
  <c r="AN138" i="40"/>
  <c r="AM138" i="40"/>
  <c r="AL138" i="40"/>
  <c r="AK138" i="40"/>
  <c r="AJ138" i="40"/>
  <c r="AI138" i="40"/>
  <c r="AH138" i="40"/>
  <c r="AG138" i="40"/>
  <c r="AF138" i="40"/>
  <c r="AE138" i="40"/>
  <c r="AD138" i="40"/>
  <c r="AC138" i="40"/>
  <c r="AB138" i="40"/>
  <c r="AA138" i="40"/>
  <c r="Z138" i="40"/>
  <c r="Y138" i="40"/>
  <c r="X138" i="40"/>
  <c r="W138" i="40"/>
  <c r="V138" i="40"/>
  <c r="U138" i="40"/>
  <c r="T138" i="40"/>
  <c r="S138" i="40"/>
  <c r="R138" i="40"/>
  <c r="Q138" i="40"/>
  <c r="P138" i="40"/>
  <c r="O138" i="40"/>
  <c r="N138" i="40"/>
  <c r="M138" i="40"/>
  <c r="L138" i="40"/>
  <c r="K137" i="40"/>
  <c r="K136" i="40"/>
  <c r="K135" i="40"/>
  <c r="K134" i="40"/>
  <c r="DH133" i="40"/>
  <c r="DG133" i="40"/>
  <c r="DF133" i="40"/>
  <c r="DE133" i="40"/>
  <c r="DD133" i="40"/>
  <c r="DC133" i="40"/>
  <c r="DB133" i="40"/>
  <c r="DA133" i="40"/>
  <c r="CZ133" i="40"/>
  <c r="CY133" i="40"/>
  <c r="CX133" i="40"/>
  <c r="CW133" i="40"/>
  <c r="CV133" i="40"/>
  <c r="CU133" i="40"/>
  <c r="CT133" i="40"/>
  <c r="CS133" i="40"/>
  <c r="CR133" i="40"/>
  <c r="CQ133" i="40"/>
  <c r="CP133" i="40"/>
  <c r="CO133" i="40"/>
  <c r="CN133" i="40"/>
  <c r="CM133" i="40"/>
  <c r="CL133" i="40"/>
  <c r="CK133" i="40"/>
  <c r="CJ133" i="40"/>
  <c r="CI133" i="40"/>
  <c r="CH133" i="40"/>
  <c r="CG133" i="40"/>
  <c r="CF133" i="40"/>
  <c r="CE133" i="40"/>
  <c r="CD133" i="40"/>
  <c r="CC133" i="40"/>
  <c r="CB133" i="40"/>
  <c r="CA133" i="40"/>
  <c r="BZ133" i="40"/>
  <c r="BY133" i="40"/>
  <c r="BX133" i="40"/>
  <c r="BW133" i="40"/>
  <c r="BV133" i="40"/>
  <c r="BU133" i="40"/>
  <c r="BT133" i="40"/>
  <c r="BS133" i="40"/>
  <c r="BR133" i="40"/>
  <c r="BQ133" i="40"/>
  <c r="BP133" i="40"/>
  <c r="BO133" i="40"/>
  <c r="BN133" i="40"/>
  <c r="BM133" i="40"/>
  <c r="BL133" i="40"/>
  <c r="BK133" i="40"/>
  <c r="BJ133" i="40"/>
  <c r="BI133" i="40"/>
  <c r="BH133" i="40"/>
  <c r="BG133" i="40"/>
  <c r="BF133" i="40"/>
  <c r="BE133" i="40"/>
  <c r="BD133" i="40"/>
  <c r="BC133" i="40"/>
  <c r="BB133" i="40"/>
  <c r="BA133" i="40"/>
  <c r="AZ133" i="40"/>
  <c r="AY133" i="40"/>
  <c r="AX133" i="40"/>
  <c r="AW133" i="40"/>
  <c r="AV133" i="40"/>
  <c r="AU133" i="40"/>
  <c r="AT133" i="40"/>
  <c r="AS133" i="40"/>
  <c r="AR133" i="40"/>
  <c r="AQ133" i="40"/>
  <c r="AP133" i="40"/>
  <c r="AO133" i="40"/>
  <c r="AN133" i="40"/>
  <c r="AM133" i="40"/>
  <c r="AL133" i="40"/>
  <c r="AK133" i="40"/>
  <c r="AJ133" i="40"/>
  <c r="AI133" i="40"/>
  <c r="AH133" i="40"/>
  <c r="AG133" i="40"/>
  <c r="AF133" i="40"/>
  <c r="AE133" i="40"/>
  <c r="AD133" i="40"/>
  <c r="AC133" i="40"/>
  <c r="AB133" i="40"/>
  <c r="AA133" i="40"/>
  <c r="Z133" i="40"/>
  <c r="Y133" i="40"/>
  <c r="X133" i="40"/>
  <c r="W133" i="40"/>
  <c r="V133" i="40"/>
  <c r="U133" i="40"/>
  <c r="T133" i="40"/>
  <c r="S133" i="40"/>
  <c r="R133" i="40"/>
  <c r="Q133" i="40"/>
  <c r="P133" i="40"/>
  <c r="O133" i="40"/>
  <c r="N133" i="40"/>
  <c r="M133" i="40"/>
  <c r="L133" i="40"/>
  <c r="K132" i="40"/>
  <c r="K131" i="40"/>
  <c r="K130" i="40"/>
  <c r="K129" i="40"/>
  <c r="K128" i="40"/>
  <c r="K127" i="40"/>
  <c r="K126" i="40"/>
  <c r="K125" i="40"/>
  <c r="K124" i="40"/>
  <c r="K123" i="40"/>
  <c r="K122" i="40"/>
  <c r="K121" i="40"/>
  <c r="K120" i="40"/>
  <c r="K119" i="40"/>
  <c r="K118" i="40"/>
  <c r="K117" i="40"/>
  <c r="DH110" i="40"/>
  <c r="DG110" i="40"/>
  <c r="DF110" i="40"/>
  <c r="DE110" i="40"/>
  <c r="DD110" i="40"/>
  <c r="DC110" i="40"/>
  <c r="DB110" i="40"/>
  <c r="DA110" i="40"/>
  <c r="CZ110" i="40"/>
  <c r="CY110" i="40"/>
  <c r="CX110" i="40"/>
  <c r="CW110" i="40"/>
  <c r="CV110" i="40"/>
  <c r="CU110" i="40"/>
  <c r="CT110" i="40"/>
  <c r="CS110" i="40"/>
  <c r="CR110" i="40"/>
  <c r="CQ110" i="40"/>
  <c r="CP110" i="40"/>
  <c r="CO110" i="40"/>
  <c r="CN110" i="40"/>
  <c r="CM110" i="40"/>
  <c r="CL110" i="40"/>
  <c r="CK110" i="40"/>
  <c r="CJ110" i="40"/>
  <c r="CI110" i="40"/>
  <c r="CH110" i="40"/>
  <c r="CG110" i="40"/>
  <c r="CF110" i="40"/>
  <c r="CE110" i="40"/>
  <c r="CD110" i="40"/>
  <c r="CC110" i="40"/>
  <c r="CB110" i="40"/>
  <c r="CA110" i="40"/>
  <c r="BZ110" i="40"/>
  <c r="BY110" i="40"/>
  <c r="BX110" i="40"/>
  <c r="BW110" i="40"/>
  <c r="BV110" i="40"/>
  <c r="BU110" i="40"/>
  <c r="BT110" i="40"/>
  <c r="BS110" i="40"/>
  <c r="BR110" i="40"/>
  <c r="BQ110" i="40"/>
  <c r="BP110" i="40"/>
  <c r="BO110" i="40"/>
  <c r="BN110" i="40"/>
  <c r="BM110" i="40"/>
  <c r="BL110" i="40"/>
  <c r="BK110" i="40"/>
  <c r="BJ110" i="40"/>
  <c r="BI110" i="40"/>
  <c r="BH110" i="40"/>
  <c r="BG110" i="40"/>
  <c r="BF110" i="40"/>
  <c r="BE110" i="40"/>
  <c r="BD110" i="40"/>
  <c r="BC110" i="40"/>
  <c r="BB110" i="40"/>
  <c r="BA110" i="40"/>
  <c r="AZ110" i="40"/>
  <c r="AY110" i="40"/>
  <c r="AX110" i="40"/>
  <c r="AW110" i="40"/>
  <c r="AV110" i="40"/>
  <c r="AU110" i="40"/>
  <c r="AT110" i="40"/>
  <c r="AS110" i="40"/>
  <c r="AR110" i="40"/>
  <c r="AQ110" i="40"/>
  <c r="AP110" i="40"/>
  <c r="AO110" i="40"/>
  <c r="AN110" i="40"/>
  <c r="AM110" i="40"/>
  <c r="AL110" i="40"/>
  <c r="AK110" i="40"/>
  <c r="AJ110" i="40"/>
  <c r="AI110" i="40"/>
  <c r="AH110" i="40"/>
  <c r="AG110" i="40"/>
  <c r="AF110" i="40"/>
  <c r="AE110" i="40"/>
  <c r="AD110" i="40"/>
  <c r="AC110" i="40"/>
  <c r="AB110" i="40"/>
  <c r="AA110" i="40"/>
  <c r="Z110" i="40"/>
  <c r="Y110" i="40"/>
  <c r="X110" i="40"/>
  <c r="W110" i="40"/>
  <c r="V110" i="40"/>
  <c r="U110" i="40"/>
  <c r="T110" i="40"/>
  <c r="S110" i="40"/>
  <c r="R110" i="40"/>
  <c r="Q110" i="40"/>
  <c r="P110" i="40"/>
  <c r="O110" i="40"/>
  <c r="N110" i="40"/>
  <c r="M110" i="40"/>
  <c r="L110" i="40"/>
  <c r="K109" i="40"/>
  <c r="K108" i="40"/>
  <c r="K107" i="40"/>
  <c r="K106" i="40"/>
  <c r="K105" i="40"/>
  <c r="K104" i="40"/>
  <c r="K103" i="40"/>
  <c r="K102" i="40"/>
  <c r="K101" i="40"/>
  <c r="DH100" i="40"/>
  <c r="DG100" i="40"/>
  <c r="DF100" i="40"/>
  <c r="DE100" i="40"/>
  <c r="DD100" i="40"/>
  <c r="DC100" i="40"/>
  <c r="DB100" i="40"/>
  <c r="DA100" i="40"/>
  <c r="CZ100" i="40"/>
  <c r="CY100" i="40"/>
  <c r="CX100" i="40"/>
  <c r="CW100" i="40"/>
  <c r="CV100" i="40"/>
  <c r="CU100" i="40"/>
  <c r="CT100" i="40"/>
  <c r="CS100" i="40"/>
  <c r="CR100" i="40"/>
  <c r="CQ100" i="40"/>
  <c r="CP100" i="40"/>
  <c r="CO100" i="40"/>
  <c r="CN100" i="40"/>
  <c r="CM100" i="40"/>
  <c r="CL100" i="40"/>
  <c r="CK100" i="40"/>
  <c r="CJ100" i="40"/>
  <c r="CI100" i="40"/>
  <c r="CH100" i="40"/>
  <c r="CG100" i="40"/>
  <c r="CF100" i="40"/>
  <c r="CE100" i="40"/>
  <c r="CD100" i="40"/>
  <c r="CC100" i="40"/>
  <c r="CB100" i="40"/>
  <c r="CA100" i="40"/>
  <c r="BZ100" i="40"/>
  <c r="BY100" i="40"/>
  <c r="BX100" i="40"/>
  <c r="BW100" i="40"/>
  <c r="BV100" i="40"/>
  <c r="BU100" i="40"/>
  <c r="BT100" i="40"/>
  <c r="BS100" i="40"/>
  <c r="BR100" i="40"/>
  <c r="BQ100" i="40"/>
  <c r="BP100" i="40"/>
  <c r="BO100" i="40"/>
  <c r="BN100" i="40"/>
  <c r="BM100" i="40"/>
  <c r="BL100" i="40"/>
  <c r="BK100" i="40"/>
  <c r="BJ100" i="40"/>
  <c r="BI100" i="40"/>
  <c r="BH100" i="40"/>
  <c r="BG100" i="40"/>
  <c r="BF100" i="40"/>
  <c r="BE100" i="40"/>
  <c r="BD100" i="40"/>
  <c r="BC100" i="40"/>
  <c r="BB100" i="40"/>
  <c r="BA100" i="40"/>
  <c r="AZ100" i="40"/>
  <c r="AY100" i="40"/>
  <c r="AX100" i="40"/>
  <c r="AW100" i="40"/>
  <c r="AV100" i="40"/>
  <c r="AU100" i="40"/>
  <c r="AT100" i="40"/>
  <c r="AS100" i="40"/>
  <c r="AR100" i="40"/>
  <c r="AQ100" i="40"/>
  <c r="AP100" i="40"/>
  <c r="AO100" i="40"/>
  <c r="AN100" i="40"/>
  <c r="AM100" i="40"/>
  <c r="AL100" i="40"/>
  <c r="AK100" i="40"/>
  <c r="AJ100" i="40"/>
  <c r="AI100" i="40"/>
  <c r="AH100" i="40"/>
  <c r="AG100" i="40"/>
  <c r="AF100" i="40"/>
  <c r="AE100" i="40"/>
  <c r="AD100" i="40"/>
  <c r="AC100" i="40"/>
  <c r="AB100" i="40"/>
  <c r="AA100" i="40"/>
  <c r="Z100" i="40"/>
  <c r="Y100" i="40"/>
  <c r="X100" i="40"/>
  <c r="W100" i="40"/>
  <c r="V100" i="40"/>
  <c r="U100" i="40"/>
  <c r="T100" i="40"/>
  <c r="S100" i="40"/>
  <c r="R100" i="40"/>
  <c r="Q100" i="40"/>
  <c r="P100" i="40"/>
  <c r="O100" i="40"/>
  <c r="N100" i="40"/>
  <c r="M100" i="40"/>
  <c r="L100" i="40"/>
  <c r="K99" i="40"/>
  <c r="K98" i="40"/>
  <c r="K97" i="40"/>
  <c r="K96" i="40"/>
  <c r="K95" i="40"/>
  <c r="K94" i="40"/>
  <c r="K93" i="40"/>
  <c r="K92" i="40"/>
  <c r="K91" i="40"/>
  <c r="K90" i="40"/>
  <c r="DH89" i="40"/>
  <c r="DG89" i="40"/>
  <c r="DF89" i="40"/>
  <c r="DE89" i="40"/>
  <c r="DD89" i="40"/>
  <c r="DC89" i="40"/>
  <c r="DB89" i="40"/>
  <c r="DA89" i="40"/>
  <c r="CZ89" i="40"/>
  <c r="CY89" i="40"/>
  <c r="CX89" i="40"/>
  <c r="CW89" i="40"/>
  <c r="CV89" i="40"/>
  <c r="CU89" i="40"/>
  <c r="CT89" i="40"/>
  <c r="CS89" i="40"/>
  <c r="CR89" i="40"/>
  <c r="CQ89" i="40"/>
  <c r="CP89" i="40"/>
  <c r="CO89" i="40"/>
  <c r="CN89" i="40"/>
  <c r="CM89" i="40"/>
  <c r="CL89" i="40"/>
  <c r="CK89" i="40"/>
  <c r="CJ89" i="40"/>
  <c r="CI89" i="40"/>
  <c r="CH89" i="40"/>
  <c r="CG89" i="40"/>
  <c r="CF89" i="40"/>
  <c r="CE89" i="40"/>
  <c r="CD89" i="40"/>
  <c r="CC89" i="40"/>
  <c r="CB89" i="40"/>
  <c r="CA89" i="40"/>
  <c r="BZ89" i="40"/>
  <c r="BY89" i="40"/>
  <c r="BX89" i="40"/>
  <c r="BW89" i="40"/>
  <c r="BV89" i="40"/>
  <c r="BU89" i="40"/>
  <c r="BT89" i="40"/>
  <c r="BS89" i="40"/>
  <c r="BR89" i="40"/>
  <c r="BQ89" i="40"/>
  <c r="BP89" i="40"/>
  <c r="BO89" i="40"/>
  <c r="BN89" i="40"/>
  <c r="BM89" i="40"/>
  <c r="BL89" i="40"/>
  <c r="BK89" i="40"/>
  <c r="BJ89" i="40"/>
  <c r="BI89" i="40"/>
  <c r="BH89" i="40"/>
  <c r="BG89" i="40"/>
  <c r="BF89" i="40"/>
  <c r="BE89" i="40"/>
  <c r="BD89" i="40"/>
  <c r="BC89" i="40"/>
  <c r="BB89" i="40"/>
  <c r="BA89" i="40"/>
  <c r="AZ89" i="40"/>
  <c r="AY89" i="40"/>
  <c r="AX89" i="40"/>
  <c r="AW89" i="40"/>
  <c r="AV89" i="40"/>
  <c r="AU89" i="40"/>
  <c r="AT89" i="40"/>
  <c r="AS89" i="40"/>
  <c r="AR89" i="40"/>
  <c r="AQ89" i="40"/>
  <c r="AP89" i="40"/>
  <c r="AO89" i="40"/>
  <c r="AN89" i="40"/>
  <c r="AM89" i="40"/>
  <c r="AL89" i="40"/>
  <c r="AK89" i="40"/>
  <c r="AJ89" i="40"/>
  <c r="AI89" i="40"/>
  <c r="AH89" i="40"/>
  <c r="AG89" i="40"/>
  <c r="AF89" i="40"/>
  <c r="AE89" i="40"/>
  <c r="AD89" i="40"/>
  <c r="AC89" i="40"/>
  <c r="AB89" i="40"/>
  <c r="AA89" i="40"/>
  <c r="Z89" i="40"/>
  <c r="Y89" i="40"/>
  <c r="X89" i="40"/>
  <c r="W89" i="40"/>
  <c r="V89" i="40"/>
  <c r="U89" i="40"/>
  <c r="T89" i="40"/>
  <c r="S89" i="40"/>
  <c r="R89" i="40"/>
  <c r="Q89" i="40"/>
  <c r="P89" i="40"/>
  <c r="O89" i="40"/>
  <c r="N89" i="40"/>
  <c r="M89" i="40"/>
  <c r="L89" i="40"/>
  <c r="K88" i="40"/>
  <c r="K87" i="40"/>
  <c r="K86" i="40"/>
  <c r="K85" i="40"/>
  <c r="K84" i="40"/>
  <c r="DH83" i="40"/>
  <c r="DG83" i="40"/>
  <c r="DF83" i="40"/>
  <c r="DE83" i="40"/>
  <c r="DD83" i="40"/>
  <c r="DC83" i="40"/>
  <c r="DB83" i="40"/>
  <c r="DA83" i="40"/>
  <c r="CZ83" i="40"/>
  <c r="CY83" i="40"/>
  <c r="CX83" i="40"/>
  <c r="CW83" i="40"/>
  <c r="CV83" i="40"/>
  <c r="CU83" i="40"/>
  <c r="CT83" i="40"/>
  <c r="CS83" i="40"/>
  <c r="CR83" i="40"/>
  <c r="CQ83" i="40"/>
  <c r="CP83" i="40"/>
  <c r="CO83" i="40"/>
  <c r="CN83" i="40"/>
  <c r="CM83" i="40"/>
  <c r="CL83" i="40"/>
  <c r="CK83" i="40"/>
  <c r="CJ83" i="40"/>
  <c r="CI83" i="40"/>
  <c r="CH83" i="40"/>
  <c r="CG83" i="40"/>
  <c r="CF83" i="40"/>
  <c r="CE83" i="40"/>
  <c r="CD83" i="40"/>
  <c r="CC83" i="40"/>
  <c r="CB83" i="40"/>
  <c r="CA83" i="40"/>
  <c r="BZ83" i="40"/>
  <c r="BY83" i="40"/>
  <c r="BX83" i="40"/>
  <c r="BW83" i="40"/>
  <c r="BV83" i="40"/>
  <c r="BU83" i="40"/>
  <c r="BT83" i="40"/>
  <c r="BS83" i="40"/>
  <c r="BR83" i="40"/>
  <c r="BQ83" i="40"/>
  <c r="BP83" i="40"/>
  <c r="BO83" i="40"/>
  <c r="BN83" i="40"/>
  <c r="BM83" i="40"/>
  <c r="BL83" i="40"/>
  <c r="BK83" i="40"/>
  <c r="BJ83" i="40"/>
  <c r="BI83" i="40"/>
  <c r="BH83" i="40"/>
  <c r="BG83" i="40"/>
  <c r="BF83" i="40"/>
  <c r="BE83" i="40"/>
  <c r="BD83" i="40"/>
  <c r="BC83" i="40"/>
  <c r="BB83" i="40"/>
  <c r="BA83" i="40"/>
  <c r="AZ83" i="40"/>
  <c r="AY83" i="40"/>
  <c r="AX83" i="40"/>
  <c r="AW83" i="40"/>
  <c r="AV83" i="40"/>
  <c r="AU83" i="40"/>
  <c r="AT83" i="40"/>
  <c r="AS83" i="40"/>
  <c r="AR83" i="40"/>
  <c r="AQ83" i="40"/>
  <c r="AP83" i="40"/>
  <c r="AO83" i="40"/>
  <c r="AN83" i="40"/>
  <c r="AM83" i="40"/>
  <c r="AL83" i="40"/>
  <c r="AK83" i="40"/>
  <c r="AJ83" i="40"/>
  <c r="AI83" i="40"/>
  <c r="AH83" i="40"/>
  <c r="AG83" i="40"/>
  <c r="AF83" i="40"/>
  <c r="AE83" i="40"/>
  <c r="AD83" i="40"/>
  <c r="AC83" i="40"/>
  <c r="AB83" i="40"/>
  <c r="AA83" i="40"/>
  <c r="Z83" i="40"/>
  <c r="Y83" i="40"/>
  <c r="X83" i="40"/>
  <c r="W83" i="40"/>
  <c r="V83" i="40"/>
  <c r="U83" i="40"/>
  <c r="T83" i="40"/>
  <c r="S83" i="40"/>
  <c r="R83" i="40"/>
  <c r="Q83" i="40"/>
  <c r="P83" i="40"/>
  <c r="O83" i="40"/>
  <c r="N83" i="40"/>
  <c r="M83" i="40"/>
  <c r="L83" i="40"/>
  <c r="K82" i="40"/>
  <c r="K81" i="40"/>
  <c r="K80" i="40"/>
  <c r="K79" i="40"/>
  <c r="DH78" i="40"/>
  <c r="DG78" i="40"/>
  <c r="DF78" i="40"/>
  <c r="DE78" i="40"/>
  <c r="DD78" i="40"/>
  <c r="DC78" i="40"/>
  <c r="DB78" i="40"/>
  <c r="DA78" i="40"/>
  <c r="CZ78" i="40"/>
  <c r="CY78" i="40"/>
  <c r="CX78" i="40"/>
  <c r="CW78" i="40"/>
  <c r="CV78" i="40"/>
  <c r="CU78" i="40"/>
  <c r="CT78" i="40"/>
  <c r="CS78" i="40"/>
  <c r="CR78" i="40"/>
  <c r="CQ78" i="40"/>
  <c r="CP78" i="40"/>
  <c r="CO78" i="40"/>
  <c r="CN78" i="40"/>
  <c r="CM78" i="40"/>
  <c r="CL78" i="40"/>
  <c r="CK78" i="40"/>
  <c r="CJ78" i="40"/>
  <c r="CI78" i="40"/>
  <c r="CH78" i="40"/>
  <c r="CG78" i="40"/>
  <c r="CF78" i="40"/>
  <c r="CE78" i="40"/>
  <c r="CD78" i="40"/>
  <c r="CC78" i="40"/>
  <c r="CB78" i="40"/>
  <c r="CA78" i="40"/>
  <c r="BZ78" i="40"/>
  <c r="BY78" i="40"/>
  <c r="BX78" i="40"/>
  <c r="BW78" i="40"/>
  <c r="BV78" i="40"/>
  <c r="BU78" i="40"/>
  <c r="BT78" i="40"/>
  <c r="BS78" i="40"/>
  <c r="BR78" i="40"/>
  <c r="BQ78" i="40"/>
  <c r="BP78" i="40"/>
  <c r="BO78" i="40"/>
  <c r="BN78" i="40"/>
  <c r="BM78" i="40"/>
  <c r="BL78" i="40"/>
  <c r="BK78" i="40"/>
  <c r="BJ78" i="40"/>
  <c r="BI78" i="40"/>
  <c r="BH78" i="40"/>
  <c r="BG78" i="40"/>
  <c r="BF78" i="40"/>
  <c r="BE78" i="40"/>
  <c r="BD78" i="40"/>
  <c r="BC78" i="40"/>
  <c r="BB78" i="40"/>
  <c r="BA78" i="40"/>
  <c r="AZ78" i="40"/>
  <c r="AY78" i="40"/>
  <c r="AX78" i="40"/>
  <c r="AW78" i="40"/>
  <c r="AV78" i="40"/>
  <c r="AU78" i="40"/>
  <c r="AT78" i="40"/>
  <c r="AS78" i="40"/>
  <c r="AR78" i="40"/>
  <c r="AQ78" i="40"/>
  <c r="AP78" i="40"/>
  <c r="AO78" i="40"/>
  <c r="AN78" i="40"/>
  <c r="AM78" i="40"/>
  <c r="AL78" i="40"/>
  <c r="AK78" i="40"/>
  <c r="AJ78" i="40"/>
  <c r="AI78" i="40"/>
  <c r="AH78" i="40"/>
  <c r="AG78" i="40"/>
  <c r="AF78" i="40"/>
  <c r="AE78" i="40"/>
  <c r="AD78" i="40"/>
  <c r="AC78" i="40"/>
  <c r="AB78" i="40"/>
  <c r="AA78" i="40"/>
  <c r="Z78" i="40"/>
  <c r="Y78" i="40"/>
  <c r="X78" i="40"/>
  <c r="W78" i="40"/>
  <c r="V78" i="40"/>
  <c r="U78" i="40"/>
  <c r="T78" i="40"/>
  <c r="S78" i="40"/>
  <c r="R78" i="40"/>
  <c r="Q78" i="40"/>
  <c r="P78" i="40"/>
  <c r="O78" i="40"/>
  <c r="N78" i="40"/>
  <c r="M78" i="40"/>
  <c r="L78" i="40"/>
  <c r="K77" i="40"/>
  <c r="K76" i="40"/>
  <c r="K75" i="40"/>
  <c r="K74" i="40"/>
  <c r="K73" i="40"/>
  <c r="K72" i="40"/>
  <c r="K71" i="40"/>
  <c r="K70" i="40"/>
  <c r="K69" i="40"/>
  <c r="K68" i="40"/>
  <c r="K67" i="40"/>
  <c r="K66" i="40"/>
  <c r="K65" i="40"/>
  <c r="K64" i="40"/>
  <c r="K63" i="40"/>
  <c r="K62" i="40"/>
  <c r="DH55" i="40"/>
  <c r="DG55" i="40"/>
  <c r="DF55" i="40"/>
  <c r="DE55" i="40"/>
  <c r="DD55" i="40"/>
  <c r="DC55" i="40"/>
  <c r="DB55" i="40"/>
  <c r="DA55" i="40"/>
  <c r="CZ55" i="40"/>
  <c r="CY55" i="40"/>
  <c r="CX55" i="40"/>
  <c r="CW55" i="40"/>
  <c r="CV55" i="40"/>
  <c r="CU55" i="40"/>
  <c r="CT55" i="40"/>
  <c r="CS55" i="40"/>
  <c r="CR55" i="40"/>
  <c r="CQ55" i="40"/>
  <c r="CP55" i="40"/>
  <c r="CO55" i="40"/>
  <c r="CN55" i="40"/>
  <c r="CM55" i="40"/>
  <c r="CL55" i="40"/>
  <c r="CK55" i="40"/>
  <c r="CJ55" i="40"/>
  <c r="CI55" i="40"/>
  <c r="CH55" i="40"/>
  <c r="CG55" i="40"/>
  <c r="CF55" i="40"/>
  <c r="CE55" i="40"/>
  <c r="CD55" i="40"/>
  <c r="CC55" i="40"/>
  <c r="CB55" i="40"/>
  <c r="CA55" i="40"/>
  <c r="BZ55" i="40"/>
  <c r="BY55" i="40"/>
  <c r="BX55" i="40"/>
  <c r="BW55" i="40"/>
  <c r="BV55" i="40"/>
  <c r="BU55" i="40"/>
  <c r="BT55" i="40"/>
  <c r="BS55" i="40"/>
  <c r="BR55" i="40"/>
  <c r="BQ55" i="40"/>
  <c r="BP55" i="40"/>
  <c r="BO55" i="40"/>
  <c r="BN55" i="40"/>
  <c r="BM55" i="40"/>
  <c r="BL55" i="40"/>
  <c r="BK55" i="40"/>
  <c r="BJ55" i="40"/>
  <c r="BI55" i="40"/>
  <c r="BH55" i="40"/>
  <c r="BG55" i="40"/>
  <c r="BF55" i="40"/>
  <c r="BE55" i="40"/>
  <c r="BD55" i="40"/>
  <c r="BC55" i="40"/>
  <c r="BB55" i="40"/>
  <c r="BA55" i="40"/>
  <c r="AZ55" i="40"/>
  <c r="AY55" i="40"/>
  <c r="AX55" i="40"/>
  <c r="AW55" i="40"/>
  <c r="AV55" i="40"/>
  <c r="AU55" i="40"/>
  <c r="AT55" i="40"/>
  <c r="AS55" i="40"/>
  <c r="AR55" i="40"/>
  <c r="AQ55" i="40"/>
  <c r="AP55" i="40"/>
  <c r="AO55" i="40"/>
  <c r="AN55" i="40"/>
  <c r="AM55" i="40"/>
  <c r="AL55" i="40"/>
  <c r="AK55" i="40"/>
  <c r="AJ55" i="40"/>
  <c r="AI55" i="40"/>
  <c r="AH55" i="40"/>
  <c r="AG55" i="40"/>
  <c r="AF55" i="40"/>
  <c r="AE55" i="40"/>
  <c r="AD55" i="40"/>
  <c r="AC55" i="40"/>
  <c r="AB55" i="40"/>
  <c r="AA55" i="40"/>
  <c r="Z55" i="40"/>
  <c r="Y55" i="40"/>
  <c r="X55" i="40"/>
  <c r="W55" i="40"/>
  <c r="V55" i="40"/>
  <c r="U55" i="40"/>
  <c r="T55" i="40"/>
  <c r="S55" i="40"/>
  <c r="R55" i="40"/>
  <c r="Q55" i="40"/>
  <c r="P55" i="40"/>
  <c r="O55" i="40"/>
  <c r="N55" i="40"/>
  <c r="M55" i="40"/>
  <c r="L55" i="40"/>
  <c r="K54" i="40"/>
  <c r="K53" i="40"/>
  <c r="K52" i="40"/>
  <c r="K51" i="40"/>
  <c r="K50" i="40"/>
  <c r="K49" i="40"/>
  <c r="K48" i="40"/>
  <c r="K47" i="40"/>
  <c r="K46" i="40"/>
  <c r="DH45" i="40"/>
  <c r="DG45" i="40"/>
  <c r="DF45" i="40"/>
  <c r="DE45" i="40"/>
  <c r="DD45" i="40"/>
  <c r="DC45" i="40"/>
  <c r="DB45" i="40"/>
  <c r="DA45" i="40"/>
  <c r="CZ45" i="40"/>
  <c r="CY45" i="40"/>
  <c r="CX45" i="40"/>
  <c r="CW45" i="40"/>
  <c r="CV45" i="40"/>
  <c r="CU45" i="40"/>
  <c r="CT45" i="40"/>
  <c r="CS45" i="40"/>
  <c r="CR45" i="40"/>
  <c r="CQ45" i="40"/>
  <c r="CP45" i="40"/>
  <c r="CO45" i="40"/>
  <c r="CN45" i="40"/>
  <c r="CM45" i="40"/>
  <c r="CL45" i="40"/>
  <c r="CK45" i="40"/>
  <c r="CJ45" i="40"/>
  <c r="CI45" i="40"/>
  <c r="CH45" i="40"/>
  <c r="CG45" i="40"/>
  <c r="CF45" i="40"/>
  <c r="CE45" i="40"/>
  <c r="CD45" i="40"/>
  <c r="CC45" i="40"/>
  <c r="CB45" i="40"/>
  <c r="CA45" i="40"/>
  <c r="BZ45" i="40"/>
  <c r="BY45" i="40"/>
  <c r="BX45" i="40"/>
  <c r="BW45" i="40"/>
  <c r="BV45" i="40"/>
  <c r="BU45" i="40"/>
  <c r="BT45" i="40"/>
  <c r="BS45" i="40"/>
  <c r="BR45" i="40"/>
  <c r="BQ45" i="40"/>
  <c r="BP45" i="40"/>
  <c r="BO45" i="40"/>
  <c r="BN45" i="40"/>
  <c r="BM45" i="40"/>
  <c r="BL45" i="40"/>
  <c r="BK45" i="40"/>
  <c r="BJ45" i="40"/>
  <c r="BI45" i="40"/>
  <c r="BH45" i="40"/>
  <c r="BG45" i="40"/>
  <c r="BF45" i="40"/>
  <c r="BE45" i="40"/>
  <c r="BD45" i="40"/>
  <c r="BC45" i="40"/>
  <c r="BB45" i="40"/>
  <c r="BA45" i="40"/>
  <c r="AZ45" i="40"/>
  <c r="AY45" i="40"/>
  <c r="AX45" i="40"/>
  <c r="AW45" i="40"/>
  <c r="AV45" i="40"/>
  <c r="AU45" i="40"/>
  <c r="AT45" i="40"/>
  <c r="AS45" i="40"/>
  <c r="AR45" i="40"/>
  <c r="AQ45" i="40"/>
  <c r="AP45" i="40"/>
  <c r="AO45" i="40"/>
  <c r="AN45" i="40"/>
  <c r="AM45" i="40"/>
  <c r="AL45" i="40"/>
  <c r="AK45" i="40"/>
  <c r="AJ45" i="40"/>
  <c r="AI45" i="40"/>
  <c r="AH45" i="40"/>
  <c r="AG45" i="40"/>
  <c r="AF45" i="40"/>
  <c r="AE45" i="40"/>
  <c r="AD45" i="40"/>
  <c r="AC45" i="40"/>
  <c r="AB45" i="40"/>
  <c r="AA45" i="40"/>
  <c r="Z45" i="40"/>
  <c r="Y45" i="40"/>
  <c r="X45" i="40"/>
  <c r="W45" i="40"/>
  <c r="V45" i="40"/>
  <c r="U45" i="40"/>
  <c r="T45" i="40"/>
  <c r="S45" i="40"/>
  <c r="R45" i="40"/>
  <c r="Q45" i="40"/>
  <c r="P45" i="40"/>
  <c r="O45" i="40"/>
  <c r="N45" i="40"/>
  <c r="M45" i="40"/>
  <c r="L45" i="40"/>
  <c r="K44" i="40"/>
  <c r="K43" i="40"/>
  <c r="K42" i="40"/>
  <c r="K41" i="40"/>
  <c r="K40" i="40"/>
  <c r="K39" i="40"/>
  <c r="K38" i="40"/>
  <c r="K37" i="40"/>
  <c r="K36" i="40"/>
  <c r="K35" i="40"/>
  <c r="DH34" i="40"/>
  <c r="DG34" i="40"/>
  <c r="DF34" i="40"/>
  <c r="DE34" i="40"/>
  <c r="DD34" i="40"/>
  <c r="DC34" i="40"/>
  <c r="DB34" i="40"/>
  <c r="DA34" i="40"/>
  <c r="CZ34" i="40"/>
  <c r="CY34" i="40"/>
  <c r="CX34" i="40"/>
  <c r="CW34" i="40"/>
  <c r="CV34" i="40"/>
  <c r="CU34" i="40"/>
  <c r="CT34" i="40"/>
  <c r="CS34" i="40"/>
  <c r="CR34" i="40"/>
  <c r="CQ34" i="40"/>
  <c r="CP34" i="40"/>
  <c r="CO34" i="40"/>
  <c r="CN34" i="40"/>
  <c r="CM34" i="40"/>
  <c r="CL34" i="40"/>
  <c r="CK34" i="40"/>
  <c r="CJ34" i="40"/>
  <c r="CI34" i="40"/>
  <c r="CH34" i="40"/>
  <c r="CG34" i="40"/>
  <c r="CF34" i="40"/>
  <c r="CE34" i="40"/>
  <c r="CD34" i="40"/>
  <c r="CC34" i="40"/>
  <c r="CB34" i="40"/>
  <c r="CA34" i="40"/>
  <c r="BZ34" i="40"/>
  <c r="BY34" i="40"/>
  <c r="BX34" i="40"/>
  <c r="BW34" i="40"/>
  <c r="BV34" i="40"/>
  <c r="BU34" i="40"/>
  <c r="BT34" i="40"/>
  <c r="BS34" i="40"/>
  <c r="BR34" i="40"/>
  <c r="BQ34" i="40"/>
  <c r="BP34" i="40"/>
  <c r="BO34" i="40"/>
  <c r="BN34" i="40"/>
  <c r="BM34" i="40"/>
  <c r="BL34" i="40"/>
  <c r="BK34" i="40"/>
  <c r="BJ34" i="40"/>
  <c r="BI34" i="40"/>
  <c r="BH34" i="40"/>
  <c r="BG34" i="40"/>
  <c r="BF34" i="40"/>
  <c r="BE34" i="40"/>
  <c r="BD34" i="40"/>
  <c r="BC34" i="40"/>
  <c r="BB34" i="40"/>
  <c r="BA34" i="40"/>
  <c r="AZ34" i="40"/>
  <c r="AY34" i="40"/>
  <c r="AX34" i="40"/>
  <c r="AW34" i="40"/>
  <c r="AV34" i="40"/>
  <c r="AU34" i="40"/>
  <c r="AT34" i="40"/>
  <c r="AS34" i="40"/>
  <c r="AR34" i="40"/>
  <c r="AQ34" i="40"/>
  <c r="AP34" i="40"/>
  <c r="AO34" i="40"/>
  <c r="AN34" i="40"/>
  <c r="AM34" i="40"/>
  <c r="AL34" i="40"/>
  <c r="AK34" i="40"/>
  <c r="AJ34" i="40"/>
  <c r="AI34" i="40"/>
  <c r="AH34" i="40"/>
  <c r="AG34" i="40"/>
  <c r="AF34" i="40"/>
  <c r="AE34" i="40"/>
  <c r="AD34" i="40"/>
  <c r="AC34" i="40"/>
  <c r="AB34" i="40"/>
  <c r="AA34" i="40"/>
  <c r="Z34" i="40"/>
  <c r="Y34" i="40"/>
  <c r="X34" i="40"/>
  <c r="W34" i="40"/>
  <c r="V34" i="40"/>
  <c r="U34" i="40"/>
  <c r="T34" i="40"/>
  <c r="S34" i="40"/>
  <c r="R34" i="40"/>
  <c r="Q34" i="40"/>
  <c r="P34" i="40"/>
  <c r="O34" i="40"/>
  <c r="N34" i="40"/>
  <c r="M34" i="40"/>
  <c r="L34" i="40"/>
  <c r="K33" i="40"/>
  <c r="K32" i="40"/>
  <c r="K31" i="40"/>
  <c r="K30" i="40"/>
  <c r="K29" i="40"/>
  <c r="DH28" i="40"/>
  <c r="DG28" i="40"/>
  <c r="DF28" i="40"/>
  <c r="DE28" i="40"/>
  <c r="DD28" i="40"/>
  <c r="DC28" i="40"/>
  <c r="DB28" i="40"/>
  <c r="DA28" i="40"/>
  <c r="CZ28" i="40"/>
  <c r="CY28" i="40"/>
  <c r="CX28" i="40"/>
  <c r="CW28" i="40"/>
  <c r="CV28" i="40"/>
  <c r="CU28" i="40"/>
  <c r="CT28" i="40"/>
  <c r="CS28" i="40"/>
  <c r="CR28" i="40"/>
  <c r="CQ28" i="40"/>
  <c r="CP28" i="40"/>
  <c r="CO28" i="40"/>
  <c r="CN28" i="40"/>
  <c r="CM28" i="40"/>
  <c r="CL28" i="40"/>
  <c r="CK28" i="40"/>
  <c r="CJ28" i="40"/>
  <c r="CI28" i="40"/>
  <c r="CH28" i="40"/>
  <c r="CG28" i="40"/>
  <c r="CF28" i="40"/>
  <c r="CE28" i="40"/>
  <c r="CD28" i="40"/>
  <c r="CC28" i="40"/>
  <c r="CB28" i="40"/>
  <c r="CA28" i="40"/>
  <c r="BZ28" i="40"/>
  <c r="BY28" i="40"/>
  <c r="BX28" i="40"/>
  <c r="BW28" i="40"/>
  <c r="BV28" i="40"/>
  <c r="BU28" i="40"/>
  <c r="BT28" i="40"/>
  <c r="BS28" i="40"/>
  <c r="BR28" i="40"/>
  <c r="BQ28" i="40"/>
  <c r="BP28" i="40"/>
  <c r="BO28" i="40"/>
  <c r="BN28" i="40"/>
  <c r="BM28" i="40"/>
  <c r="BL28" i="40"/>
  <c r="BK28" i="40"/>
  <c r="BJ28" i="40"/>
  <c r="BI28" i="40"/>
  <c r="BH28" i="40"/>
  <c r="BG28" i="40"/>
  <c r="BF28" i="40"/>
  <c r="BE28" i="40"/>
  <c r="BD28" i="40"/>
  <c r="BC28" i="40"/>
  <c r="BB28" i="40"/>
  <c r="BA28" i="40"/>
  <c r="AZ28" i="40"/>
  <c r="AY28" i="40"/>
  <c r="AX28" i="40"/>
  <c r="AW28" i="40"/>
  <c r="AV28" i="40"/>
  <c r="AU28" i="40"/>
  <c r="AT28" i="40"/>
  <c r="AS28" i="40"/>
  <c r="AR28" i="40"/>
  <c r="AQ28" i="40"/>
  <c r="AP28" i="40"/>
  <c r="AO28" i="40"/>
  <c r="AN28" i="40"/>
  <c r="AM28" i="40"/>
  <c r="AL28" i="40"/>
  <c r="AK28" i="40"/>
  <c r="AJ28" i="40"/>
  <c r="AI28" i="40"/>
  <c r="AH28" i="40"/>
  <c r="AG28" i="40"/>
  <c r="AF28" i="40"/>
  <c r="AE28" i="40"/>
  <c r="AD28" i="40"/>
  <c r="AC28" i="40"/>
  <c r="AB28" i="40"/>
  <c r="AA28" i="40"/>
  <c r="Z28" i="40"/>
  <c r="Y28" i="40"/>
  <c r="X28" i="40"/>
  <c r="W28" i="40"/>
  <c r="V28" i="40"/>
  <c r="U28" i="40"/>
  <c r="T28" i="40"/>
  <c r="S28" i="40"/>
  <c r="R28" i="40"/>
  <c r="Q28" i="40"/>
  <c r="P28" i="40"/>
  <c r="O28" i="40"/>
  <c r="N28" i="40"/>
  <c r="M28" i="40"/>
  <c r="L28" i="40"/>
  <c r="K27" i="40"/>
  <c r="K26" i="40"/>
  <c r="K25" i="40"/>
  <c r="K24" i="40"/>
  <c r="DH23" i="40"/>
  <c r="DG23" i="40"/>
  <c r="DF23" i="40"/>
  <c r="DE23" i="40"/>
  <c r="DD23" i="40"/>
  <c r="DC23" i="40"/>
  <c r="DB23" i="40"/>
  <c r="DA23" i="40"/>
  <c r="CZ23" i="40"/>
  <c r="CY23" i="40"/>
  <c r="CX23" i="40"/>
  <c r="CW23" i="40"/>
  <c r="CV23" i="40"/>
  <c r="CU23" i="40"/>
  <c r="CT23" i="40"/>
  <c r="CS23" i="40"/>
  <c r="CR23" i="40"/>
  <c r="CQ23" i="40"/>
  <c r="CP23" i="40"/>
  <c r="CO23" i="40"/>
  <c r="CN23" i="40"/>
  <c r="CM23" i="40"/>
  <c r="CL23" i="40"/>
  <c r="CK23" i="40"/>
  <c r="CJ23" i="40"/>
  <c r="CI23" i="40"/>
  <c r="CH23" i="40"/>
  <c r="CG23" i="40"/>
  <c r="CF23" i="40"/>
  <c r="CE23" i="40"/>
  <c r="CD23" i="40"/>
  <c r="CC23" i="40"/>
  <c r="CB23" i="40"/>
  <c r="CA23" i="40"/>
  <c r="BZ23" i="40"/>
  <c r="BY23" i="40"/>
  <c r="BX23" i="40"/>
  <c r="BW23" i="40"/>
  <c r="BV23" i="40"/>
  <c r="BU23" i="40"/>
  <c r="BT23" i="40"/>
  <c r="BS23" i="40"/>
  <c r="BR23" i="40"/>
  <c r="BQ23" i="40"/>
  <c r="BP23" i="40"/>
  <c r="BO23" i="40"/>
  <c r="BN23" i="40"/>
  <c r="BM23" i="40"/>
  <c r="BL23" i="40"/>
  <c r="BK23" i="40"/>
  <c r="BJ23" i="40"/>
  <c r="BI23" i="40"/>
  <c r="BH23" i="40"/>
  <c r="BG23" i="40"/>
  <c r="BF23" i="40"/>
  <c r="BE23" i="40"/>
  <c r="BD23" i="40"/>
  <c r="BC23" i="40"/>
  <c r="BB23" i="40"/>
  <c r="BA23" i="40"/>
  <c r="AZ23" i="40"/>
  <c r="AY23" i="40"/>
  <c r="AX23" i="40"/>
  <c r="AW23" i="40"/>
  <c r="AV23" i="40"/>
  <c r="AU23" i="40"/>
  <c r="AT23" i="40"/>
  <c r="AS23" i="40"/>
  <c r="AR23" i="40"/>
  <c r="AQ23" i="40"/>
  <c r="AP23" i="40"/>
  <c r="AO23" i="40"/>
  <c r="AN23" i="40"/>
  <c r="AM23" i="40"/>
  <c r="AL23" i="40"/>
  <c r="AK23" i="40"/>
  <c r="AJ23" i="40"/>
  <c r="AI23" i="40"/>
  <c r="AH23" i="40"/>
  <c r="AG23" i="40"/>
  <c r="AF23" i="40"/>
  <c r="AE23" i="40"/>
  <c r="AD23" i="40"/>
  <c r="AC23" i="40"/>
  <c r="AB23" i="40"/>
  <c r="AA23" i="40"/>
  <c r="Z23" i="40"/>
  <c r="Y23" i="40"/>
  <c r="X23" i="40"/>
  <c r="W23" i="40"/>
  <c r="V23" i="40"/>
  <c r="U23" i="40"/>
  <c r="T23" i="40"/>
  <c r="S23" i="40"/>
  <c r="R23" i="40"/>
  <c r="Q23" i="40"/>
  <c r="P23" i="40"/>
  <c r="O23" i="40"/>
  <c r="N23" i="40"/>
  <c r="M23" i="40"/>
  <c r="L23" i="40"/>
  <c r="K22" i="40"/>
  <c r="K21" i="40"/>
  <c r="K20" i="40"/>
  <c r="K19" i="40"/>
  <c r="K18" i="40"/>
  <c r="K17" i="40"/>
  <c r="K16" i="40"/>
  <c r="K15" i="40"/>
  <c r="K14" i="40"/>
  <c r="K13" i="40"/>
  <c r="K12" i="40"/>
  <c r="K11" i="40"/>
  <c r="K10" i="40"/>
  <c r="K9" i="40"/>
  <c r="K8" i="40"/>
  <c r="K7" i="40"/>
  <c r="K7" i="39"/>
  <c r="K8" i="39"/>
  <c r="K9" i="39"/>
  <c r="K10" i="39"/>
  <c r="K11" i="39"/>
  <c r="K12" i="39"/>
  <c r="K13" i="39"/>
  <c r="K14" i="39"/>
  <c r="K15" i="39"/>
  <c r="L16" i="39"/>
  <c r="M16" i="39"/>
  <c r="N16" i="39"/>
  <c r="O16" i="39"/>
  <c r="P16" i="39"/>
  <c r="Q16" i="39"/>
  <c r="R16" i="39"/>
  <c r="S16" i="39"/>
  <c r="T16" i="39"/>
  <c r="U16" i="39"/>
  <c r="V16" i="39"/>
  <c r="W16" i="39"/>
  <c r="X16" i="39"/>
  <c r="Y16" i="39"/>
  <c r="Z16" i="39"/>
  <c r="AA16" i="39"/>
  <c r="AB16" i="39"/>
  <c r="AC16" i="39"/>
  <c r="AD16" i="39"/>
  <c r="AE16" i="39"/>
  <c r="AF16" i="39"/>
  <c r="AG16" i="39"/>
  <c r="AH16" i="39"/>
  <c r="AI16" i="39"/>
  <c r="AJ16" i="39"/>
  <c r="AK16" i="39"/>
  <c r="AL16" i="39"/>
  <c r="AM16" i="39"/>
  <c r="AN16" i="39"/>
  <c r="AO16" i="39"/>
  <c r="AP16" i="39"/>
  <c r="AQ16" i="39"/>
  <c r="AR16" i="39"/>
  <c r="AS16" i="39"/>
  <c r="AT16" i="39"/>
  <c r="AU16" i="39"/>
  <c r="AV16" i="39"/>
  <c r="AW16" i="39"/>
  <c r="AX16" i="39"/>
  <c r="AY16" i="39"/>
  <c r="AZ16" i="39"/>
  <c r="BA16" i="39"/>
  <c r="BB16" i="39"/>
  <c r="BC16" i="39"/>
  <c r="BD16" i="39"/>
  <c r="BE16" i="39"/>
  <c r="BF16" i="39"/>
  <c r="BG16" i="39"/>
  <c r="BH16" i="39"/>
  <c r="BI16" i="39"/>
  <c r="BJ16" i="39"/>
  <c r="BK16" i="39"/>
  <c r="BL16" i="39"/>
  <c r="BM16" i="39"/>
  <c r="BN16" i="39"/>
  <c r="BO16" i="39"/>
  <c r="BP16" i="39"/>
  <c r="BQ16" i="39"/>
  <c r="BR16" i="39"/>
  <c r="BS16" i="39"/>
  <c r="BT16" i="39"/>
  <c r="BU16" i="39"/>
  <c r="BV16" i="39"/>
  <c r="BW16" i="39"/>
  <c r="BX16" i="39"/>
  <c r="BY16" i="39"/>
  <c r="BZ16" i="39"/>
  <c r="CA16" i="39"/>
  <c r="CB16" i="39"/>
  <c r="CC16" i="39"/>
  <c r="CD16" i="39"/>
  <c r="CE16" i="39"/>
  <c r="CF16" i="39"/>
  <c r="CG16" i="39"/>
  <c r="CH16" i="39"/>
  <c r="CI16" i="39"/>
  <c r="CJ16" i="39"/>
  <c r="CK16" i="39"/>
  <c r="CL16" i="39"/>
  <c r="CM16" i="39"/>
  <c r="CN16" i="39"/>
  <c r="CO16" i="39"/>
  <c r="CP16" i="39"/>
  <c r="CQ16" i="39"/>
  <c r="CR16" i="39"/>
  <c r="CS16" i="39"/>
  <c r="CT16" i="39"/>
  <c r="CU16" i="39"/>
  <c r="CV16" i="39"/>
  <c r="CW16" i="39"/>
  <c r="CX16" i="39"/>
  <c r="CY16" i="39"/>
  <c r="CZ16" i="39"/>
  <c r="DA16" i="39"/>
  <c r="DB16" i="39"/>
  <c r="DC16" i="39"/>
  <c r="DD16" i="39"/>
  <c r="DE16" i="39"/>
  <c r="DF16" i="39"/>
  <c r="DG16" i="39"/>
  <c r="DH16" i="39"/>
  <c r="DH111" i="39"/>
  <c r="DG111" i="39"/>
  <c r="DF111" i="39"/>
  <c r="DE111" i="39"/>
  <c r="DD111" i="39"/>
  <c r="DC111" i="39"/>
  <c r="DB111" i="39"/>
  <c r="DA111" i="39"/>
  <c r="CZ111" i="39"/>
  <c r="CY111" i="39"/>
  <c r="CX111" i="39"/>
  <c r="CW111" i="39"/>
  <c r="CV111" i="39"/>
  <c r="CU111" i="39"/>
  <c r="CT111" i="39"/>
  <c r="CS111" i="39"/>
  <c r="CR111" i="39"/>
  <c r="CQ111" i="39"/>
  <c r="CP111" i="39"/>
  <c r="CO111" i="39"/>
  <c r="CN111" i="39"/>
  <c r="CM111" i="39"/>
  <c r="CL111" i="39"/>
  <c r="CK111" i="39"/>
  <c r="CJ111" i="39"/>
  <c r="CI111" i="39"/>
  <c r="CH111" i="39"/>
  <c r="CG111" i="39"/>
  <c r="CF111" i="39"/>
  <c r="CE111" i="39"/>
  <c r="CD111" i="39"/>
  <c r="CC111" i="39"/>
  <c r="CB111" i="39"/>
  <c r="CA111" i="39"/>
  <c r="BZ111" i="39"/>
  <c r="BY111" i="39"/>
  <c r="BX111" i="39"/>
  <c r="BW111" i="39"/>
  <c r="BV111" i="39"/>
  <c r="BU111" i="39"/>
  <c r="BT111" i="39"/>
  <c r="BS111" i="39"/>
  <c r="BR111" i="39"/>
  <c r="BQ111" i="39"/>
  <c r="BP111" i="39"/>
  <c r="BO111" i="39"/>
  <c r="BN111" i="39"/>
  <c r="BM111" i="39"/>
  <c r="BL111" i="39"/>
  <c r="BK111" i="39"/>
  <c r="BJ111" i="39"/>
  <c r="BI111" i="39"/>
  <c r="BH111" i="39"/>
  <c r="BG111" i="39"/>
  <c r="BF111" i="39"/>
  <c r="BE111" i="39"/>
  <c r="BD111" i="39"/>
  <c r="BC111" i="39"/>
  <c r="BB111" i="39"/>
  <c r="BA111" i="39"/>
  <c r="AZ111" i="39"/>
  <c r="AY111" i="39"/>
  <c r="AX111" i="39"/>
  <c r="AW111" i="39"/>
  <c r="AV111" i="39"/>
  <c r="AU111" i="39"/>
  <c r="AT111" i="39"/>
  <c r="AS111" i="39"/>
  <c r="AR111" i="39"/>
  <c r="AQ111" i="39"/>
  <c r="AP111" i="39"/>
  <c r="AO111" i="39"/>
  <c r="AN111" i="39"/>
  <c r="AM111" i="39"/>
  <c r="AL111" i="39"/>
  <c r="AK111" i="39"/>
  <c r="AJ111" i="39"/>
  <c r="AI111" i="39"/>
  <c r="AH111" i="39"/>
  <c r="AG111" i="39"/>
  <c r="AF111" i="39"/>
  <c r="AE111" i="39"/>
  <c r="AD111" i="39"/>
  <c r="AC111" i="39"/>
  <c r="AB111" i="39"/>
  <c r="AA111" i="39"/>
  <c r="Z111" i="39"/>
  <c r="Y111" i="39"/>
  <c r="X111" i="39"/>
  <c r="W111" i="39"/>
  <c r="V111" i="39"/>
  <c r="U111" i="39"/>
  <c r="T111" i="39"/>
  <c r="S111" i="39"/>
  <c r="R111" i="39"/>
  <c r="Q111" i="39"/>
  <c r="P111" i="39"/>
  <c r="O111" i="39"/>
  <c r="N111" i="39"/>
  <c r="M111" i="39"/>
  <c r="L111" i="39"/>
  <c r="K110" i="39"/>
  <c r="K109" i="39"/>
  <c r="K108" i="39"/>
  <c r="K107" i="39"/>
  <c r="K106" i="39"/>
  <c r="K105" i="39"/>
  <c r="DH104" i="39"/>
  <c r="DG104" i="39"/>
  <c r="DF104" i="39"/>
  <c r="DE104" i="39"/>
  <c r="DD104" i="39"/>
  <c r="DC104" i="39"/>
  <c r="DB104" i="39"/>
  <c r="DA104" i="39"/>
  <c r="CZ104" i="39"/>
  <c r="CY104" i="39"/>
  <c r="CX104" i="39"/>
  <c r="CW104" i="39"/>
  <c r="CV104" i="39"/>
  <c r="CU104" i="39"/>
  <c r="CT104" i="39"/>
  <c r="CS104" i="39"/>
  <c r="CR104" i="39"/>
  <c r="CQ104" i="39"/>
  <c r="CP104" i="39"/>
  <c r="CO104" i="39"/>
  <c r="CN104" i="39"/>
  <c r="CM104" i="39"/>
  <c r="CL104" i="39"/>
  <c r="CK104" i="39"/>
  <c r="CJ104" i="39"/>
  <c r="CI104" i="39"/>
  <c r="CH104" i="39"/>
  <c r="CG104" i="39"/>
  <c r="CF104" i="39"/>
  <c r="CE104" i="39"/>
  <c r="CD104" i="39"/>
  <c r="CC104" i="39"/>
  <c r="CB104" i="39"/>
  <c r="CA104" i="39"/>
  <c r="BZ104" i="39"/>
  <c r="BY104" i="39"/>
  <c r="BX104" i="39"/>
  <c r="BW104" i="39"/>
  <c r="BV104" i="39"/>
  <c r="BU104" i="39"/>
  <c r="BT104" i="39"/>
  <c r="BS104" i="39"/>
  <c r="BR104" i="39"/>
  <c r="BQ104" i="39"/>
  <c r="BP104" i="39"/>
  <c r="BO104" i="39"/>
  <c r="BN104" i="39"/>
  <c r="BM104" i="39"/>
  <c r="BL104" i="39"/>
  <c r="BK104" i="39"/>
  <c r="BJ104" i="39"/>
  <c r="BI104" i="39"/>
  <c r="BH104" i="39"/>
  <c r="BG104" i="39"/>
  <c r="BF104" i="39"/>
  <c r="BE104" i="39"/>
  <c r="BD104" i="39"/>
  <c r="BC104" i="39"/>
  <c r="BB104" i="39"/>
  <c r="BA104" i="39"/>
  <c r="AZ104" i="39"/>
  <c r="AY104" i="39"/>
  <c r="AX104" i="39"/>
  <c r="AW104" i="39"/>
  <c r="AV104" i="39"/>
  <c r="AU104" i="39"/>
  <c r="AT104" i="39"/>
  <c r="AS104" i="39"/>
  <c r="AR104" i="39"/>
  <c r="AQ104" i="39"/>
  <c r="AP104" i="39"/>
  <c r="AO104" i="39"/>
  <c r="AN104" i="39"/>
  <c r="AM104" i="39"/>
  <c r="AL104" i="39"/>
  <c r="AK104" i="39"/>
  <c r="AJ104" i="39"/>
  <c r="AI104" i="39"/>
  <c r="AH104" i="39"/>
  <c r="AG104" i="39"/>
  <c r="AF104" i="39"/>
  <c r="AE104" i="39"/>
  <c r="AD104" i="39"/>
  <c r="AC104" i="39"/>
  <c r="AB104" i="39"/>
  <c r="AA104" i="39"/>
  <c r="Z104" i="39"/>
  <c r="Y104" i="39"/>
  <c r="X104" i="39"/>
  <c r="W104" i="39"/>
  <c r="V104" i="39"/>
  <c r="U104" i="39"/>
  <c r="T104" i="39"/>
  <c r="S104" i="39"/>
  <c r="R104" i="39"/>
  <c r="Q104" i="39"/>
  <c r="P104" i="39"/>
  <c r="O104" i="39"/>
  <c r="N104" i="39"/>
  <c r="M104" i="39"/>
  <c r="L104" i="39"/>
  <c r="K103" i="39"/>
  <c r="K102" i="39"/>
  <c r="K101" i="39"/>
  <c r="K100" i="39"/>
  <c r="K99" i="39"/>
  <c r="DH98" i="39"/>
  <c r="DG98" i="39"/>
  <c r="DF98" i="39"/>
  <c r="DE98" i="39"/>
  <c r="DD98" i="39"/>
  <c r="DC98" i="39"/>
  <c r="DB98" i="39"/>
  <c r="DA98" i="39"/>
  <c r="CZ98" i="39"/>
  <c r="CY98" i="39"/>
  <c r="CX98" i="39"/>
  <c r="CW98" i="39"/>
  <c r="CV98" i="39"/>
  <c r="CU98" i="39"/>
  <c r="CT98" i="39"/>
  <c r="CS98" i="39"/>
  <c r="CR98" i="39"/>
  <c r="CQ98" i="39"/>
  <c r="CP98" i="39"/>
  <c r="CO98" i="39"/>
  <c r="CN98" i="39"/>
  <c r="CM98" i="39"/>
  <c r="CL98" i="39"/>
  <c r="CK98" i="39"/>
  <c r="CJ98" i="39"/>
  <c r="CI98" i="39"/>
  <c r="CH98" i="39"/>
  <c r="CG98" i="39"/>
  <c r="CF98" i="39"/>
  <c r="CE98" i="39"/>
  <c r="CD98" i="39"/>
  <c r="CC98" i="39"/>
  <c r="CB98" i="39"/>
  <c r="CA98" i="39"/>
  <c r="BZ98" i="39"/>
  <c r="BY98" i="39"/>
  <c r="BX98" i="39"/>
  <c r="BW98" i="39"/>
  <c r="BV98" i="39"/>
  <c r="BU98" i="39"/>
  <c r="BT98" i="39"/>
  <c r="BS98" i="39"/>
  <c r="BR98" i="39"/>
  <c r="BQ98" i="39"/>
  <c r="BP98" i="39"/>
  <c r="BO98" i="39"/>
  <c r="BN98" i="39"/>
  <c r="BM98" i="39"/>
  <c r="BL98" i="39"/>
  <c r="BK98" i="39"/>
  <c r="BJ98" i="39"/>
  <c r="BI98" i="39"/>
  <c r="BH98" i="39"/>
  <c r="BG98" i="39"/>
  <c r="BF98" i="39"/>
  <c r="BE98" i="39"/>
  <c r="BD98" i="39"/>
  <c r="BC98" i="39"/>
  <c r="BB98" i="39"/>
  <c r="BA98" i="39"/>
  <c r="AZ98" i="39"/>
  <c r="AY98" i="39"/>
  <c r="AX98" i="39"/>
  <c r="AW98" i="39"/>
  <c r="AV98" i="39"/>
  <c r="AU98" i="39"/>
  <c r="AT98" i="39"/>
  <c r="AS98" i="39"/>
  <c r="AR98" i="39"/>
  <c r="AQ98" i="39"/>
  <c r="AP98" i="39"/>
  <c r="AO98" i="39"/>
  <c r="AN98" i="39"/>
  <c r="AM98" i="39"/>
  <c r="AL98" i="39"/>
  <c r="AK98" i="39"/>
  <c r="AJ98" i="39"/>
  <c r="AI98" i="39"/>
  <c r="AH98" i="39"/>
  <c r="AG98" i="39"/>
  <c r="AF98" i="39"/>
  <c r="AE98" i="39"/>
  <c r="AD98" i="39"/>
  <c r="AC98" i="39"/>
  <c r="AB98" i="39"/>
  <c r="AA98" i="39"/>
  <c r="Z98" i="39"/>
  <c r="Y98" i="39"/>
  <c r="X98" i="39"/>
  <c r="W98" i="39"/>
  <c r="V98" i="39"/>
  <c r="U98" i="39"/>
  <c r="T98" i="39"/>
  <c r="S98" i="39"/>
  <c r="R98" i="39"/>
  <c r="Q98" i="39"/>
  <c r="P98" i="39"/>
  <c r="O98" i="39"/>
  <c r="N98" i="39"/>
  <c r="M98" i="39"/>
  <c r="L98" i="39"/>
  <c r="K97" i="39"/>
  <c r="K96" i="39"/>
  <c r="K95" i="39"/>
  <c r="K94" i="39"/>
  <c r="K93" i="39"/>
  <c r="K92" i="39"/>
  <c r="K91" i="39"/>
  <c r="DH90" i="39"/>
  <c r="DG90" i="39"/>
  <c r="DF90" i="39"/>
  <c r="DE90" i="39"/>
  <c r="DD90" i="39"/>
  <c r="DC90" i="39"/>
  <c r="DB90" i="39"/>
  <c r="DA90" i="39"/>
  <c r="CZ90" i="39"/>
  <c r="CY90" i="39"/>
  <c r="CX90" i="39"/>
  <c r="CW90" i="39"/>
  <c r="CV90" i="39"/>
  <c r="CU90" i="39"/>
  <c r="CT90" i="39"/>
  <c r="CS90" i="39"/>
  <c r="CR90" i="39"/>
  <c r="CQ90" i="39"/>
  <c r="CP90" i="39"/>
  <c r="CO90" i="39"/>
  <c r="CN90" i="39"/>
  <c r="CM90" i="39"/>
  <c r="CL90" i="39"/>
  <c r="CK90" i="39"/>
  <c r="CJ90" i="39"/>
  <c r="CI90" i="39"/>
  <c r="CH90" i="39"/>
  <c r="CG90" i="39"/>
  <c r="CF90" i="39"/>
  <c r="CE90" i="39"/>
  <c r="CD90" i="39"/>
  <c r="CC90" i="39"/>
  <c r="CB90" i="39"/>
  <c r="CA90" i="39"/>
  <c r="BZ90" i="39"/>
  <c r="BY90" i="39"/>
  <c r="BX90" i="39"/>
  <c r="BW90" i="39"/>
  <c r="BV90" i="39"/>
  <c r="BU90" i="39"/>
  <c r="BT90" i="39"/>
  <c r="BS90" i="39"/>
  <c r="BR90" i="39"/>
  <c r="BQ90" i="39"/>
  <c r="BP90" i="39"/>
  <c r="BO90" i="39"/>
  <c r="BN90" i="39"/>
  <c r="BM90" i="39"/>
  <c r="BL90" i="39"/>
  <c r="BK90" i="39"/>
  <c r="BJ90" i="39"/>
  <c r="BI90" i="39"/>
  <c r="BH90" i="39"/>
  <c r="BG90" i="39"/>
  <c r="BF90" i="39"/>
  <c r="BE90" i="39"/>
  <c r="BD90" i="39"/>
  <c r="BC90" i="39"/>
  <c r="BB90" i="39"/>
  <c r="BA90" i="39"/>
  <c r="AZ90" i="39"/>
  <c r="AY90" i="39"/>
  <c r="AX90" i="39"/>
  <c r="AW90" i="39"/>
  <c r="AV90" i="39"/>
  <c r="AU90" i="39"/>
  <c r="AT90" i="39"/>
  <c r="AS90" i="39"/>
  <c r="AR90" i="39"/>
  <c r="AQ90" i="39"/>
  <c r="AP90" i="39"/>
  <c r="AO90" i="39"/>
  <c r="AN90" i="39"/>
  <c r="AM90" i="39"/>
  <c r="AL90" i="39"/>
  <c r="AK90" i="39"/>
  <c r="AJ90" i="39"/>
  <c r="AI90" i="39"/>
  <c r="AH90" i="39"/>
  <c r="AG90" i="39"/>
  <c r="AF90" i="39"/>
  <c r="AE90" i="39"/>
  <c r="AD90" i="39"/>
  <c r="AC90" i="39"/>
  <c r="AB90" i="39"/>
  <c r="AA90" i="39"/>
  <c r="Z90" i="39"/>
  <c r="Y90" i="39"/>
  <c r="X90" i="39"/>
  <c r="W90" i="39"/>
  <c r="V90" i="39"/>
  <c r="U90" i="39"/>
  <c r="T90" i="39"/>
  <c r="S90" i="39"/>
  <c r="R90" i="39"/>
  <c r="Q90" i="39"/>
  <c r="P90" i="39"/>
  <c r="O90" i="39"/>
  <c r="N90" i="39"/>
  <c r="M90" i="39"/>
  <c r="L90" i="39"/>
  <c r="K89" i="39"/>
  <c r="K88" i="39"/>
  <c r="K87" i="39"/>
  <c r="K86" i="39"/>
  <c r="K85" i="39"/>
  <c r="K84" i="39"/>
  <c r="K83" i="39"/>
  <c r="K82" i="39"/>
  <c r="K81" i="39"/>
  <c r="DH74" i="39"/>
  <c r="DG74" i="39"/>
  <c r="DF74" i="39"/>
  <c r="DE74" i="39"/>
  <c r="DD74" i="39"/>
  <c r="DC74" i="39"/>
  <c r="DB74" i="39"/>
  <c r="DA74" i="39"/>
  <c r="CZ74" i="39"/>
  <c r="CY74" i="39"/>
  <c r="CX74" i="39"/>
  <c r="CW74" i="39"/>
  <c r="CV74" i="39"/>
  <c r="CU74" i="39"/>
  <c r="CT74" i="39"/>
  <c r="CS74" i="39"/>
  <c r="CR74" i="39"/>
  <c r="CQ74" i="39"/>
  <c r="CP74" i="39"/>
  <c r="CO74" i="39"/>
  <c r="CN74" i="39"/>
  <c r="CM74" i="39"/>
  <c r="CL74" i="39"/>
  <c r="CK74" i="39"/>
  <c r="CJ74" i="39"/>
  <c r="CI74" i="39"/>
  <c r="CH74" i="39"/>
  <c r="CG74" i="39"/>
  <c r="CF74" i="39"/>
  <c r="CE74" i="39"/>
  <c r="CD74" i="39"/>
  <c r="CC74" i="39"/>
  <c r="CB74" i="39"/>
  <c r="CA74" i="39"/>
  <c r="BZ74" i="39"/>
  <c r="BY74" i="39"/>
  <c r="BX74" i="39"/>
  <c r="BW74" i="39"/>
  <c r="BV74" i="39"/>
  <c r="BU74" i="39"/>
  <c r="BT74" i="39"/>
  <c r="BS74" i="39"/>
  <c r="BR74" i="39"/>
  <c r="BQ74" i="39"/>
  <c r="BP74" i="39"/>
  <c r="BO74" i="39"/>
  <c r="BN74" i="39"/>
  <c r="BM74" i="39"/>
  <c r="BL74" i="39"/>
  <c r="BK74" i="39"/>
  <c r="BJ74" i="39"/>
  <c r="BI74" i="39"/>
  <c r="BH74" i="39"/>
  <c r="BG74" i="39"/>
  <c r="BF74" i="39"/>
  <c r="BE74" i="39"/>
  <c r="BD74" i="39"/>
  <c r="BC74" i="39"/>
  <c r="BB74" i="39"/>
  <c r="BA74" i="39"/>
  <c r="AZ74" i="39"/>
  <c r="AY74" i="39"/>
  <c r="AX74" i="39"/>
  <c r="AW74" i="39"/>
  <c r="AV74" i="39"/>
  <c r="AU74" i="39"/>
  <c r="AT74" i="39"/>
  <c r="AS74" i="39"/>
  <c r="AR74" i="39"/>
  <c r="AQ74" i="39"/>
  <c r="AP74" i="39"/>
  <c r="AO74" i="39"/>
  <c r="AN74" i="39"/>
  <c r="AM74" i="39"/>
  <c r="AL74" i="39"/>
  <c r="AK74" i="39"/>
  <c r="AJ74" i="39"/>
  <c r="AI74" i="39"/>
  <c r="AH74" i="39"/>
  <c r="AG74" i="39"/>
  <c r="AF74" i="39"/>
  <c r="AE74" i="39"/>
  <c r="AD74" i="39"/>
  <c r="AC74" i="39"/>
  <c r="AB74" i="39"/>
  <c r="AA74" i="39"/>
  <c r="Z74" i="39"/>
  <c r="Y74" i="39"/>
  <c r="X74" i="39"/>
  <c r="W74" i="39"/>
  <c r="V74" i="39"/>
  <c r="U74" i="39"/>
  <c r="T74" i="39"/>
  <c r="S74" i="39"/>
  <c r="R74" i="39"/>
  <c r="Q74" i="39"/>
  <c r="P74" i="39"/>
  <c r="O74" i="39"/>
  <c r="N74" i="39"/>
  <c r="M74" i="39"/>
  <c r="L74" i="39"/>
  <c r="K73" i="39"/>
  <c r="K72" i="39"/>
  <c r="K71" i="39"/>
  <c r="K70" i="39"/>
  <c r="K69" i="39"/>
  <c r="K68" i="39"/>
  <c r="DH67" i="39"/>
  <c r="DG67" i="39"/>
  <c r="DF67" i="39"/>
  <c r="DE67" i="39"/>
  <c r="DD67" i="39"/>
  <c r="DC67" i="39"/>
  <c r="DB67" i="39"/>
  <c r="DA67" i="39"/>
  <c r="CZ67" i="39"/>
  <c r="CY67" i="39"/>
  <c r="CX67" i="39"/>
  <c r="CW67" i="39"/>
  <c r="CV67" i="39"/>
  <c r="CU67" i="39"/>
  <c r="CT67" i="39"/>
  <c r="CS67" i="39"/>
  <c r="CR67" i="39"/>
  <c r="CQ67" i="39"/>
  <c r="CP67" i="39"/>
  <c r="CO67" i="39"/>
  <c r="CN67" i="39"/>
  <c r="CM67" i="39"/>
  <c r="CL67" i="39"/>
  <c r="CK67" i="39"/>
  <c r="CJ67" i="39"/>
  <c r="CI67" i="39"/>
  <c r="CH67" i="39"/>
  <c r="CG67" i="39"/>
  <c r="CF67" i="39"/>
  <c r="CE67" i="39"/>
  <c r="CD67" i="39"/>
  <c r="CC67" i="39"/>
  <c r="CB67" i="39"/>
  <c r="CA67" i="39"/>
  <c r="BZ67" i="39"/>
  <c r="BY67" i="39"/>
  <c r="BX67" i="39"/>
  <c r="BW67" i="39"/>
  <c r="BV67" i="39"/>
  <c r="BU67" i="39"/>
  <c r="BT67" i="39"/>
  <c r="BS67" i="39"/>
  <c r="BR67" i="39"/>
  <c r="BQ67" i="39"/>
  <c r="BP67" i="39"/>
  <c r="BO67" i="39"/>
  <c r="BN67" i="39"/>
  <c r="BM67" i="39"/>
  <c r="BL67" i="39"/>
  <c r="BK67" i="39"/>
  <c r="BJ67" i="39"/>
  <c r="BI67" i="39"/>
  <c r="BH67" i="39"/>
  <c r="BG67" i="39"/>
  <c r="BF67" i="39"/>
  <c r="BE67" i="39"/>
  <c r="BD67" i="39"/>
  <c r="BC67" i="39"/>
  <c r="BB67" i="39"/>
  <c r="BA67" i="39"/>
  <c r="AZ67" i="39"/>
  <c r="AY67" i="39"/>
  <c r="AX67" i="39"/>
  <c r="AW67" i="39"/>
  <c r="AV67" i="39"/>
  <c r="AU67" i="39"/>
  <c r="AT67" i="39"/>
  <c r="AS67" i="39"/>
  <c r="AR67" i="39"/>
  <c r="AQ67" i="39"/>
  <c r="AP67" i="39"/>
  <c r="AO67" i="39"/>
  <c r="AN67" i="39"/>
  <c r="AM67" i="39"/>
  <c r="AL67" i="39"/>
  <c r="AK67" i="39"/>
  <c r="AJ67" i="39"/>
  <c r="AI67" i="39"/>
  <c r="AH67" i="39"/>
  <c r="AG67" i="39"/>
  <c r="AF67" i="39"/>
  <c r="AE67" i="39"/>
  <c r="AD67" i="39"/>
  <c r="AC67" i="39"/>
  <c r="AB67" i="39"/>
  <c r="AA67" i="39"/>
  <c r="Z67" i="39"/>
  <c r="Y67" i="39"/>
  <c r="X67" i="39"/>
  <c r="W67" i="39"/>
  <c r="V67" i="39"/>
  <c r="U67" i="39"/>
  <c r="T67" i="39"/>
  <c r="S67" i="39"/>
  <c r="R67" i="39"/>
  <c r="Q67" i="39"/>
  <c r="P67" i="39"/>
  <c r="O67" i="39"/>
  <c r="N67" i="39"/>
  <c r="M67" i="39"/>
  <c r="L67" i="39"/>
  <c r="K66" i="39"/>
  <c r="K65" i="39"/>
  <c r="K64" i="39"/>
  <c r="K63" i="39"/>
  <c r="K62" i="39"/>
  <c r="DH61" i="39"/>
  <c r="DG61" i="39"/>
  <c r="DF61" i="39"/>
  <c r="DE61" i="39"/>
  <c r="DD61" i="39"/>
  <c r="DC61" i="39"/>
  <c r="DB61" i="39"/>
  <c r="DA61" i="39"/>
  <c r="CZ61" i="39"/>
  <c r="CY61" i="39"/>
  <c r="CX61" i="39"/>
  <c r="CW61" i="39"/>
  <c r="CV61" i="39"/>
  <c r="CU61" i="39"/>
  <c r="CT61" i="39"/>
  <c r="CS61" i="39"/>
  <c r="CR61" i="39"/>
  <c r="CQ61" i="39"/>
  <c r="CP61" i="39"/>
  <c r="CO61" i="39"/>
  <c r="CN61" i="39"/>
  <c r="CM61" i="39"/>
  <c r="CL61" i="39"/>
  <c r="CK61" i="39"/>
  <c r="CJ61" i="39"/>
  <c r="CI61" i="39"/>
  <c r="CH61" i="39"/>
  <c r="CG61" i="39"/>
  <c r="CF61" i="39"/>
  <c r="CE61" i="39"/>
  <c r="CD61" i="39"/>
  <c r="CC61" i="39"/>
  <c r="CB61" i="39"/>
  <c r="CA61" i="39"/>
  <c r="BZ61" i="39"/>
  <c r="BY61" i="39"/>
  <c r="BX61" i="39"/>
  <c r="BW61" i="39"/>
  <c r="BV61" i="39"/>
  <c r="BU61" i="39"/>
  <c r="BT61" i="39"/>
  <c r="BS61" i="39"/>
  <c r="BR61" i="39"/>
  <c r="BQ61" i="39"/>
  <c r="BP61" i="39"/>
  <c r="BO61" i="39"/>
  <c r="BN61" i="39"/>
  <c r="BM61" i="39"/>
  <c r="BL61" i="39"/>
  <c r="BK61" i="39"/>
  <c r="BJ61" i="39"/>
  <c r="BI61" i="39"/>
  <c r="BH61" i="39"/>
  <c r="BG61" i="39"/>
  <c r="BF61" i="39"/>
  <c r="BE61" i="39"/>
  <c r="BD61" i="39"/>
  <c r="BC61" i="39"/>
  <c r="BB61" i="39"/>
  <c r="BA61" i="39"/>
  <c r="AZ61" i="39"/>
  <c r="AY61" i="39"/>
  <c r="AX61" i="39"/>
  <c r="AW61" i="39"/>
  <c r="AV61" i="39"/>
  <c r="AU61" i="39"/>
  <c r="AT61" i="39"/>
  <c r="AS61" i="39"/>
  <c r="AR61" i="39"/>
  <c r="AQ61" i="39"/>
  <c r="AP61" i="39"/>
  <c r="AO61" i="39"/>
  <c r="AN61" i="39"/>
  <c r="AM61" i="39"/>
  <c r="AL61" i="39"/>
  <c r="AK61" i="39"/>
  <c r="AJ61" i="39"/>
  <c r="AI61" i="39"/>
  <c r="AH61" i="39"/>
  <c r="AG61" i="39"/>
  <c r="AF61" i="39"/>
  <c r="AE61" i="39"/>
  <c r="AD61" i="39"/>
  <c r="AC61" i="39"/>
  <c r="AB61" i="39"/>
  <c r="AA61" i="39"/>
  <c r="Z61" i="39"/>
  <c r="Y61" i="39"/>
  <c r="X61" i="39"/>
  <c r="W61" i="39"/>
  <c r="V61" i="39"/>
  <c r="U61" i="39"/>
  <c r="T61" i="39"/>
  <c r="S61" i="39"/>
  <c r="R61" i="39"/>
  <c r="Q61" i="39"/>
  <c r="P61" i="39"/>
  <c r="O61" i="39"/>
  <c r="N61" i="39"/>
  <c r="M61" i="39"/>
  <c r="L61" i="39"/>
  <c r="K60" i="39"/>
  <c r="K59" i="39"/>
  <c r="K58" i="39"/>
  <c r="K57" i="39"/>
  <c r="K56" i="39"/>
  <c r="K55" i="39"/>
  <c r="K54" i="39"/>
  <c r="DH53" i="39"/>
  <c r="DG53" i="39"/>
  <c r="DF53" i="39"/>
  <c r="DE53" i="39"/>
  <c r="DD53" i="39"/>
  <c r="DC53" i="39"/>
  <c r="DB53" i="39"/>
  <c r="DA53" i="39"/>
  <c r="CZ53" i="39"/>
  <c r="CY53" i="39"/>
  <c r="CX53" i="39"/>
  <c r="CW53" i="39"/>
  <c r="CV53" i="39"/>
  <c r="CU53" i="39"/>
  <c r="CT53" i="39"/>
  <c r="CS53" i="39"/>
  <c r="CR53" i="39"/>
  <c r="CQ53" i="39"/>
  <c r="CP53" i="39"/>
  <c r="CO53" i="39"/>
  <c r="CN53" i="39"/>
  <c r="CM53" i="39"/>
  <c r="CL53" i="39"/>
  <c r="CK53" i="39"/>
  <c r="CJ53" i="39"/>
  <c r="CI53" i="39"/>
  <c r="CH53" i="39"/>
  <c r="CG53" i="39"/>
  <c r="CF53" i="39"/>
  <c r="CE53" i="39"/>
  <c r="CD53" i="39"/>
  <c r="CC53" i="39"/>
  <c r="CB53" i="39"/>
  <c r="CA53" i="39"/>
  <c r="BZ53" i="39"/>
  <c r="BY53" i="39"/>
  <c r="BX53" i="39"/>
  <c r="BW53" i="39"/>
  <c r="BV53" i="39"/>
  <c r="BU53" i="39"/>
  <c r="BT53" i="39"/>
  <c r="BS53" i="39"/>
  <c r="BR53" i="39"/>
  <c r="BQ53" i="39"/>
  <c r="BP53" i="39"/>
  <c r="BO53" i="39"/>
  <c r="BN53" i="39"/>
  <c r="BM53" i="39"/>
  <c r="BL53" i="39"/>
  <c r="BK53" i="39"/>
  <c r="BJ53" i="39"/>
  <c r="BI53" i="39"/>
  <c r="BH53" i="39"/>
  <c r="BG53" i="39"/>
  <c r="BF53" i="39"/>
  <c r="BE53" i="39"/>
  <c r="BD53" i="39"/>
  <c r="BC53" i="39"/>
  <c r="BB53" i="39"/>
  <c r="BA53" i="39"/>
  <c r="AZ53" i="39"/>
  <c r="AY53" i="39"/>
  <c r="AX53" i="39"/>
  <c r="AW53" i="39"/>
  <c r="AV53" i="39"/>
  <c r="AU53" i="39"/>
  <c r="AT53" i="39"/>
  <c r="AS53" i="39"/>
  <c r="AR53" i="39"/>
  <c r="AQ53" i="39"/>
  <c r="AP53" i="39"/>
  <c r="AO53" i="39"/>
  <c r="AN53" i="39"/>
  <c r="AM53" i="39"/>
  <c r="AL53" i="39"/>
  <c r="AK53" i="39"/>
  <c r="AJ53" i="39"/>
  <c r="AI53" i="39"/>
  <c r="AH53" i="39"/>
  <c r="AG53" i="39"/>
  <c r="AF53" i="39"/>
  <c r="AE53" i="39"/>
  <c r="AD53" i="39"/>
  <c r="AC53" i="39"/>
  <c r="AB53" i="39"/>
  <c r="AA53" i="39"/>
  <c r="Z53" i="39"/>
  <c r="Y53" i="39"/>
  <c r="X53" i="39"/>
  <c r="W53" i="39"/>
  <c r="V53" i="39"/>
  <c r="U53" i="39"/>
  <c r="T53" i="39"/>
  <c r="S53" i="39"/>
  <c r="R53" i="39"/>
  <c r="Q53" i="39"/>
  <c r="P53" i="39"/>
  <c r="O53" i="39"/>
  <c r="N53" i="39"/>
  <c r="M53" i="39"/>
  <c r="L53" i="39"/>
  <c r="K52" i="39"/>
  <c r="K51" i="39"/>
  <c r="K50" i="39"/>
  <c r="K49" i="39"/>
  <c r="K48" i="39"/>
  <c r="K47" i="39"/>
  <c r="K46" i="39"/>
  <c r="K45" i="39"/>
  <c r="K44" i="39"/>
  <c r="DH37" i="39"/>
  <c r="DG37" i="39"/>
  <c r="DF37" i="39"/>
  <c r="DE37" i="39"/>
  <c r="DD37" i="39"/>
  <c r="DC37" i="39"/>
  <c r="DB37" i="39"/>
  <c r="DA37" i="39"/>
  <c r="CZ37" i="39"/>
  <c r="CY37" i="39"/>
  <c r="CX37" i="39"/>
  <c r="CW37" i="39"/>
  <c r="CV37" i="39"/>
  <c r="CU37" i="39"/>
  <c r="CT37" i="39"/>
  <c r="CS37" i="39"/>
  <c r="CR37" i="39"/>
  <c r="CQ37" i="39"/>
  <c r="CP37" i="39"/>
  <c r="CO37" i="39"/>
  <c r="CN37" i="39"/>
  <c r="CM37" i="39"/>
  <c r="CL37" i="39"/>
  <c r="CK37" i="39"/>
  <c r="CJ37" i="39"/>
  <c r="CI37" i="39"/>
  <c r="CH37" i="39"/>
  <c r="CG37" i="39"/>
  <c r="CF37" i="39"/>
  <c r="CE37" i="39"/>
  <c r="CD37" i="39"/>
  <c r="CC37" i="39"/>
  <c r="CB37" i="39"/>
  <c r="CA37" i="39"/>
  <c r="BZ37" i="39"/>
  <c r="BY37" i="39"/>
  <c r="BX37" i="39"/>
  <c r="BW37" i="39"/>
  <c r="BV37" i="39"/>
  <c r="BU37" i="39"/>
  <c r="BT37" i="39"/>
  <c r="BS37" i="39"/>
  <c r="BR37" i="39"/>
  <c r="BQ37" i="39"/>
  <c r="BP37" i="39"/>
  <c r="BO37" i="39"/>
  <c r="BN37" i="39"/>
  <c r="BM37" i="39"/>
  <c r="BL37" i="39"/>
  <c r="BK37" i="39"/>
  <c r="BJ37" i="39"/>
  <c r="BI37" i="39"/>
  <c r="BH37" i="39"/>
  <c r="BG37" i="39"/>
  <c r="BF37" i="39"/>
  <c r="BE37" i="39"/>
  <c r="BD37" i="39"/>
  <c r="BC37" i="39"/>
  <c r="BB37" i="39"/>
  <c r="BA37" i="39"/>
  <c r="AZ37" i="39"/>
  <c r="AY37" i="39"/>
  <c r="AX37" i="39"/>
  <c r="AW37" i="39"/>
  <c r="AV37" i="39"/>
  <c r="AU37" i="39"/>
  <c r="AT37" i="39"/>
  <c r="AS37" i="39"/>
  <c r="AR37" i="39"/>
  <c r="AQ37" i="39"/>
  <c r="AP37" i="39"/>
  <c r="AO37" i="39"/>
  <c r="AN37" i="39"/>
  <c r="AM37" i="39"/>
  <c r="AL37" i="39"/>
  <c r="AK37" i="39"/>
  <c r="AJ37" i="39"/>
  <c r="AI37" i="39"/>
  <c r="AH37" i="39"/>
  <c r="AG37" i="39"/>
  <c r="AF37" i="39"/>
  <c r="AE37" i="39"/>
  <c r="AD37" i="39"/>
  <c r="AC37" i="39"/>
  <c r="AB37" i="39"/>
  <c r="AA37" i="39"/>
  <c r="Z37" i="39"/>
  <c r="Y37" i="39"/>
  <c r="X37" i="39"/>
  <c r="W37" i="39"/>
  <c r="V37" i="39"/>
  <c r="U37" i="39"/>
  <c r="T37" i="39"/>
  <c r="S37" i="39"/>
  <c r="R37" i="39"/>
  <c r="Q37" i="39"/>
  <c r="P37" i="39"/>
  <c r="O37" i="39"/>
  <c r="N37" i="39"/>
  <c r="M37" i="39"/>
  <c r="L37" i="39"/>
  <c r="K36" i="39"/>
  <c r="K35" i="39"/>
  <c r="K34" i="39"/>
  <c r="K33" i="39"/>
  <c r="K32" i="39"/>
  <c r="K31" i="39"/>
  <c r="DH30" i="39"/>
  <c r="DG30" i="39"/>
  <c r="DF30" i="39"/>
  <c r="DE30" i="39"/>
  <c r="DD30" i="39"/>
  <c r="DC30" i="39"/>
  <c r="DB30" i="39"/>
  <c r="DA30" i="39"/>
  <c r="CZ30" i="39"/>
  <c r="CY30" i="39"/>
  <c r="CX30" i="39"/>
  <c r="CW30" i="39"/>
  <c r="CV30" i="39"/>
  <c r="CU30" i="39"/>
  <c r="CT30" i="39"/>
  <c r="CS30" i="39"/>
  <c r="CR30" i="39"/>
  <c r="CQ30" i="39"/>
  <c r="CP30" i="39"/>
  <c r="CO30" i="39"/>
  <c r="CN30" i="39"/>
  <c r="CM30" i="39"/>
  <c r="CL30" i="39"/>
  <c r="CK30" i="39"/>
  <c r="CJ30" i="39"/>
  <c r="CI30" i="39"/>
  <c r="CH30" i="39"/>
  <c r="CG30" i="39"/>
  <c r="CF30" i="39"/>
  <c r="CE30" i="39"/>
  <c r="CD30" i="39"/>
  <c r="CC30" i="39"/>
  <c r="CB30" i="39"/>
  <c r="CA30" i="39"/>
  <c r="BZ30" i="39"/>
  <c r="BY30" i="39"/>
  <c r="BX30" i="39"/>
  <c r="BW30" i="39"/>
  <c r="BV30" i="39"/>
  <c r="BU30" i="39"/>
  <c r="BT30" i="39"/>
  <c r="BS30" i="39"/>
  <c r="BR30" i="39"/>
  <c r="BQ30" i="39"/>
  <c r="BP30" i="39"/>
  <c r="BO30" i="39"/>
  <c r="BN30" i="39"/>
  <c r="BM30" i="39"/>
  <c r="BL30" i="39"/>
  <c r="BK30" i="39"/>
  <c r="BJ30" i="39"/>
  <c r="BI30" i="39"/>
  <c r="BH30" i="39"/>
  <c r="BG30" i="39"/>
  <c r="BF30" i="39"/>
  <c r="BE30" i="39"/>
  <c r="BD30" i="39"/>
  <c r="BC30" i="39"/>
  <c r="BB30" i="39"/>
  <c r="BA30" i="39"/>
  <c r="AZ30" i="39"/>
  <c r="AY30" i="39"/>
  <c r="AX30" i="39"/>
  <c r="AW30" i="39"/>
  <c r="AV30" i="39"/>
  <c r="AU30" i="39"/>
  <c r="AT30" i="39"/>
  <c r="AS30" i="39"/>
  <c r="AR30" i="39"/>
  <c r="AQ30" i="39"/>
  <c r="AP30" i="39"/>
  <c r="AO30" i="39"/>
  <c r="AN30" i="39"/>
  <c r="AM30" i="39"/>
  <c r="AL30" i="39"/>
  <c r="AK30" i="39"/>
  <c r="AJ30" i="39"/>
  <c r="AI30" i="39"/>
  <c r="AH30" i="39"/>
  <c r="AG30" i="39"/>
  <c r="AF30" i="39"/>
  <c r="AE30" i="39"/>
  <c r="AD30" i="39"/>
  <c r="AC30" i="39"/>
  <c r="AB30" i="39"/>
  <c r="AA30" i="39"/>
  <c r="Z30" i="39"/>
  <c r="Y30" i="39"/>
  <c r="X30" i="39"/>
  <c r="W30" i="39"/>
  <c r="V30" i="39"/>
  <c r="U30" i="39"/>
  <c r="T30" i="39"/>
  <c r="S30" i="39"/>
  <c r="R30" i="39"/>
  <c r="Q30" i="39"/>
  <c r="P30" i="39"/>
  <c r="O30" i="39"/>
  <c r="N30" i="39"/>
  <c r="M30" i="39"/>
  <c r="L30" i="39"/>
  <c r="K29" i="39"/>
  <c r="K28" i="39"/>
  <c r="K27" i="39"/>
  <c r="K26" i="39"/>
  <c r="K25" i="39"/>
  <c r="DH24" i="39"/>
  <c r="DG24" i="39"/>
  <c r="DF24" i="39"/>
  <c r="DE24" i="39"/>
  <c r="DD24" i="39"/>
  <c r="DC24" i="39"/>
  <c r="DB24" i="39"/>
  <c r="DA24" i="39"/>
  <c r="CZ24" i="39"/>
  <c r="CY24" i="39"/>
  <c r="CX24" i="39"/>
  <c r="CW24" i="39"/>
  <c r="CV24" i="39"/>
  <c r="CU24" i="39"/>
  <c r="CT24" i="39"/>
  <c r="CS24" i="39"/>
  <c r="CR24" i="39"/>
  <c r="CQ24" i="39"/>
  <c r="CP24" i="39"/>
  <c r="CO24" i="39"/>
  <c r="CN24" i="39"/>
  <c r="CM24" i="39"/>
  <c r="CL24" i="39"/>
  <c r="CK24" i="39"/>
  <c r="CJ24" i="39"/>
  <c r="CI24" i="39"/>
  <c r="CH24" i="39"/>
  <c r="CG24" i="39"/>
  <c r="CF24" i="39"/>
  <c r="CE24" i="39"/>
  <c r="CD24" i="39"/>
  <c r="CC24" i="39"/>
  <c r="CB24" i="39"/>
  <c r="CA24" i="39"/>
  <c r="BZ24" i="39"/>
  <c r="BY24" i="39"/>
  <c r="BX24" i="39"/>
  <c r="BW24" i="39"/>
  <c r="BV24" i="39"/>
  <c r="BU24" i="39"/>
  <c r="BT24" i="39"/>
  <c r="BS24" i="39"/>
  <c r="BR24" i="39"/>
  <c r="BQ24" i="39"/>
  <c r="BP24" i="39"/>
  <c r="BO24" i="39"/>
  <c r="BN24" i="39"/>
  <c r="BM24" i="39"/>
  <c r="BL24" i="39"/>
  <c r="BK24" i="39"/>
  <c r="BJ24" i="39"/>
  <c r="BI24" i="39"/>
  <c r="BH24" i="39"/>
  <c r="BG24" i="39"/>
  <c r="BF24" i="39"/>
  <c r="BE24" i="39"/>
  <c r="BD24" i="39"/>
  <c r="BC24" i="39"/>
  <c r="BB24" i="39"/>
  <c r="BA24" i="39"/>
  <c r="AZ24" i="39"/>
  <c r="AY24" i="39"/>
  <c r="AX24" i="39"/>
  <c r="AW24" i="39"/>
  <c r="AV24" i="39"/>
  <c r="AU24" i="39"/>
  <c r="AT24" i="39"/>
  <c r="AS24" i="39"/>
  <c r="AR24" i="39"/>
  <c r="AQ24" i="39"/>
  <c r="AP24" i="39"/>
  <c r="AO24" i="39"/>
  <c r="AN24" i="39"/>
  <c r="AM24" i="39"/>
  <c r="AL24" i="39"/>
  <c r="AK24" i="39"/>
  <c r="AJ24" i="39"/>
  <c r="AI24" i="39"/>
  <c r="AH24" i="39"/>
  <c r="AG24" i="39"/>
  <c r="AF24" i="39"/>
  <c r="AE24" i="39"/>
  <c r="AD24" i="39"/>
  <c r="AC24" i="39"/>
  <c r="AB24" i="39"/>
  <c r="AA24" i="39"/>
  <c r="Z24" i="39"/>
  <c r="Y24" i="39"/>
  <c r="X24" i="39"/>
  <c r="W24" i="39"/>
  <c r="V24" i="39"/>
  <c r="U24" i="39"/>
  <c r="T24" i="39"/>
  <c r="S24" i="39"/>
  <c r="R24" i="39"/>
  <c r="Q24" i="39"/>
  <c r="P24" i="39"/>
  <c r="O24" i="39"/>
  <c r="N24" i="39"/>
  <c r="M24" i="39"/>
  <c r="L24" i="39"/>
  <c r="K23" i="39"/>
  <c r="K22" i="39"/>
  <c r="K21" i="39"/>
  <c r="K20" i="39"/>
  <c r="K19" i="39"/>
  <c r="K18" i="39"/>
  <c r="K17" i="39"/>
  <c r="CM34" i="42" l="1"/>
  <c r="CN34" i="42"/>
  <c r="AT34" i="42"/>
  <c r="AD34" i="42"/>
  <c r="BW34" i="42"/>
  <c r="AC34" i="42"/>
  <c r="N34" i="42"/>
  <c r="BG34" i="42"/>
  <c r="BJ34" i="42"/>
  <c r="DC34" i="42"/>
  <c r="AA34" i="42"/>
  <c r="CO34" i="42"/>
  <c r="DD34" i="42"/>
  <c r="AQ34" i="42"/>
  <c r="AR34" i="42"/>
  <c r="DF34" i="42"/>
  <c r="AS34" i="42"/>
  <c r="BY34" i="42"/>
  <c r="BX34" i="42"/>
  <c r="BZ34" i="42"/>
  <c r="M34" i="42"/>
  <c r="K45" i="42"/>
  <c r="K12" i="42"/>
  <c r="K78" i="42"/>
  <c r="S38" i="39"/>
  <c r="AY38" i="39"/>
  <c r="DE34" i="42"/>
  <c r="P83" i="41"/>
  <c r="AF83" i="41"/>
  <c r="BL83" i="41"/>
  <c r="CB83" i="41"/>
  <c r="BC83" i="41"/>
  <c r="BF83" i="41"/>
  <c r="BV83" i="41"/>
  <c r="AA27" i="41"/>
  <c r="AQ27" i="41"/>
  <c r="BG27" i="41"/>
  <c r="BW27" i="41"/>
  <c r="CM27" i="41"/>
  <c r="Y83" i="41"/>
  <c r="AO83" i="41"/>
  <c r="BE83" i="41"/>
  <c r="BU83" i="41"/>
  <c r="CK83" i="41"/>
  <c r="K83" i="42"/>
  <c r="K50" i="42"/>
  <c r="BO38" i="39"/>
  <c r="AI38" i="39"/>
  <c r="AQ55" i="41"/>
  <c r="BG55" i="41"/>
  <c r="BZ55" i="41"/>
  <c r="O83" i="41"/>
  <c r="AE83" i="41"/>
  <c r="BK83" i="41"/>
  <c r="CA83" i="41"/>
  <c r="R83" i="41"/>
  <c r="AH83" i="41"/>
  <c r="AX83" i="41"/>
  <c r="BN83" i="41"/>
  <c r="CD83" i="41"/>
  <c r="W55" i="41"/>
  <c r="AM55" i="41"/>
  <c r="BC55" i="41"/>
  <c r="BS55" i="41"/>
  <c r="CI55" i="41"/>
  <c r="S83" i="41"/>
  <c r="AI83" i="41"/>
  <c r="AY83" i="41"/>
  <c r="BO83" i="41"/>
  <c r="CE83" i="41"/>
  <c r="CJ27" i="41"/>
  <c r="O34" i="42"/>
  <c r="AE34" i="42"/>
  <c r="AU34" i="42"/>
  <c r="BK34" i="42"/>
  <c r="CA34" i="42"/>
  <c r="CQ34" i="42"/>
  <c r="DG34" i="42"/>
  <c r="M83" i="41"/>
  <c r="AC83" i="41"/>
  <c r="AS83" i="41"/>
  <c r="BI83" i="41"/>
  <c r="BY83" i="41"/>
  <c r="CO83" i="41"/>
  <c r="P34" i="42"/>
  <c r="AF34" i="42"/>
  <c r="AV34" i="42"/>
  <c r="BL34" i="42"/>
  <c r="CB34" i="42"/>
  <c r="CR34" i="42"/>
  <c r="DH34" i="42"/>
  <c r="K17" i="42"/>
  <c r="K40" i="43"/>
  <c r="K14" i="43"/>
  <c r="K27" i="43"/>
  <c r="AG34" i="42"/>
  <c r="AW34" i="42"/>
  <c r="BN34" i="42"/>
  <c r="BO34" i="42"/>
  <c r="AZ34" i="42"/>
  <c r="BA34" i="42"/>
  <c r="V34" i="42"/>
  <c r="AL34" i="42"/>
  <c r="BB34" i="42"/>
  <c r="BR34" i="42"/>
  <c r="CH34" i="42"/>
  <c r="CX34" i="42"/>
  <c r="CS34" i="42"/>
  <c r="AH34" i="42"/>
  <c r="CT34" i="42"/>
  <c r="AI34" i="42"/>
  <c r="CE34" i="42"/>
  <c r="BP34" i="42"/>
  <c r="BQ34" i="42"/>
  <c r="AM34" i="42"/>
  <c r="BC34" i="42"/>
  <c r="BS34" i="42"/>
  <c r="CI34" i="42"/>
  <c r="CY34" i="42"/>
  <c r="CF34" i="42"/>
  <c r="CW34" i="42"/>
  <c r="X34" i="42"/>
  <c r="AN34" i="42"/>
  <c r="BD34" i="42"/>
  <c r="BT34" i="42"/>
  <c r="CJ34" i="42"/>
  <c r="CZ34" i="42"/>
  <c r="Q34" i="42"/>
  <c r="BM34" i="42"/>
  <c r="AX34" i="42"/>
  <c r="AY34" i="42"/>
  <c r="AJ34" i="42"/>
  <c r="AK34" i="42"/>
  <c r="Y34" i="42"/>
  <c r="AO34" i="42"/>
  <c r="BE34" i="42"/>
  <c r="BU34" i="42"/>
  <c r="CK34" i="42"/>
  <c r="DA34" i="42"/>
  <c r="CC34" i="42"/>
  <c r="R34" i="42"/>
  <c r="CD34" i="42"/>
  <c r="S34" i="42"/>
  <c r="CU34" i="42"/>
  <c r="T34" i="42"/>
  <c r="CV34" i="42"/>
  <c r="U34" i="42"/>
  <c r="CG34" i="42"/>
  <c r="Z34" i="42"/>
  <c r="AP34" i="42"/>
  <c r="BF34" i="42"/>
  <c r="BV34" i="42"/>
  <c r="CL34" i="42"/>
  <c r="DB34" i="42"/>
  <c r="L34" i="42"/>
  <c r="BB67" i="42"/>
  <c r="BR67" i="42"/>
  <c r="BS67" i="42"/>
  <c r="BA100" i="42"/>
  <c r="X67" i="42"/>
  <c r="BD67" i="42"/>
  <c r="CZ67" i="42"/>
  <c r="K33" i="42"/>
  <c r="W34" i="42"/>
  <c r="BC67" i="42"/>
  <c r="Y67" i="42"/>
  <c r="AO67" i="42"/>
  <c r="BE67" i="42"/>
  <c r="BU67" i="42"/>
  <c r="CK67" i="42"/>
  <c r="DA67" i="42"/>
  <c r="CX67" i="42"/>
  <c r="AP67" i="42"/>
  <c r="BF67" i="42"/>
  <c r="CL67" i="42"/>
  <c r="DB67" i="42"/>
  <c r="Q100" i="42"/>
  <c r="BM100" i="42"/>
  <c r="CY67" i="42"/>
  <c r="N100" i="42"/>
  <c r="BJ100" i="42"/>
  <c r="DF100" i="42"/>
  <c r="CS100" i="42"/>
  <c r="V67" i="42"/>
  <c r="AL67" i="42"/>
  <c r="CH67" i="42"/>
  <c r="Z67" i="42"/>
  <c r="BV67" i="42"/>
  <c r="R100" i="42"/>
  <c r="AH100" i="42"/>
  <c r="AX100" i="42"/>
  <c r="BN100" i="42"/>
  <c r="CD100" i="42"/>
  <c r="CT100" i="42"/>
  <c r="V100" i="42"/>
  <c r="AL100" i="42"/>
  <c r="BB100" i="42"/>
  <c r="BR100" i="42"/>
  <c r="CH100" i="42"/>
  <c r="CX100" i="42"/>
  <c r="AD100" i="42"/>
  <c r="BZ100" i="42"/>
  <c r="W67" i="42"/>
  <c r="S100" i="42"/>
  <c r="AY100" i="42"/>
  <c r="CE100" i="42"/>
  <c r="BC100" i="42"/>
  <c r="CI100" i="42"/>
  <c r="CJ67" i="42"/>
  <c r="T100" i="42"/>
  <c r="AZ100" i="42"/>
  <c r="CF100" i="42"/>
  <c r="AW100" i="42"/>
  <c r="CC100" i="42"/>
  <c r="U100" i="42"/>
  <c r="AK100" i="42"/>
  <c r="BQ100" i="42"/>
  <c r="CG100" i="42"/>
  <c r="CW100" i="42"/>
  <c r="AT100" i="42"/>
  <c r="CP100" i="42"/>
  <c r="AM67" i="42"/>
  <c r="CI67" i="42"/>
  <c r="AI100" i="42"/>
  <c r="BO100" i="42"/>
  <c r="CU100" i="42"/>
  <c r="W100" i="42"/>
  <c r="AM100" i="42"/>
  <c r="BS100" i="42"/>
  <c r="CY100" i="42"/>
  <c r="AN67" i="42"/>
  <c r="BT67" i="42"/>
  <c r="AJ100" i="42"/>
  <c r="BP100" i="42"/>
  <c r="CV100" i="42"/>
  <c r="AG100" i="42"/>
  <c r="K66" i="42"/>
  <c r="AC67" i="42"/>
  <c r="BM67" i="42"/>
  <c r="BJ67" i="42"/>
  <c r="CD67" i="42"/>
  <c r="O67" i="42"/>
  <c r="CA67" i="42"/>
  <c r="AI67" i="42"/>
  <c r="AV67" i="42"/>
  <c r="T67" i="42"/>
  <c r="AJ67" i="42"/>
  <c r="AZ67" i="42"/>
  <c r="BP67" i="42"/>
  <c r="CF67" i="42"/>
  <c r="CV67" i="42"/>
  <c r="U67" i="42"/>
  <c r="AK67" i="42"/>
  <c r="BA67" i="42"/>
  <c r="BQ67" i="42"/>
  <c r="CG67" i="42"/>
  <c r="CW67" i="42"/>
  <c r="K96" i="42"/>
  <c r="X100" i="42"/>
  <c r="AN100" i="42"/>
  <c r="BD100" i="42"/>
  <c r="BT100" i="42"/>
  <c r="CJ100" i="42"/>
  <c r="CZ100" i="42"/>
  <c r="M67" i="42"/>
  <c r="CO67" i="42"/>
  <c r="CC67" i="42"/>
  <c r="AT67" i="42"/>
  <c r="R67" i="42"/>
  <c r="CT67" i="42"/>
  <c r="AU67" i="42"/>
  <c r="CQ67" i="42"/>
  <c r="AY67" i="42"/>
  <c r="BL67" i="42"/>
  <c r="K88" i="42"/>
  <c r="AB100" i="42"/>
  <c r="AR100" i="42"/>
  <c r="BH100" i="42"/>
  <c r="BX100" i="42"/>
  <c r="CN100" i="42"/>
  <c r="DD100" i="42"/>
  <c r="Y100" i="42"/>
  <c r="AO100" i="42"/>
  <c r="BE100" i="42"/>
  <c r="BU100" i="42"/>
  <c r="CK100" i="42"/>
  <c r="DA100" i="42"/>
  <c r="K30" i="42"/>
  <c r="AA67" i="42"/>
  <c r="AQ67" i="42"/>
  <c r="BG67" i="42"/>
  <c r="BW67" i="42"/>
  <c r="CM67" i="42"/>
  <c r="DC67" i="42"/>
  <c r="M100" i="42"/>
  <c r="AC100" i="42"/>
  <c r="AS100" i="42"/>
  <c r="BI100" i="42"/>
  <c r="BY100" i="42"/>
  <c r="CO100" i="42"/>
  <c r="DE100" i="42"/>
  <c r="Z100" i="42"/>
  <c r="AP100" i="42"/>
  <c r="BF100" i="42"/>
  <c r="BV100" i="42"/>
  <c r="CL100" i="42"/>
  <c r="DB100" i="42"/>
  <c r="AS67" i="42"/>
  <c r="AG67" i="42"/>
  <c r="AD67" i="42"/>
  <c r="DF67" i="42"/>
  <c r="AX67" i="42"/>
  <c r="AE67" i="42"/>
  <c r="BO67" i="42"/>
  <c r="P67" i="42"/>
  <c r="DH67" i="42"/>
  <c r="L67" i="42"/>
  <c r="BH67" i="42"/>
  <c r="CN67" i="42"/>
  <c r="AA100" i="42"/>
  <c r="BW100" i="42"/>
  <c r="O100" i="42"/>
  <c r="AE100" i="42"/>
  <c r="AU100" i="42"/>
  <c r="BK100" i="42"/>
  <c r="CA100" i="42"/>
  <c r="CQ100" i="42"/>
  <c r="DG100" i="42"/>
  <c r="K63" i="42"/>
  <c r="BI67" i="42"/>
  <c r="DE67" i="42"/>
  <c r="K55" i="42"/>
  <c r="CS67" i="42"/>
  <c r="N67" i="42"/>
  <c r="CP67" i="42"/>
  <c r="AH67" i="42"/>
  <c r="BK67" i="42"/>
  <c r="CE67" i="42"/>
  <c r="AF67" i="42"/>
  <c r="CR67" i="42"/>
  <c r="AR67" i="42"/>
  <c r="BX67" i="42"/>
  <c r="AQ100" i="42"/>
  <c r="CM100" i="42"/>
  <c r="P100" i="42"/>
  <c r="AF100" i="42"/>
  <c r="AV100" i="42"/>
  <c r="BL100" i="42"/>
  <c r="CB100" i="42"/>
  <c r="CR100" i="42"/>
  <c r="DH100" i="42"/>
  <c r="K22" i="42"/>
  <c r="BY67" i="42"/>
  <c r="AW67" i="42"/>
  <c r="BZ67" i="42"/>
  <c r="BN67" i="42"/>
  <c r="DG67" i="42"/>
  <c r="S67" i="42"/>
  <c r="CU67" i="42"/>
  <c r="CB67" i="42"/>
  <c r="AB67" i="42"/>
  <c r="DD67" i="42"/>
  <c r="BG100" i="42"/>
  <c r="DC100" i="42"/>
  <c r="K99" i="42"/>
  <c r="Q67" i="42"/>
  <c r="L100" i="42"/>
  <c r="T38" i="39"/>
  <c r="R112" i="39"/>
  <c r="AH112" i="39"/>
  <c r="AX112" i="39"/>
  <c r="BN112" i="39"/>
  <c r="CD112" i="39"/>
  <c r="CT112" i="39"/>
  <c r="AA56" i="40"/>
  <c r="AQ56" i="40"/>
  <c r="BG56" i="40"/>
  <c r="BW56" i="40"/>
  <c r="CM56" i="40"/>
  <c r="DC56" i="40"/>
  <c r="AH56" i="40"/>
  <c r="BN56" i="40"/>
  <c r="CD56" i="40"/>
  <c r="CT56" i="40"/>
  <c r="X166" i="40"/>
  <c r="AN166" i="40"/>
  <c r="BD166" i="40"/>
  <c r="BT166" i="40"/>
  <c r="CJ166" i="40"/>
  <c r="CZ166" i="40"/>
  <c r="BH56" i="40"/>
  <c r="CN56" i="40"/>
  <c r="AI56" i="40"/>
  <c r="CU56" i="40"/>
  <c r="AO166" i="40"/>
  <c r="CK166" i="40"/>
  <c r="M56" i="40"/>
  <c r="AC56" i="40"/>
  <c r="AS56" i="40"/>
  <c r="BI56" i="40"/>
  <c r="BY56" i="40"/>
  <c r="CO56" i="40"/>
  <c r="DE56" i="40"/>
  <c r="T56" i="40"/>
  <c r="AJ56" i="40"/>
  <c r="AZ56" i="40"/>
  <c r="BP56" i="40"/>
  <c r="CF56" i="40"/>
  <c r="CV56" i="40"/>
  <c r="Z166" i="40"/>
  <c r="AP166" i="40"/>
  <c r="BF166" i="40"/>
  <c r="BV166" i="40"/>
  <c r="DB166" i="40"/>
  <c r="L56" i="40"/>
  <c r="BX56" i="40"/>
  <c r="S56" i="40"/>
  <c r="BO56" i="40"/>
  <c r="Y166" i="40"/>
  <c r="DA166" i="40"/>
  <c r="N56" i="40"/>
  <c r="AD56" i="40"/>
  <c r="AT56" i="40"/>
  <c r="BJ56" i="40"/>
  <c r="BZ56" i="40"/>
  <c r="CP56" i="40"/>
  <c r="DF56" i="40"/>
  <c r="U56" i="40"/>
  <c r="AK56" i="40"/>
  <c r="BA56" i="40"/>
  <c r="BQ56" i="40"/>
  <c r="CG56" i="40"/>
  <c r="CW56" i="40"/>
  <c r="AB56" i="40"/>
  <c r="DD56" i="40"/>
  <c r="AY56" i="40"/>
  <c r="CE56" i="40"/>
  <c r="BE166" i="40"/>
  <c r="BU166" i="40"/>
  <c r="V56" i="40"/>
  <c r="AL56" i="40"/>
  <c r="BB56" i="40"/>
  <c r="BR56" i="40"/>
  <c r="CH56" i="40"/>
  <c r="CX56" i="40"/>
  <c r="W83" i="41"/>
  <c r="AM83" i="41"/>
  <c r="BS83" i="41"/>
  <c r="CI83" i="41"/>
  <c r="CF55" i="41"/>
  <c r="V55" i="41"/>
  <c r="AL55" i="41"/>
  <c r="BB55" i="41"/>
  <c r="BR55" i="41"/>
  <c r="CH55" i="41"/>
  <c r="Z83" i="41"/>
  <c r="AP83" i="41"/>
  <c r="CL83" i="41"/>
  <c r="AV83" i="41"/>
  <c r="CM55" i="41"/>
  <c r="AU83" i="41"/>
  <c r="CQ83" i="41"/>
  <c r="CR83" i="41"/>
  <c r="K73" i="41"/>
  <c r="Q83" i="41"/>
  <c r="AG83" i="41"/>
  <c r="AW83" i="41"/>
  <c r="BM83" i="41"/>
  <c r="CC83" i="41"/>
  <c r="Z27" i="41"/>
  <c r="AP27" i="41"/>
  <c r="BF27" i="41"/>
  <c r="BV27" i="41"/>
  <c r="CL27" i="41"/>
  <c r="Q55" i="41"/>
  <c r="AG55" i="41"/>
  <c r="AW55" i="41"/>
  <c r="BM55" i="41"/>
  <c r="CC55" i="41"/>
  <c r="U83" i="41"/>
  <c r="AK83" i="41"/>
  <c r="BA83" i="41"/>
  <c r="BQ83" i="41"/>
  <c r="CG83" i="41"/>
  <c r="R55" i="41"/>
  <c r="AH55" i="41"/>
  <c r="AX55" i="41"/>
  <c r="BN55" i="41"/>
  <c r="CD55" i="41"/>
  <c r="V83" i="41"/>
  <c r="AL83" i="41"/>
  <c r="BB83" i="41"/>
  <c r="BR83" i="41"/>
  <c r="CH83" i="41"/>
  <c r="AD55" i="41"/>
  <c r="BJ55" i="41"/>
  <c r="CP55" i="41"/>
  <c r="O55" i="41"/>
  <c r="AE55" i="41"/>
  <c r="AU55" i="41"/>
  <c r="BK55" i="41"/>
  <c r="CA55" i="41"/>
  <c r="CQ55" i="41"/>
  <c r="P55" i="41"/>
  <c r="AF55" i="41"/>
  <c r="AV55" i="41"/>
  <c r="BL55" i="41"/>
  <c r="CB55" i="41"/>
  <c r="CR55" i="41"/>
  <c r="S55" i="41"/>
  <c r="AI55" i="41"/>
  <c r="AY55" i="41"/>
  <c r="BO55" i="41"/>
  <c r="CE55" i="41"/>
  <c r="N55" i="41"/>
  <c r="AT55" i="41"/>
  <c r="T55" i="41"/>
  <c r="AJ55" i="41"/>
  <c r="AZ55" i="41"/>
  <c r="BP55" i="41"/>
  <c r="U55" i="41"/>
  <c r="AK55" i="41"/>
  <c r="BA55" i="41"/>
  <c r="BQ55" i="41"/>
  <c r="CG55" i="41"/>
  <c r="Y55" i="41"/>
  <c r="AO55" i="41"/>
  <c r="BE55" i="41"/>
  <c r="BU55" i="41"/>
  <c r="CK55" i="41"/>
  <c r="Z55" i="41"/>
  <c r="AP55" i="41"/>
  <c r="BF55" i="41"/>
  <c r="BV55" i="41"/>
  <c r="CL55" i="41"/>
  <c r="AA55" i="41"/>
  <c r="BW55" i="41"/>
  <c r="M55" i="41"/>
  <c r="AC55" i="41"/>
  <c r="AS55" i="41"/>
  <c r="BI55" i="41"/>
  <c r="BY55" i="41"/>
  <c r="CO55" i="41"/>
  <c r="K17" i="41"/>
  <c r="BD27" i="41"/>
  <c r="Y27" i="41"/>
  <c r="AO27" i="41"/>
  <c r="BE27" i="41"/>
  <c r="BU27" i="41"/>
  <c r="CK27" i="41"/>
  <c r="R27" i="41"/>
  <c r="AH27" i="41"/>
  <c r="AX27" i="41"/>
  <c r="BN27" i="41"/>
  <c r="CD27" i="41"/>
  <c r="O27" i="41"/>
  <c r="AU27" i="41"/>
  <c r="CQ27" i="41"/>
  <c r="AF27" i="41"/>
  <c r="BL27" i="41"/>
  <c r="CB27" i="41"/>
  <c r="BC27" i="41"/>
  <c r="AE27" i="41"/>
  <c r="BK27" i="41"/>
  <c r="P27" i="41"/>
  <c r="AV27" i="41"/>
  <c r="CR27" i="41"/>
  <c r="N27" i="41"/>
  <c r="AD27" i="41"/>
  <c r="AT27" i="41"/>
  <c r="BJ27" i="41"/>
  <c r="BZ27" i="41"/>
  <c r="CP27" i="41"/>
  <c r="CA27" i="41"/>
  <c r="U27" i="41"/>
  <c r="AK27" i="41"/>
  <c r="BA27" i="41"/>
  <c r="BQ27" i="41"/>
  <c r="CG27" i="41"/>
  <c r="V27" i="41"/>
  <c r="AL27" i="41"/>
  <c r="BB27" i="41"/>
  <c r="BR27" i="41"/>
  <c r="CH27" i="41"/>
  <c r="W27" i="41"/>
  <c r="AM27" i="41"/>
  <c r="BS27" i="41"/>
  <c r="CI27" i="41"/>
  <c r="X27" i="41"/>
  <c r="AN27" i="41"/>
  <c r="BT27" i="41"/>
  <c r="BP27" i="41"/>
  <c r="BP83" i="41"/>
  <c r="CF27" i="41"/>
  <c r="T83" i="41"/>
  <c r="X55" i="41"/>
  <c r="AN55" i="41"/>
  <c r="BD55" i="41"/>
  <c r="BT55" i="41"/>
  <c r="CJ55" i="41"/>
  <c r="X83" i="41"/>
  <c r="AN83" i="41"/>
  <c r="BD83" i="41"/>
  <c r="BT83" i="41"/>
  <c r="CJ83" i="41"/>
  <c r="BO27" i="41"/>
  <c r="T27" i="41"/>
  <c r="AZ83" i="41"/>
  <c r="K26" i="41"/>
  <c r="M27" i="41"/>
  <c r="AC27" i="41"/>
  <c r="AS27" i="41"/>
  <c r="BI27" i="41"/>
  <c r="BY27" i="41"/>
  <c r="CO27" i="41"/>
  <c r="AY27" i="41"/>
  <c r="CE27" i="41"/>
  <c r="AZ27" i="41"/>
  <c r="CF83" i="41"/>
  <c r="L27" i="41"/>
  <c r="AB27" i="41"/>
  <c r="AR27" i="41"/>
  <c r="BH27" i="41"/>
  <c r="BX27" i="41"/>
  <c r="CN27" i="41"/>
  <c r="AA83" i="41"/>
  <c r="AQ83" i="41"/>
  <c r="BG83" i="41"/>
  <c r="BW83" i="41"/>
  <c r="CM83" i="41"/>
  <c r="N83" i="41"/>
  <c r="AD83" i="41"/>
  <c r="AT83" i="41"/>
  <c r="BJ83" i="41"/>
  <c r="BZ83" i="41"/>
  <c r="CP83" i="41"/>
  <c r="AI27" i="41"/>
  <c r="L55" i="41"/>
  <c r="AB55" i="41"/>
  <c r="AR55" i="41"/>
  <c r="BH55" i="41"/>
  <c r="BX55" i="41"/>
  <c r="CN55" i="41"/>
  <c r="L83" i="41"/>
  <c r="AB83" i="41"/>
  <c r="AR83" i="41"/>
  <c r="BH83" i="41"/>
  <c r="BX83" i="41"/>
  <c r="CN83" i="41"/>
  <c r="S27" i="41"/>
  <c r="AJ27" i="41"/>
  <c r="AJ83" i="41"/>
  <c r="Q27" i="41"/>
  <c r="AG27" i="41"/>
  <c r="AW27" i="41"/>
  <c r="BM27" i="41"/>
  <c r="CC27" i="41"/>
  <c r="K54" i="41"/>
  <c r="K45" i="41"/>
  <c r="K82" i="41"/>
  <c r="K23" i="40"/>
  <c r="K78" i="40"/>
  <c r="AC111" i="40"/>
  <c r="BI111" i="40"/>
  <c r="DE111" i="40"/>
  <c r="AZ111" i="40"/>
  <c r="CF111" i="40"/>
  <c r="AD111" i="40"/>
  <c r="BJ111" i="40"/>
  <c r="DF111" i="40"/>
  <c r="BQ111" i="40"/>
  <c r="AE111" i="40"/>
  <c r="BK111" i="40"/>
  <c r="V111" i="40"/>
  <c r="BR111" i="40"/>
  <c r="AV111" i="40"/>
  <c r="CR111" i="40"/>
  <c r="AG111" i="40"/>
  <c r="CC111" i="40"/>
  <c r="AN111" i="40"/>
  <c r="BT111" i="40"/>
  <c r="Y111" i="40"/>
  <c r="AO111" i="40"/>
  <c r="BE111" i="40"/>
  <c r="BU111" i="40"/>
  <c r="CK111" i="40"/>
  <c r="DA111" i="40"/>
  <c r="K133" i="40"/>
  <c r="N111" i="40"/>
  <c r="BZ111" i="40"/>
  <c r="AK111" i="40"/>
  <c r="CW111" i="40"/>
  <c r="DG111" i="40"/>
  <c r="BL111" i="40"/>
  <c r="AW111" i="40"/>
  <c r="CJ111" i="40"/>
  <c r="AS111" i="40"/>
  <c r="CO111" i="40"/>
  <c r="AJ111" i="40"/>
  <c r="CV111" i="40"/>
  <c r="AU111" i="40"/>
  <c r="CA111" i="40"/>
  <c r="AL111" i="40"/>
  <c r="CH111" i="40"/>
  <c r="AF111" i="40"/>
  <c r="CB111" i="40"/>
  <c r="Q111" i="40"/>
  <c r="CS111" i="40"/>
  <c r="X111" i="40"/>
  <c r="BD111" i="40"/>
  <c r="M111" i="40"/>
  <c r="BY111" i="40"/>
  <c r="T111" i="40"/>
  <c r="BP111" i="40"/>
  <c r="AT111" i="40"/>
  <c r="CP111" i="40"/>
  <c r="U111" i="40"/>
  <c r="BA111" i="40"/>
  <c r="CG111" i="40"/>
  <c r="O111" i="40"/>
  <c r="CQ111" i="40"/>
  <c r="BB111" i="40"/>
  <c r="CX111" i="40"/>
  <c r="P111" i="40"/>
  <c r="DH111" i="40"/>
  <c r="BM111" i="40"/>
  <c r="CZ111" i="40"/>
  <c r="AR56" i="40"/>
  <c r="O56" i="40"/>
  <c r="AE56" i="40"/>
  <c r="AU56" i="40"/>
  <c r="BK56" i="40"/>
  <c r="CA56" i="40"/>
  <c r="CQ56" i="40"/>
  <c r="DG56" i="40"/>
  <c r="P56" i="40"/>
  <c r="AF56" i="40"/>
  <c r="AV56" i="40"/>
  <c r="BL56" i="40"/>
  <c r="CB56" i="40"/>
  <c r="CR56" i="40"/>
  <c r="DH56" i="40"/>
  <c r="Q56" i="40"/>
  <c r="AG56" i="40"/>
  <c r="AW56" i="40"/>
  <c r="BM56" i="40"/>
  <c r="CC56" i="40"/>
  <c r="CS56" i="40"/>
  <c r="AX56" i="40"/>
  <c r="R56" i="40"/>
  <c r="K55" i="40"/>
  <c r="K89" i="40"/>
  <c r="AN56" i="40"/>
  <c r="CJ56" i="40"/>
  <c r="Z111" i="40"/>
  <c r="BV111" i="40"/>
  <c r="AO56" i="40"/>
  <c r="Z56" i="40"/>
  <c r="DB56" i="40"/>
  <c r="K138" i="40"/>
  <c r="AW166" i="40"/>
  <c r="CC166" i="40"/>
  <c r="W111" i="40"/>
  <c r="AM111" i="40"/>
  <c r="BC111" i="40"/>
  <c r="BS111" i="40"/>
  <c r="CI111" i="40"/>
  <c r="CY111" i="40"/>
  <c r="AA166" i="40"/>
  <c r="AQ166" i="40"/>
  <c r="BG166" i="40"/>
  <c r="BW166" i="40"/>
  <c r="CM166" i="40"/>
  <c r="DC166" i="40"/>
  <c r="R166" i="40"/>
  <c r="AH166" i="40"/>
  <c r="AX166" i="40"/>
  <c r="BN166" i="40"/>
  <c r="CD166" i="40"/>
  <c r="CT166" i="40"/>
  <c r="K34" i="40"/>
  <c r="BD56" i="40"/>
  <c r="DB111" i="40"/>
  <c r="BU56" i="40"/>
  <c r="BF56" i="40"/>
  <c r="AG166" i="40"/>
  <c r="BM166" i="40"/>
  <c r="CS166" i="40"/>
  <c r="L166" i="40"/>
  <c r="AB166" i="40"/>
  <c r="AR166" i="40"/>
  <c r="BH166" i="40"/>
  <c r="BX166" i="40"/>
  <c r="CN166" i="40"/>
  <c r="DD166" i="40"/>
  <c r="S166" i="40"/>
  <c r="AI166" i="40"/>
  <c r="AY166" i="40"/>
  <c r="BO166" i="40"/>
  <c r="CE166" i="40"/>
  <c r="CU166" i="40"/>
  <c r="Y56" i="40"/>
  <c r="DA56" i="40"/>
  <c r="CL56" i="40"/>
  <c r="W56" i="40"/>
  <c r="BS56" i="40"/>
  <c r="AS166" i="40"/>
  <c r="CO166" i="40"/>
  <c r="AZ166" i="40"/>
  <c r="CV166" i="40"/>
  <c r="N166" i="40"/>
  <c r="AD166" i="40"/>
  <c r="AT166" i="40"/>
  <c r="BJ166" i="40"/>
  <c r="BZ166" i="40"/>
  <c r="CP166" i="40"/>
  <c r="DF166" i="40"/>
  <c r="U166" i="40"/>
  <c r="AK166" i="40"/>
  <c r="BA166" i="40"/>
  <c r="BQ166" i="40"/>
  <c r="CG166" i="40"/>
  <c r="CW166" i="40"/>
  <c r="K165" i="40"/>
  <c r="K110" i="40"/>
  <c r="K100" i="40"/>
  <c r="K45" i="40"/>
  <c r="BT56" i="40"/>
  <c r="BF111" i="40"/>
  <c r="CK56" i="40"/>
  <c r="BV56" i="40"/>
  <c r="BC56" i="40"/>
  <c r="CY56" i="40"/>
  <c r="M166" i="40"/>
  <c r="BI166" i="40"/>
  <c r="DE166" i="40"/>
  <c r="AJ166" i="40"/>
  <c r="CF166" i="40"/>
  <c r="CL166" i="40"/>
  <c r="AA111" i="40"/>
  <c r="AQ111" i="40"/>
  <c r="BG111" i="40"/>
  <c r="BW111" i="40"/>
  <c r="CM111" i="40"/>
  <c r="DC111" i="40"/>
  <c r="R111" i="40"/>
  <c r="AH111" i="40"/>
  <c r="AX111" i="40"/>
  <c r="BN111" i="40"/>
  <c r="CD111" i="40"/>
  <c r="CT111" i="40"/>
  <c r="O166" i="40"/>
  <c r="AE166" i="40"/>
  <c r="AU166" i="40"/>
  <c r="BK166" i="40"/>
  <c r="CA166" i="40"/>
  <c r="CQ166" i="40"/>
  <c r="DG166" i="40"/>
  <c r="X56" i="40"/>
  <c r="CZ56" i="40"/>
  <c r="AP111" i="40"/>
  <c r="CL111" i="40"/>
  <c r="BE56" i="40"/>
  <c r="AP56" i="40"/>
  <c r="AM56" i="40"/>
  <c r="CI56" i="40"/>
  <c r="AC166" i="40"/>
  <c r="BY166" i="40"/>
  <c r="T166" i="40"/>
  <c r="BP166" i="40"/>
  <c r="L111" i="40"/>
  <c r="AB111" i="40"/>
  <c r="AR111" i="40"/>
  <c r="BH111" i="40"/>
  <c r="BX111" i="40"/>
  <c r="CN111" i="40"/>
  <c r="DD111" i="40"/>
  <c r="S111" i="40"/>
  <c r="AI111" i="40"/>
  <c r="AY111" i="40"/>
  <c r="BO111" i="40"/>
  <c r="CE111" i="40"/>
  <c r="CU111" i="40"/>
  <c r="P166" i="40"/>
  <c r="AF166" i="40"/>
  <c r="AV166" i="40"/>
  <c r="BL166" i="40"/>
  <c r="CB166" i="40"/>
  <c r="CR166" i="40"/>
  <c r="DH166" i="40"/>
  <c r="V166" i="40"/>
  <c r="AL166" i="40"/>
  <c r="BB166" i="40"/>
  <c r="BR166" i="40"/>
  <c r="CH166" i="40"/>
  <c r="CX166" i="40"/>
  <c r="K155" i="40"/>
  <c r="W166" i="40"/>
  <c r="AM166" i="40"/>
  <c r="BC166" i="40"/>
  <c r="BS166" i="40"/>
  <c r="CI166" i="40"/>
  <c r="CY166" i="40"/>
  <c r="K144" i="40"/>
  <c r="Q166" i="40"/>
  <c r="K28" i="40"/>
  <c r="K83" i="40"/>
  <c r="K16" i="39"/>
  <c r="BP38" i="39"/>
  <c r="CE38" i="39"/>
  <c r="AP75" i="39"/>
  <c r="DB75" i="39"/>
  <c r="AQ75" i="39"/>
  <c r="DC75" i="39"/>
  <c r="AS38" i="39"/>
  <c r="DE38" i="39"/>
  <c r="N38" i="39"/>
  <c r="AD38" i="39"/>
  <c r="AT38" i="39"/>
  <c r="BJ38" i="39"/>
  <c r="BZ38" i="39"/>
  <c r="CP38" i="39"/>
  <c r="DF38" i="39"/>
  <c r="N112" i="39"/>
  <c r="AD112" i="39"/>
  <c r="AT112" i="39"/>
  <c r="BJ112" i="39"/>
  <c r="BZ112" i="39"/>
  <c r="CP112" i="39"/>
  <c r="DF112" i="39"/>
  <c r="X112" i="39"/>
  <c r="AN112" i="39"/>
  <c r="BD112" i="39"/>
  <c r="BT112" i="39"/>
  <c r="CJ112" i="39"/>
  <c r="CZ112" i="39"/>
  <c r="AZ38" i="39"/>
  <c r="BF75" i="39"/>
  <c r="CM75" i="39"/>
  <c r="BI38" i="39"/>
  <c r="CU38" i="39"/>
  <c r="O112" i="39"/>
  <c r="AE112" i="39"/>
  <c r="AU112" i="39"/>
  <c r="BK112" i="39"/>
  <c r="CA112" i="39"/>
  <c r="CQ112" i="39"/>
  <c r="DG112" i="39"/>
  <c r="Y112" i="39"/>
  <c r="AO112" i="39"/>
  <c r="BE112" i="39"/>
  <c r="BU112" i="39"/>
  <c r="CK112" i="39"/>
  <c r="DA112" i="39"/>
  <c r="CV38" i="39"/>
  <c r="CF38" i="39"/>
  <c r="Z75" i="39"/>
  <c r="BV75" i="39"/>
  <c r="AA75" i="39"/>
  <c r="BG75" i="39"/>
  <c r="AC38" i="39"/>
  <c r="CO38" i="39"/>
  <c r="P112" i="39"/>
  <c r="AF112" i="39"/>
  <c r="AV112" i="39"/>
  <c r="BL112" i="39"/>
  <c r="CB112" i="39"/>
  <c r="CR112" i="39"/>
  <c r="DH112" i="39"/>
  <c r="Z112" i="39"/>
  <c r="AP112" i="39"/>
  <c r="BF112" i="39"/>
  <c r="BV112" i="39"/>
  <c r="CL112" i="39"/>
  <c r="DB112" i="39"/>
  <c r="AJ38" i="39"/>
  <c r="CL75" i="39"/>
  <c r="BW75" i="39"/>
  <c r="M38" i="39"/>
  <c r="BY38" i="39"/>
  <c r="Q112" i="39"/>
  <c r="AG112" i="39"/>
  <c r="AW112" i="39"/>
  <c r="BM112" i="39"/>
  <c r="CC112" i="39"/>
  <c r="CS112" i="39"/>
  <c r="K24" i="39"/>
  <c r="K30" i="39"/>
  <c r="AK38" i="39"/>
  <c r="BA38" i="39"/>
  <c r="BQ38" i="39"/>
  <c r="CG38" i="39"/>
  <c r="CW38" i="39"/>
  <c r="K37" i="39"/>
  <c r="V38" i="39"/>
  <c r="AL38" i="39"/>
  <c r="BB38" i="39"/>
  <c r="BR38" i="39"/>
  <c r="CH38" i="39"/>
  <c r="CX38" i="39"/>
  <c r="K74" i="39"/>
  <c r="W38" i="39"/>
  <c r="CY38" i="39"/>
  <c r="BH75" i="39"/>
  <c r="BD38" i="39"/>
  <c r="M75" i="39"/>
  <c r="BY75" i="39"/>
  <c r="AU38" i="39"/>
  <c r="AO38" i="39"/>
  <c r="CF75" i="39"/>
  <c r="AT75" i="39"/>
  <c r="P38" i="39"/>
  <c r="AF38" i="39"/>
  <c r="AV38" i="39"/>
  <c r="BL38" i="39"/>
  <c r="CB38" i="39"/>
  <c r="CR38" i="39"/>
  <c r="DH38" i="39"/>
  <c r="Z38" i="39"/>
  <c r="AP38" i="39"/>
  <c r="BF38" i="39"/>
  <c r="BV38" i="39"/>
  <c r="CL38" i="39"/>
  <c r="DB38" i="39"/>
  <c r="U75" i="39"/>
  <c r="AK75" i="39"/>
  <c r="BA75" i="39"/>
  <c r="BQ75" i="39"/>
  <c r="CG75" i="39"/>
  <c r="CW75" i="39"/>
  <c r="O75" i="39"/>
  <c r="AE75" i="39"/>
  <c r="AU75" i="39"/>
  <c r="BK75" i="39"/>
  <c r="CA75" i="39"/>
  <c r="CQ75" i="39"/>
  <c r="DG75" i="39"/>
  <c r="K104" i="39"/>
  <c r="AI112" i="39"/>
  <c r="AY112" i="39"/>
  <c r="BO112" i="39"/>
  <c r="CE112" i="39"/>
  <c r="CU112" i="39"/>
  <c r="BC38" i="39"/>
  <c r="AB75" i="39"/>
  <c r="DD75" i="39"/>
  <c r="AN38" i="39"/>
  <c r="BI75" i="39"/>
  <c r="O38" i="39"/>
  <c r="DG38" i="39"/>
  <c r="Y38" i="39"/>
  <c r="DA38" i="39"/>
  <c r="AZ75" i="39"/>
  <c r="AD75" i="39"/>
  <c r="DF75" i="39"/>
  <c r="Q38" i="39"/>
  <c r="AG38" i="39"/>
  <c r="AW38" i="39"/>
  <c r="BM38" i="39"/>
  <c r="CC38" i="39"/>
  <c r="CS38" i="39"/>
  <c r="AA38" i="39"/>
  <c r="AQ38" i="39"/>
  <c r="BG38" i="39"/>
  <c r="BW38" i="39"/>
  <c r="CM38" i="39"/>
  <c r="DC38" i="39"/>
  <c r="V75" i="39"/>
  <c r="AL75" i="39"/>
  <c r="BB75" i="39"/>
  <c r="BR75" i="39"/>
  <c r="CH75" i="39"/>
  <c r="CX75" i="39"/>
  <c r="P75" i="39"/>
  <c r="AF75" i="39"/>
  <c r="AV75" i="39"/>
  <c r="BL75" i="39"/>
  <c r="CB75" i="39"/>
  <c r="CR75" i="39"/>
  <c r="DH75" i="39"/>
  <c r="K98" i="39"/>
  <c r="T112" i="39"/>
  <c r="AJ112" i="39"/>
  <c r="AZ112" i="39"/>
  <c r="BP112" i="39"/>
  <c r="CF112" i="39"/>
  <c r="CV112" i="39"/>
  <c r="AM38" i="39"/>
  <c r="AR75" i="39"/>
  <c r="BT38" i="39"/>
  <c r="AS75" i="39"/>
  <c r="AE38" i="39"/>
  <c r="CQ38" i="39"/>
  <c r="BU38" i="39"/>
  <c r="AJ75" i="39"/>
  <c r="N75" i="39"/>
  <c r="CP75" i="39"/>
  <c r="R38" i="39"/>
  <c r="AH38" i="39"/>
  <c r="AX38" i="39"/>
  <c r="BN38" i="39"/>
  <c r="CD38" i="39"/>
  <c r="CT38" i="39"/>
  <c r="L38" i="39"/>
  <c r="AB38" i="39"/>
  <c r="AR38" i="39"/>
  <c r="BH38" i="39"/>
  <c r="BX38" i="39"/>
  <c r="CN38" i="39"/>
  <c r="DD38" i="39"/>
  <c r="W75" i="39"/>
  <c r="AM75" i="39"/>
  <c r="BC75" i="39"/>
  <c r="BS75" i="39"/>
  <c r="CI75" i="39"/>
  <c r="CY75" i="39"/>
  <c r="Q75" i="39"/>
  <c r="AG75" i="39"/>
  <c r="AW75" i="39"/>
  <c r="BM75" i="39"/>
  <c r="CC75" i="39"/>
  <c r="CS75" i="39"/>
  <c r="K90" i="39"/>
  <c r="AA112" i="39"/>
  <c r="AQ112" i="39"/>
  <c r="BG112" i="39"/>
  <c r="BW112" i="39"/>
  <c r="CM112" i="39"/>
  <c r="DC112" i="39"/>
  <c r="U112" i="39"/>
  <c r="AK112" i="39"/>
  <c r="BA112" i="39"/>
  <c r="BQ112" i="39"/>
  <c r="CG112" i="39"/>
  <c r="CW112" i="39"/>
  <c r="CI38" i="39"/>
  <c r="K67" i="39"/>
  <c r="CN75" i="39"/>
  <c r="CJ38" i="39"/>
  <c r="K61" i="39"/>
  <c r="AC75" i="39"/>
  <c r="CO75" i="39"/>
  <c r="CA38" i="39"/>
  <c r="CK38" i="39"/>
  <c r="BP75" i="39"/>
  <c r="BZ75" i="39"/>
  <c r="K111" i="39"/>
  <c r="X75" i="39"/>
  <c r="AN75" i="39"/>
  <c r="BD75" i="39"/>
  <c r="BT75" i="39"/>
  <c r="CJ75" i="39"/>
  <c r="CZ75" i="39"/>
  <c r="R75" i="39"/>
  <c r="AH75" i="39"/>
  <c r="AX75" i="39"/>
  <c r="BN75" i="39"/>
  <c r="CD75" i="39"/>
  <c r="CT75" i="39"/>
  <c r="L112" i="39"/>
  <c r="AB112" i="39"/>
  <c r="AR112" i="39"/>
  <c r="BH112" i="39"/>
  <c r="BX112" i="39"/>
  <c r="CN112" i="39"/>
  <c r="DD112" i="39"/>
  <c r="V112" i="39"/>
  <c r="AL112" i="39"/>
  <c r="BB112" i="39"/>
  <c r="BR112" i="39"/>
  <c r="CH112" i="39"/>
  <c r="CX112" i="39"/>
  <c r="BS38" i="39"/>
  <c r="BX75" i="39"/>
  <c r="X38" i="39"/>
  <c r="CZ38" i="39"/>
  <c r="DE75" i="39"/>
  <c r="BK38" i="39"/>
  <c r="BE38" i="39"/>
  <c r="K53" i="39"/>
  <c r="CV75" i="39"/>
  <c r="BJ75" i="39"/>
  <c r="Y75" i="39"/>
  <c r="AO75" i="39"/>
  <c r="BE75" i="39"/>
  <c r="BU75" i="39"/>
  <c r="CK75" i="39"/>
  <c r="DA75" i="39"/>
  <c r="S75" i="39"/>
  <c r="AI75" i="39"/>
  <c r="AY75" i="39"/>
  <c r="BO75" i="39"/>
  <c r="CE75" i="39"/>
  <c r="CU75" i="39"/>
  <c r="M112" i="39"/>
  <c r="AC112" i="39"/>
  <c r="AS112" i="39"/>
  <c r="BI112" i="39"/>
  <c r="BY112" i="39"/>
  <c r="CO112" i="39"/>
  <c r="DE112" i="39"/>
  <c r="W112" i="39"/>
  <c r="AM112" i="39"/>
  <c r="BC112" i="39"/>
  <c r="BS112" i="39"/>
  <c r="CI112" i="39"/>
  <c r="CY112" i="39"/>
  <c r="T75" i="39"/>
  <c r="U38" i="39"/>
  <c r="S112" i="39"/>
  <c r="L75" i="39"/>
  <c r="K34" i="42" l="1"/>
  <c r="K75" i="39"/>
  <c r="K67" i="42"/>
  <c r="K100" i="42"/>
  <c r="K166" i="40"/>
  <c r="K83" i="41"/>
  <c r="K27" i="41"/>
  <c r="K55" i="41"/>
  <c r="K111" i="40"/>
  <c r="K56" i="40"/>
  <c r="K112" i="39"/>
  <c r="K38" i="39"/>
  <c r="D13" i="11" l="1"/>
  <c r="D33" i="11" l="1"/>
  <c r="D32" i="11"/>
  <c r="D31" i="11"/>
  <c r="D25" i="11" l="1"/>
  <c r="D5" i="11"/>
  <c r="D19" i="11" l="1"/>
  <c r="D6" i="11"/>
  <c r="D7" i="11"/>
  <c r="D2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Mark Horley</author>
  </authors>
  <commentList>
    <comment ref="E6" authorId="0" shapeId="0" xr:uid="{64DD5C08-642B-4448-B104-9D4CD4FABEF6}">
      <text>
        <r>
          <rPr>
            <sz val="9"/>
            <color indexed="81"/>
            <rFont val="Tahoma"/>
            <family val="2"/>
          </rPr>
          <t>Enter the class of the cost estimate (1-5) as defined by the AACE International, Cost Estimate Classification System.</t>
        </r>
      </text>
    </comment>
    <comment ref="F6" authorId="0" shapeId="0" xr:uid="{A7C4A02A-0071-4260-8965-3BC15A61D8C7}">
      <text>
        <r>
          <rPr>
            <sz val="9"/>
            <color indexed="81"/>
            <rFont val="Tahoma"/>
            <family val="2"/>
          </rPr>
          <t>Where the line items cost in foreign currency is greater than 2% of total cost, enter the appropriate currency (USD or EUR)</t>
        </r>
      </text>
    </comment>
    <comment ref="G6" authorId="0" shapeId="0" xr:uid="{B83BBAB1-AC8A-4B83-9F97-16305D680E18}">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6" authorId="0" shapeId="0" xr:uid="{1AC11352-421E-4110-9349-F696902D0379}">
      <text>
        <r>
          <rPr>
            <sz val="9"/>
            <color indexed="81"/>
            <rFont val="Tahoma"/>
            <family val="2"/>
          </rPr>
          <t>Enter the reference document and page  number in the supporting cost report submission where this line item is included.</t>
        </r>
      </text>
    </comment>
    <comment ref="I6" authorId="0" shapeId="0" xr:uid="{55B3A306-E67A-4455-B9F9-5B45F68BCDE6}">
      <text>
        <r>
          <rPr>
            <sz val="9"/>
            <color indexed="81"/>
            <rFont val="Tahoma"/>
            <family val="2"/>
          </rPr>
          <t xml:space="preserve">This should be used to indicate the quantity used in developing the costs submitted, wherever possible. </t>
        </r>
      </text>
    </comment>
    <comment ref="E43" authorId="0" shapeId="0" xr:uid="{31EDAF1C-DAF6-453B-92A1-4CA6333A3916}">
      <text>
        <r>
          <rPr>
            <sz val="9"/>
            <color indexed="81"/>
            <rFont val="Tahoma"/>
            <family val="2"/>
          </rPr>
          <t>Enter the class of the cost estimate (1-5) as defined by the AACE International, Cost Estimate Classification System.</t>
        </r>
      </text>
    </comment>
    <comment ref="F43" authorId="0" shapeId="0" xr:uid="{E8623BF3-7387-4A04-A1DC-F7391CF6199B}">
      <text>
        <r>
          <rPr>
            <sz val="9"/>
            <color indexed="81"/>
            <rFont val="Tahoma"/>
            <family val="2"/>
          </rPr>
          <t>Where the line items cost in foreign currency is greater than 2% of total cost, enter the appropriate currency (USD or EUR)</t>
        </r>
      </text>
    </comment>
    <comment ref="G43" authorId="0" shapeId="0" xr:uid="{687C1A0A-3B94-4CED-86EE-70C0CB059FFF}">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43" authorId="0" shapeId="0" xr:uid="{C4C71830-2C60-4143-AAFB-C34E91B30C5C}">
      <text>
        <r>
          <rPr>
            <sz val="9"/>
            <color indexed="81"/>
            <rFont val="Tahoma"/>
            <family val="2"/>
          </rPr>
          <t>Enter the reference document and page  number in the supporting cost report submission where this line item is included.</t>
        </r>
      </text>
    </comment>
    <comment ref="I43" authorId="0" shapeId="0" xr:uid="{4AABE26A-49D0-4C5D-AE5F-9AD28BC95CD3}">
      <text>
        <r>
          <rPr>
            <sz val="9"/>
            <color indexed="81"/>
            <rFont val="Tahoma"/>
            <family val="2"/>
          </rPr>
          <t xml:space="preserve">This should be used to indicate the quantity used in developing the costs submitted, wherever possible. </t>
        </r>
      </text>
    </comment>
    <comment ref="E80" authorId="0" shapeId="0" xr:uid="{7AD3E4B8-396F-49CD-918F-F02DAAAC065B}">
      <text>
        <r>
          <rPr>
            <sz val="9"/>
            <color indexed="81"/>
            <rFont val="Tahoma"/>
            <family val="2"/>
          </rPr>
          <t>Enter the class of the cost estimate (1-5) as defined by the AACE International, Cost Estimate Classification System.</t>
        </r>
      </text>
    </comment>
    <comment ref="F80" authorId="0" shapeId="0" xr:uid="{1B345E43-03A8-4AEA-96EA-C731A7960233}">
      <text>
        <r>
          <rPr>
            <sz val="9"/>
            <color indexed="81"/>
            <rFont val="Tahoma"/>
            <family val="2"/>
          </rPr>
          <t>Where the line items cost in foreign currency is greater than 2% of total cost, enter the appropriate currency (USD or EUR)</t>
        </r>
      </text>
    </comment>
    <comment ref="G80" authorId="0" shapeId="0" xr:uid="{90D0DAE5-0A61-4874-9572-1636F8CBC1B0}">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80" authorId="0" shapeId="0" xr:uid="{C7801077-3888-4B01-B7FC-B33433F5FDF6}">
      <text>
        <r>
          <rPr>
            <sz val="9"/>
            <color indexed="81"/>
            <rFont val="Tahoma"/>
            <family val="2"/>
          </rPr>
          <t>Enter the reference document and page  number in the supporting cost report submission where this line item is included.</t>
        </r>
      </text>
    </comment>
    <comment ref="I80" authorId="0" shapeId="0" xr:uid="{06430659-233E-41FD-BDC9-F76972EDC739}">
      <text>
        <r>
          <rPr>
            <sz val="9"/>
            <color indexed="81"/>
            <rFont val="Tahoma"/>
            <family val="2"/>
          </rPr>
          <t xml:space="preserve">This should be used to indicate the quantity used in developing the costs submitted, wherever possible.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Horley</author>
  </authors>
  <commentList>
    <comment ref="E6" authorId="0" shapeId="0" xr:uid="{3969C598-C2EC-4DF1-807B-9716B9B5C0B9}">
      <text>
        <r>
          <rPr>
            <sz val="9"/>
            <color indexed="81"/>
            <rFont val="Tahoma"/>
            <family val="2"/>
          </rPr>
          <t>Enter the class of the cost estimate (1-5) as defined by the AACE International, Cost Estimate Classification System.</t>
        </r>
      </text>
    </comment>
    <comment ref="F6" authorId="0" shapeId="0" xr:uid="{F31E2C7F-3975-435E-9D72-C9AE895F5CE1}">
      <text>
        <r>
          <rPr>
            <sz val="9"/>
            <color indexed="81"/>
            <rFont val="Tahoma"/>
            <family val="2"/>
          </rPr>
          <t>Where the line items cost in foreign currency is greater than 2% of total cost, enter the appropriate currency (USD or EUR)</t>
        </r>
      </text>
    </comment>
    <comment ref="G6" authorId="0" shapeId="0" xr:uid="{637BA836-8FFD-40BD-92B0-8AB36C978063}">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6" authorId="0" shapeId="0" xr:uid="{536653E4-774C-4554-8122-BDD3B2DD325F}">
      <text>
        <r>
          <rPr>
            <sz val="9"/>
            <color indexed="81"/>
            <rFont val="Tahoma"/>
            <family val="2"/>
          </rPr>
          <t>Enter the reference document and page  number in the supporting cost report submission where this line item is included.</t>
        </r>
      </text>
    </comment>
    <comment ref="I6" authorId="0" shapeId="0" xr:uid="{ECD12E22-A15C-4900-8E7E-13C0AB75BDA1}">
      <text>
        <r>
          <rPr>
            <sz val="9"/>
            <color indexed="81"/>
            <rFont val="Tahoma"/>
            <family val="2"/>
          </rPr>
          <t xml:space="preserve">This should be used to indicate the quantity used in developing the costs submitted, wherever possible. </t>
        </r>
      </text>
    </comment>
    <comment ref="F61" authorId="0" shapeId="0" xr:uid="{F7FC3295-65CA-41FE-A144-D0153E5B73A0}">
      <text>
        <r>
          <rPr>
            <sz val="9"/>
            <color indexed="81"/>
            <rFont val="Tahoma"/>
            <family val="2"/>
          </rPr>
          <t>Where the line items cost in foreign currency is greater than 2% of total cost, enter the appropriate currency (USD or EUR)</t>
        </r>
      </text>
    </comment>
    <comment ref="G61" authorId="0" shapeId="0" xr:uid="{78384E56-B2CC-416D-91D8-287108DBC99C}">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61" authorId="0" shapeId="0" xr:uid="{0E34AE24-C636-474B-B403-8230484F037B}">
      <text>
        <r>
          <rPr>
            <sz val="9"/>
            <color indexed="81"/>
            <rFont val="Tahoma"/>
            <family val="2"/>
          </rPr>
          <t>Enter the reference document and page  number in the supporting cost report submission where this line item is included.</t>
        </r>
      </text>
    </comment>
    <comment ref="I61" authorId="0" shapeId="0" xr:uid="{7F087020-D201-41D9-94F2-DBAF8DFFEC10}">
      <text>
        <r>
          <rPr>
            <sz val="9"/>
            <color indexed="81"/>
            <rFont val="Tahoma"/>
            <family val="2"/>
          </rPr>
          <t xml:space="preserve">This should be used to indicate the quantity used in developing the costs submitted, wherever possible. </t>
        </r>
      </text>
    </comment>
    <comment ref="E116" authorId="0" shapeId="0" xr:uid="{7533B851-D81B-402C-A442-48FFEB020C42}">
      <text>
        <r>
          <rPr>
            <sz val="9"/>
            <color indexed="81"/>
            <rFont val="Tahoma"/>
            <family val="2"/>
          </rPr>
          <t>Enter the class of the cost estimate (1-5) as defined by the AACE International, Cost Estimate Classification System.</t>
        </r>
      </text>
    </comment>
    <comment ref="F116" authorId="0" shapeId="0" xr:uid="{F66FA2B7-FAB6-4F27-8C6A-DF019ADF6881}">
      <text>
        <r>
          <rPr>
            <sz val="9"/>
            <color indexed="81"/>
            <rFont val="Tahoma"/>
            <family val="2"/>
          </rPr>
          <t>Where the line items cost in foreign currency is greater than 2% of total cost, enter the appropriate currency (USD or EUR)</t>
        </r>
      </text>
    </comment>
    <comment ref="G116" authorId="0" shapeId="0" xr:uid="{F56D44C4-7D60-4D95-8545-881B5C674857}">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116" authorId="0" shapeId="0" xr:uid="{060B140A-5C34-4D11-9B65-F50A356E0919}">
      <text>
        <r>
          <rPr>
            <sz val="9"/>
            <color indexed="81"/>
            <rFont val="Tahoma"/>
            <family val="2"/>
          </rPr>
          <t>Enter the reference document and page  number in the supporting cost report submission where this line item is included.</t>
        </r>
      </text>
    </comment>
    <comment ref="I116" authorId="0" shapeId="0" xr:uid="{77607AD8-4CEA-4A18-9762-701DD833B6BC}">
      <text>
        <r>
          <rPr>
            <sz val="9"/>
            <color indexed="81"/>
            <rFont val="Tahoma"/>
            <family val="2"/>
          </rPr>
          <t xml:space="preserve">This should be used to indicate the quantity used in developing the costs submitted, wherever possible.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Mark Horley</author>
  </authors>
  <commentList>
    <comment ref="E6" authorId="0" shapeId="0" xr:uid="{7CF9FEBA-7207-4D70-8C2C-CFF4C200A9E4}">
      <text>
        <r>
          <rPr>
            <sz val="9"/>
            <color indexed="81"/>
            <rFont val="Tahoma"/>
            <family val="2"/>
          </rPr>
          <t>Enter the class of the cost estimate (1-5) as defined by the AACE International, Cost Estimate Classification System.</t>
        </r>
      </text>
    </comment>
    <comment ref="F6" authorId="0" shapeId="0" xr:uid="{A7BF75BB-A300-4173-AAE1-FB4A236EF333}">
      <text>
        <r>
          <rPr>
            <sz val="9"/>
            <color indexed="81"/>
            <rFont val="Tahoma"/>
            <family val="2"/>
          </rPr>
          <t>Where the line items cost in foreign currency is greater than 2% of total cost, enter the appropriate currency (USD or EUR)</t>
        </r>
      </text>
    </comment>
    <comment ref="G6" authorId="0" shapeId="0" xr:uid="{5E21BB95-E752-4A4A-8458-102BEB16DDA8}">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6" authorId="0" shapeId="0" xr:uid="{1F70FF05-6722-42F1-A860-5B3A2505597A}">
      <text>
        <r>
          <rPr>
            <sz val="9"/>
            <color indexed="81"/>
            <rFont val="Tahoma"/>
            <family val="2"/>
          </rPr>
          <t>Enter the reference document and page  number in the supporting cost report submission where this line item is included.</t>
        </r>
      </text>
    </comment>
    <comment ref="I6" authorId="0" shapeId="0" xr:uid="{225A88BF-B2B0-4127-A258-1470865C6005}">
      <text>
        <r>
          <rPr>
            <sz val="9"/>
            <color indexed="81"/>
            <rFont val="Tahoma"/>
            <family val="2"/>
          </rPr>
          <t xml:space="preserve">This should be used to indicate the quantity used in developing the costs submitted, wherever possible. </t>
        </r>
      </text>
    </comment>
    <comment ref="E34" authorId="0" shapeId="0" xr:uid="{D765F3FA-A98B-40AE-88B6-89B63421AFA9}">
      <text>
        <r>
          <rPr>
            <sz val="9"/>
            <color indexed="81"/>
            <rFont val="Tahoma"/>
            <family val="2"/>
          </rPr>
          <t>Enter the class of the cost estimate (1-5) as defined by the AACE International, Cost Estimate Classification System.</t>
        </r>
      </text>
    </comment>
    <comment ref="F34" authorId="0" shapeId="0" xr:uid="{DC68F52A-A561-48FD-B89C-7171B6DE1BE6}">
      <text>
        <r>
          <rPr>
            <sz val="9"/>
            <color indexed="81"/>
            <rFont val="Tahoma"/>
            <family val="2"/>
          </rPr>
          <t>Where the line items cost in foreign currency is greater than 2% of total cost, enter the appropriate currency (USD or EUR)</t>
        </r>
      </text>
    </comment>
    <comment ref="G34" authorId="0" shapeId="0" xr:uid="{7EA33D52-4115-4B1D-AFF9-8861785DC873}">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34" authorId="0" shapeId="0" xr:uid="{CCD41452-7B58-4D68-9071-8D710A7FBC20}">
      <text>
        <r>
          <rPr>
            <sz val="9"/>
            <color indexed="81"/>
            <rFont val="Tahoma"/>
            <family val="2"/>
          </rPr>
          <t>Enter the reference document and page  number in the supporting cost report submission where this line item is included.</t>
        </r>
      </text>
    </comment>
    <comment ref="I34" authorId="0" shapeId="0" xr:uid="{16E4C87C-FAAA-40F4-8BC1-8B6A56196820}">
      <text>
        <r>
          <rPr>
            <sz val="9"/>
            <color indexed="81"/>
            <rFont val="Tahoma"/>
            <family val="2"/>
          </rPr>
          <t xml:space="preserve">This should be used to indicate the quantity used in developing the costs submitted, wherever possible. </t>
        </r>
      </text>
    </comment>
    <comment ref="E62" authorId="0" shapeId="0" xr:uid="{2AA792D4-DC3C-4950-8FCF-A6D9696CFF1B}">
      <text>
        <r>
          <rPr>
            <sz val="9"/>
            <color indexed="81"/>
            <rFont val="Tahoma"/>
            <family val="2"/>
          </rPr>
          <t>Enter the class of the cost estimate (1-5) as defined by the AACE International, Cost Estimate Classification System.</t>
        </r>
      </text>
    </comment>
    <comment ref="F62" authorId="0" shapeId="0" xr:uid="{F54D0CA9-26DD-43B1-B1CE-9EEA41882D39}">
      <text>
        <r>
          <rPr>
            <sz val="9"/>
            <color indexed="81"/>
            <rFont val="Tahoma"/>
            <family val="2"/>
          </rPr>
          <t>Where the line items cost in foreign currency is greater than 2% of total cost, enter the appropriate currency (USD or EUR)</t>
        </r>
      </text>
    </comment>
    <comment ref="G62" authorId="0" shapeId="0" xr:uid="{A0BF0EAD-5824-402F-82C5-F6658B8C7CCB}">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62" authorId="0" shapeId="0" xr:uid="{190ED8BB-4E94-4034-B45C-034FA277DE6D}">
      <text>
        <r>
          <rPr>
            <sz val="9"/>
            <color indexed="81"/>
            <rFont val="Tahoma"/>
            <family val="2"/>
          </rPr>
          <t>Enter the reference document and page  number in the supporting cost report submission where this line item is included.</t>
        </r>
      </text>
    </comment>
    <comment ref="I62" authorId="0" shapeId="0" xr:uid="{9C560A1D-2A22-4713-BCD6-40AEC4C3031D}">
      <text>
        <r>
          <rPr>
            <sz val="9"/>
            <color indexed="81"/>
            <rFont val="Tahoma"/>
            <family val="2"/>
          </rPr>
          <t xml:space="preserve">This should be used to indicate the quantity used in developing the costs submitted, wherever possible.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Mark Horley</author>
  </authors>
  <commentList>
    <comment ref="E7" authorId="0" shapeId="0" xr:uid="{3061F794-3B2B-4F13-B0C0-DD84F0C28440}">
      <text>
        <r>
          <rPr>
            <sz val="9"/>
            <color indexed="81"/>
            <rFont val="Tahoma"/>
            <family val="2"/>
          </rPr>
          <t>Enter the class of the cost estimate (1-5) as defined by the AACE International, Cost Estimate Classification System.</t>
        </r>
      </text>
    </comment>
    <comment ref="F7" authorId="0" shapeId="0" xr:uid="{2633C232-B07F-4BE8-8B89-AF81CD443F44}">
      <text>
        <r>
          <rPr>
            <sz val="9"/>
            <color indexed="81"/>
            <rFont val="Tahoma"/>
            <family val="2"/>
          </rPr>
          <t>Where the line items cost in foreign currency is greater than 2% of total cost, enter the appropriate currency (USD or EUR)</t>
        </r>
      </text>
    </comment>
    <comment ref="G7" authorId="0" shapeId="0" xr:uid="{3A4EFCE6-ABEA-4046-933D-4AEE296C03D4}">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7" authorId="0" shapeId="0" xr:uid="{7DA94E48-A48A-4CA6-883B-FFAE9B2BB317}">
      <text>
        <r>
          <rPr>
            <sz val="9"/>
            <color indexed="81"/>
            <rFont val="Tahoma"/>
            <family val="2"/>
          </rPr>
          <t>Enter the reference document and page  number in the supporting cost report submission where this line item is included.</t>
        </r>
      </text>
    </comment>
    <comment ref="I7" authorId="0" shapeId="0" xr:uid="{CB673183-2885-43A0-B5D9-D03FE79632C7}">
      <text>
        <r>
          <rPr>
            <sz val="9"/>
            <color indexed="81"/>
            <rFont val="Tahoma"/>
            <family val="2"/>
          </rPr>
          <t xml:space="preserve">This should be used to indicate the quantity used in developing the costs submitted, wherever possible. </t>
        </r>
      </text>
    </comment>
    <comment ref="E40" authorId="0" shapeId="0" xr:uid="{93756BE9-A469-4D7B-88BC-18697D54E398}">
      <text>
        <r>
          <rPr>
            <sz val="9"/>
            <color indexed="81"/>
            <rFont val="Tahoma"/>
            <family val="2"/>
          </rPr>
          <t>Enter the class of the cost estimate (1-5) as defined by the AACE International, Cost Estimate Classification System.</t>
        </r>
      </text>
    </comment>
    <comment ref="F40" authorId="0" shapeId="0" xr:uid="{D91BC553-F6D6-4F7A-AA35-08F4678E183A}">
      <text>
        <r>
          <rPr>
            <sz val="9"/>
            <color indexed="81"/>
            <rFont val="Tahoma"/>
            <family val="2"/>
          </rPr>
          <t>Where the line items cost in foreign currency is greater than 2% of total cost, enter the appropriate currency (USD or EUR)</t>
        </r>
      </text>
    </comment>
    <comment ref="G40" authorId="0" shapeId="0" xr:uid="{3E0A8521-58C5-4C32-B91D-6CCA4BA8C6BD}">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40" authorId="0" shapeId="0" xr:uid="{967B5079-ADCC-4573-82DE-DE754B9267D9}">
      <text>
        <r>
          <rPr>
            <sz val="9"/>
            <color indexed="81"/>
            <rFont val="Tahoma"/>
            <family val="2"/>
          </rPr>
          <t>Enter the reference document and page  number in the supporting cost report submission where this line item is included.</t>
        </r>
      </text>
    </comment>
    <comment ref="I40" authorId="0" shapeId="0" xr:uid="{D8D4DAD7-0BE0-4843-B958-9ECE0B8B4CCA}">
      <text>
        <r>
          <rPr>
            <sz val="9"/>
            <color indexed="81"/>
            <rFont val="Tahoma"/>
            <family val="2"/>
          </rPr>
          <t xml:space="preserve">This should be used to indicate the quantity used in developing the costs submitted, wherever possible. </t>
        </r>
      </text>
    </comment>
    <comment ref="E73" authorId="0" shapeId="0" xr:uid="{BBA7CC09-8A68-48F4-970D-DC2C325A2041}">
      <text>
        <r>
          <rPr>
            <sz val="9"/>
            <color indexed="81"/>
            <rFont val="Tahoma"/>
            <family val="2"/>
          </rPr>
          <t>Enter the class of the cost estimate (1-5) as defined by the AACE International, Cost Estimate Classification System.</t>
        </r>
      </text>
    </comment>
    <comment ref="F73" authorId="0" shapeId="0" xr:uid="{314D9956-3F2D-48B4-999E-357D843C23F2}">
      <text>
        <r>
          <rPr>
            <sz val="9"/>
            <color indexed="81"/>
            <rFont val="Tahoma"/>
            <family val="2"/>
          </rPr>
          <t>Where the line items cost in foreign currency is greater than 2% of total cost, enter the appropriate currency (USD or EUR)</t>
        </r>
      </text>
    </comment>
    <comment ref="G73" authorId="0" shapeId="0" xr:uid="{261A9F0E-E7B6-431A-8359-10BF94FF5D17}">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73" authorId="0" shapeId="0" xr:uid="{922ACF2B-9E74-4341-A9B6-76BBE16DB894}">
      <text>
        <r>
          <rPr>
            <sz val="9"/>
            <color indexed="81"/>
            <rFont val="Tahoma"/>
            <family val="2"/>
          </rPr>
          <t>Enter the reference document and page  number in the supporting cost report submission where this line item is included.</t>
        </r>
      </text>
    </comment>
    <comment ref="I73" authorId="0" shapeId="0" xr:uid="{382394EE-66FC-4AE1-9987-FDA78AA65802}">
      <text>
        <r>
          <rPr>
            <sz val="9"/>
            <color indexed="81"/>
            <rFont val="Tahoma"/>
            <family val="2"/>
          </rPr>
          <t xml:space="preserve">This should be used to indicate the quantity used in developing the costs submitted, wherever possible.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Mark Horley</author>
  </authors>
  <commentList>
    <comment ref="E6" authorId="0" shapeId="0" xr:uid="{2A1A9BC2-D5C0-4759-8715-F2D28CFFA643}">
      <text>
        <r>
          <rPr>
            <sz val="9"/>
            <color indexed="81"/>
            <rFont val="Tahoma"/>
            <family val="2"/>
          </rPr>
          <t>Enter the class of the cost estimate (1-5) as defined by the AACE International, Cost Estimate Classification System.</t>
        </r>
      </text>
    </comment>
    <comment ref="F6" authorId="0" shapeId="0" xr:uid="{16086384-2D97-404F-B274-963D8CC4BE51}">
      <text>
        <r>
          <rPr>
            <sz val="9"/>
            <color indexed="81"/>
            <rFont val="Tahoma"/>
            <family val="2"/>
          </rPr>
          <t>Where the line items cost in foreign currency is greater than 2% of total cost, enter the appropriate currency (USD or EUR)</t>
        </r>
      </text>
    </comment>
    <comment ref="G6" authorId="0" shapeId="0" xr:uid="{61EF020A-2CBC-4A1A-9238-72A5DCFCD20F}">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6" authorId="0" shapeId="0" xr:uid="{37C033E8-553B-4794-B322-E201C97D8750}">
      <text>
        <r>
          <rPr>
            <sz val="9"/>
            <color indexed="81"/>
            <rFont val="Tahoma"/>
            <family val="2"/>
          </rPr>
          <t>Enter the reference document and page  number in the supporting cost report submission where this line item is included.</t>
        </r>
      </text>
    </comment>
    <comment ref="I6" authorId="0" shapeId="0" xr:uid="{6F8E0290-290E-48B8-9A24-070BD0CFD98D}">
      <text>
        <r>
          <rPr>
            <sz val="9"/>
            <color indexed="81"/>
            <rFont val="Tahoma"/>
            <family val="2"/>
          </rPr>
          <t xml:space="preserve">This should be used to indicate the quantity used in developing the costs submitted, wherever possible. </t>
        </r>
      </text>
    </comment>
    <comment ref="E19" authorId="0" shapeId="0" xr:uid="{5DDA14C3-A443-4A09-8562-F7D6FFE267BC}">
      <text>
        <r>
          <rPr>
            <sz val="9"/>
            <color indexed="81"/>
            <rFont val="Tahoma"/>
            <family val="2"/>
          </rPr>
          <t>Enter the class of the cost estimate (1-5) as defined by the AACE International, Cost Estimate Classification System.</t>
        </r>
      </text>
    </comment>
    <comment ref="F19" authorId="0" shapeId="0" xr:uid="{7C26DE00-3D45-4F5C-8FF7-649C720062D0}">
      <text>
        <r>
          <rPr>
            <sz val="9"/>
            <color indexed="81"/>
            <rFont val="Tahoma"/>
            <family val="2"/>
          </rPr>
          <t>Where the line items cost in foreign currency is greater than 2% of total cost, enter the appropriate currency (USD or EUR)</t>
        </r>
      </text>
    </comment>
    <comment ref="G19" authorId="0" shapeId="0" xr:uid="{4FAD59D0-D294-4C1B-9299-56A1DC61AA6C}">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19" authorId="0" shapeId="0" xr:uid="{C4DAB4D4-45CB-4B79-AABF-E3B00F27747E}">
      <text>
        <r>
          <rPr>
            <sz val="9"/>
            <color indexed="81"/>
            <rFont val="Tahoma"/>
            <family val="2"/>
          </rPr>
          <t>Enter the reference document and page  number in the supporting cost report submission where this line item is included.</t>
        </r>
      </text>
    </comment>
    <comment ref="I19" authorId="0" shapeId="0" xr:uid="{BEF9A98C-B118-4921-B00A-092207880097}">
      <text>
        <r>
          <rPr>
            <sz val="9"/>
            <color indexed="81"/>
            <rFont val="Tahoma"/>
            <family val="2"/>
          </rPr>
          <t xml:space="preserve">This should be used to indicate the quantity used in developing the costs submitted, wherever possible. </t>
        </r>
      </text>
    </comment>
    <comment ref="E32" authorId="0" shapeId="0" xr:uid="{AB973252-560A-4336-B635-323A167A3DCD}">
      <text>
        <r>
          <rPr>
            <sz val="9"/>
            <color indexed="81"/>
            <rFont val="Tahoma"/>
            <family val="2"/>
          </rPr>
          <t>Enter the class of the cost estimate (1-5) as defined by the AACE International, Cost Estimate Classification System.</t>
        </r>
      </text>
    </comment>
    <comment ref="F32" authorId="0" shapeId="0" xr:uid="{10F89C3A-8363-4A91-984E-5E2CBF461137}">
      <text>
        <r>
          <rPr>
            <sz val="9"/>
            <color indexed="81"/>
            <rFont val="Tahoma"/>
            <family val="2"/>
          </rPr>
          <t>Where the line items cost in foreign currency is greater than 2% of total cost, enter the appropriate currency (USD or EUR)</t>
        </r>
      </text>
    </comment>
    <comment ref="G32" authorId="0" shapeId="0" xr:uid="{CDF7F5BA-2FD1-43D7-B105-71BCA4329F83}">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32" authorId="0" shapeId="0" xr:uid="{BE1979F6-7A2B-47D2-BA95-A7C04716BDE8}">
      <text>
        <r>
          <rPr>
            <sz val="9"/>
            <color indexed="81"/>
            <rFont val="Tahoma"/>
            <family val="2"/>
          </rPr>
          <t>Enter the reference document and page  number in the supporting cost report submission where this line item is included.</t>
        </r>
      </text>
    </comment>
    <comment ref="I32" authorId="0" shapeId="0" xr:uid="{7A25391C-B521-4FB8-8C4C-2BD98D8D2163}">
      <text>
        <r>
          <rPr>
            <sz val="9"/>
            <color indexed="81"/>
            <rFont val="Tahoma"/>
            <family val="2"/>
          </rPr>
          <t xml:space="preserve">This should be used to indicate the quantity used in developing the costs submitted, wherever possible. </t>
        </r>
      </text>
    </comment>
  </commentList>
</comments>
</file>

<file path=xl/sharedStrings.xml><?xml version="1.0" encoding="utf-8"?>
<sst xmlns="http://schemas.openxmlformats.org/spreadsheetml/2006/main" count="22876" uniqueCount="18525">
  <si>
    <t>Ofgem's Long Duration Electricity Storage Data Submission Form (DSF)</t>
  </si>
  <si>
    <t>Pumped Storage Hydro (PSH)</t>
  </si>
  <si>
    <t>Key - cells in this workbook are colour-coded and protected:</t>
  </si>
  <si>
    <t>Input</t>
  </si>
  <si>
    <t>Descriptions/Calculated Values (protected cells)</t>
  </si>
  <si>
    <r>
      <rPr>
        <u/>
        <sz val="11"/>
        <color rgb="FF000000"/>
        <rFont val="Calibri"/>
        <family val="2"/>
      </rPr>
      <t xml:space="preserve">General guidelines
</t>
    </r>
    <r>
      <rPr>
        <sz val="11"/>
        <color rgb="FF000000"/>
        <rFont val="Calibri"/>
        <family val="2"/>
      </rPr>
      <t xml:space="preserve">
This DSF must be completed by all eligible Projects wishing to continue to the Project Assessment stage of the Window 1 Cap and Floor (C&amp;F) regime for Long Duration Electricity Storage (LDES). This document sets out the questions that Projects need to answer as part of their submission. The </t>
    </r>
    <r>
      <rPr>
        <sz val="11"/>
        <color rgb="FFFF0000"/>
        <rFont val="Calibri"/>
        <family val="2"/>
      </rPr>
      <t xml:space="preserve">Project Assessment MCA Framework </t>
    </r>
    <r>
      <rPr>
        <sz val="11"/>
        <color rgb="FF000000"/>
        <rFont val="Calibri"/>
        <family val="2"/>
      </rPr>
      <t xml:space="preserve">and </t>
    </r>
    <r>
      <rPr>
        <sz val="11"/>
        <color rgb="FFFF0000"/>
        <rFont val="Calibri"/>
        <family val="2"/>
      </rPr>
      <t xml:space="preserve">Cost Assessment Guidance </t>
    </r>
    <r>
      <rPr>
        <sz val="11"/>
        <color rgb="FF000000"/>
        <rFont val="Calibri"/>
        <family val="2"/>
      </rPr>
      <t>should be read alongside this DSF as they provide further detail on the supporting documents that are expected to be uploaded via the BRAVO portal. 
We have not designated questions as mandatory or optional. Projects should be aware from the</t>
    </r>
    <r>
      <rPr>
        <sz val="11"/>
        <color rgb="FFFF0000"/>
        <rFont val="Calibri"/>
        <family val="2"/>
      </rPr>
      <t xml:space="preserve"> MCA Framework </t>
    </r>
    <r>
      <rPr>
        <sz val="11"/>
        <color rgb="FF000000"/>
        <rFont val="Calibri"/>
        <family val="2"/>
      </rPr>
      <t xml:space="preserve">and the </t>
    </r>
    <r>
      <rPr>
        <sz val="11"/>
        <color rgb="FFFF0000"/>
        <rFont val="Calibri"/>
        <family val="2"/>
      </rPr>
      <t>Cost Assessment Guidance</t>
    </r>
    <r>
      <rPr>
        <sz val="11"/>
        <color rgb="FF000000"/>
        <rFont val="Calibri"/>
        <family val="2"/>
      </rPr>
      <t xml:space="preserve"> which information is important for Ofgem to receive in order to accurately access their submissions. Where information is missing or incomplete this is likely to negatively impact the assessment outcome.
Where the Project needs to provide specific quantitative data, please provide the information in the units specified. 
Boxes for comments are for short commentary in relation to the answer provided, allowing Projects to provide additional clarity or explanation that may be required. This may include directing Ofgem to specific areas of supporting documents. 
The areas for narrative descriptions have a word limit. These areas must be populated as per the instructions contained within the form. Within the narrative description it may be beneficial for the Project to refer to specific sections within the supporting documents.
Where the Project is providing supporting documentation as directed in the form and the </t>
    </r>
    <r>
      <rPr>
        <sz val="11"/>
        <color rgb="FFFF0000"/>
        <rFont val="Calibri"/>
        <family val="2"/>
      </rPr>
      <t>Project Assessment MCA Framework</t>
    </r>
    <r>
      <rPr>
        <sz val="11"/>
        <color rgb="FF000000"/>
        <rFont val="Calibri"/>
        <family val="2"/>
      </rPr>
      <t xml:space="preserve"> the following </t>
    </r>
    <r>
      <rPr>
        <b/>
        <sz val="11"/>
        <color rgb="FF000000"/>
        <rFont val="Calibri"/>
        <family val="2"/>
      </rPr>
      <t xml:space="preserve">naming convention </t>
    </r>
    <r>
      <rPr>
        <sz val="11"/>
        <color rgb="FF000000"/>
        <rFont val="Calibri"/>
        <family val="2"/>
      </rPr>
      <t>should be used to name and reference all files</t>
    </r>
    <r>
      <rPr>
        <b/>
        <sz val="11"/>
        <color rgb="FF000000"/>
        <rFont val="Calibri"/>
        <family val="2"/>
      </rPr>
      <t xml:space="preserve"> [project number]-[document number]-[document title]</t>
    </r>
    <r>
      <rPr>
        <sz val="11"/>
        <color rgb="FF000000"/>
        <rFont val="Calibri"/>
        <family val="2"/>
      </rPr>
      <t>. Please make sure the file name and document reference in the application form match. If information is not referenced correctly then it may not be assessed by Ofgem. 
Within the DSF, specific sections of the supporting documentation should be referenced to help Ofgem find the relevant information and to support the assessment. 
Each supporting document can be referenced multiple times within the form, but each document should be supplied only once. 
Information provided in this for</t>
    </r>
    <r>
      <rPr>
        <sz val="11"/>
        <rFont val="Calibri"/>
        <family val="2"/>
      </rPr>
      <t>m may</t>
    </r>
    <r>
      <rPr>
        <sz val="11"/>
        <color rgb="FF000000"/>
        <rFont val="Calibri"/>
        <family val="2"/>
      </rPr>
      <t xml:space="preserve"> be checked and verified against the supporting documentation provided. Projects that do not provide consistent information or credible evidence for responses in this form may be assessed as if this evidence was not provided or it may be given limited weight in the assessment. 
</t>
    </r>
  </si>
  <si>
    <r>
      <rPr>
        <u/>
        <sz val="11"/>
        <color rgb="FF000000"/>
        <rFont val="Calibri"/>
        <family val="2"/>
      </rPr>
      <t>Cost Assessment guidelines</t>
    </r>
    <r>
      <rPr>
        <sz val="11"/>
        <rFont val="Calibri"/>
        <family val="2"/>
      </rPr>
      <t xml:space="preserve">
Projects must submit DEVEX, CAPEX, OPEX, REPEX and DECOMMEX, with P50, P90 and P10 cost scenarios. Please see </t>
    </r>
    <r>
      <rPr>
        <sz val="11"/>
        <color rgb="FFFF0000"/>
        <rFont val="Calibri"/>
        <family val="2"/>
      </rPr>
      <t>Cost Assessment Guidance</t>
    </r>
    <r>
      <rPr>
        <sz val="11"/>
        <rFont val="Calibri"/>
        <family val="2"/>
      </rPr>
      <t xml:space="preserve"> for description of these.
Please enter cost information in £m to 3 decimal places in Base Year prices (£2024, calendar Year). Please see </t>
    </r>
    <r>
      <rPr>
        <sz val="11"/>
        <color rgb="FFFF0000"/>
        <rFont val="Calibri"/>
        <family val="2"/>
      </rPr>
      <t>Cost Assessment Guidance</t>
    </r>
    <r>
      <rPr>
        <sz val="11"/>
        <rFont val="Calibri"/>
        <family val="2"/>
      </rPr>
      <t xml:space="preserve"> for more explanation of rebasing costs to take into account inflation.
All Projects must supply cost data covering the full duration of the C&amp;F regime it is seeking. This is 25 years unless the project is requesting a non-standard regime duration. While columns have been provided out to 2104 to accommodate longer durations, we do not necessarily expect these to be used in all cases.
</t>
    </r>
    <r>
      <rPr>
        <sz val="11"/>
        <color rgb="FF000000"/>
        <rFont val="Calibri"/>
        <family val="2"/>
      </rPr>
      <t xml:space="preserve">
Costs that will be paid in USD or EUR should be converted to GBP before entering into the DSF. Please label line items where costs are to be paid in USD or EUR, where the payment will be greater than 2% of total project CAPEX. Use the explanatory note to expand on the value of the cost in USD or EUR as well as the FX methodology and rate used for conversion.
Class of cost estimate. Enter the class of the cost estimate (5-1) as defined by the AACE International, Cost Estimate Classification System.</t>
    </r>
  </si>
  <si>
    <r>
      <rPr>
        <u/>
        <sz val="11"/>
        <color rgb="FF000000"/>
        <rFont val="Calibri"/>
        <family val="2"/>
      </rPr>
      <t>Director Declaration</t>
    </r>
    <r>
      <rPr>
        <sz val="11"/>
        <color rgb="FF000000"/>
        <rFont val="Calibri"/>
        <family val="2"/>
      </rPr>
      <t xml:space="preserve">
In submitting this form and the supporting documentation the Project is declaring the accuracy of any and all information contained within. 
Ofgem may use publicly available information about the Project and its associated companies during the assessment process for the purpose of cross-checking the information provided and seeking to redress any omissions.</t>
    </r>
  </si>
  <si>
    <t>Name:</t>
  </si>
  <si>
    <t xml:space="preserve">Position:  </t>
  </si>
  <si>
    <t xml:space="preserve">Date: </t>
  </si>
  <si>
    <t>End of Sheet</t>
  </si>
  <si>
    <t>Project Assessment</t>
  </si>
  <si>
    <t>Pumped Storage Hydro</t>
  </si>
  <si>
    <t>Basic Project Information</t>
  </si>
  <si>
    <t>Project information</t>
  </si>
  <si>
    <t>Ref</t>
  </si>
  <si>
    <t>Question</t>
  </si>
  <si>
    <t>Units</t>
  </si>
  <si>
    <t>Description</t>
  </si>
  <si>
    <t>Response</t>
  </si>
  <si>
    <t>Comments</t>
  </si>
  <si>
    <t>Validation Checks</t>
  </si>
  <si>
    <t>PA-1.1.1</t>
  </si>
  <si>
    <t>Project Name</t>
  </si>
  <si>
    <t>Choose from list</t>
  </si>
  <si>
    <t>Select name from the drop-down list of eligible projects. Please inform us immediately if your project name is not listed or needs to be changed.</t>
  </si>
  <si>
    <t>PA-1.1.2</t>
  </si>
  <si>
    <t>Project Location (Easting)</t>
  </si>
  <si>
    <t>6 digit number</t>
  </si>
  <si>
    <t>The location where the asset will connect. Please use British National Grid. See  https://webapps.bgs.ac.uk/data/webservices/convertForm.cfm for further information</t>
  </si>
  <si>
    <t>PA-1.1.3</t>
  </si>
  <si>
    <t>Project Location (Northing)</t>
  </si>
  <si>
    <t>PA-1.1.4</t>
  </si>
  <si>
    <t>LDES Type</t>
  </si>
  <si>
    <t>Please select from the drop-down list. Please inform us immediately if your project does not fit into one of the categories</t>
  </si>
  <si>
    <t>PA-1.1.5</t>
  </si>
  <si>
    <t>Reconfirm from Eligibility Application: Type of project (New build, expansion, refurbishment)</t>
  </si>
  <si>
    <t>Please add a comment if this has changed since the Eligibility step</t>
  </si>
  <si>
    <t>PA-1.1.6</t>
  </si>
  <si>
    <t>Reconfirm from Eligibility Application: Stream 1 or 2?</t>
  </si>
  <si>
    <t>PA-1.1.7</t>
  </si>
  <si>
    <t>Substation</t>
  </si>
  <si>
    <t>Select name of substation to which project is connected (if known) from the drop-down list.</t>
  </si>
  <si>
    <t>PA-1.1.8</t>
  </si>
  <si>
    <t>Project Track</t>
  </si>
  <si>
    <t>Extended Assets</t>
  </si>
  <si>
    <t>PA-1.2.1</t>
  </si>
  <si>
    <t>Asset Extension</t>
  </si>
  <si>
    <t>Yes or No</t>
  </si>
  <si>
    <t>Is your LDES Project an extension of an already existing asset?</t>
  </si>
  <si>
    <t>PA-1.2.2</t>
  </si>
  <si>
    <t>If yes, please confirm that the technical and other details provided pertain only to the extended portion of asset.</t>
  </si>
  <si>
    <t>Free text</t>
  </si>
  <si>
    <t>Include any further detail on how you are segregating the existing asset from the extension and how costs will be apportioned</t>
  </si>
  <si>
    <t>Co-Located Assets</t>
  </si>
  <si>
    <t>PA-1.3.1</t>
  </si>
  <si>
    <t xml:space="preserve">Co-location </t>
  </si>
  <si>
    <t>Is your LDES Project co-located with any other current and/or planned assets under your control? (e.g. Solar PV)</t>
  </si>
  <si>
    <t>PA-1.3.2</t>
  </si>
  <si>
    <t xml:space="preserve">Nature of Asset </t>
  </si>
  <si>
    <t>`</t>
  </si>
  <si>
    <t xml:space="preserve">Please describe the nature of your co-located assets and the location. 
Word limit: 300 words </t>
  </si>
  <si>
    <t>PA-1.3.3</t>
  </si>
  <si>
    <t xml:space="preserve">Cost Allocation </t>
  </si>
  <si>
    <t>Please propose how you will allocate costs between the LDES asset that will operate under the C&amp;F regime and any other assets.
Word limit: 300 words</t>
  </si>
  <si>
    <t>PA-1.3.4</t>
  </si>
  <si>
    <t>Generation Capacity</t>
  </si>
  <si>
    <t>MW</t>
  </si>
  <si>
    <t>Generation capacity of the generation assets in MW</t>
  </si>
  <si>
    <t>PA-1.3.5</t>
  </si>
  <si>
    <t xml:space="preserve">Shared Grid Connection Capacity </t>
  </si>
  <si>
    <t>Capacity of the 'shared' grid connection in MW</t>
  </si>
  <si>
    <t>Bid Parameters</t>
  </si>
  <si>
    <t>PA-1.4.1</t>
  </si>
  <si>
    <t>Residual value</t>
  </si>
  <si>
    <t>GBP</t>
  </si>
  <si>
    <t xml:space="preserve">Where projects propose a non-zero residual value, enter as £ value in real-2024. </t>
  </si>
  <si>
    <t>PA-1.4.2</t>
  </si>
  <si>
    <t>Regime duration</t>
  </si>
  <si>
    <t>Years</t>
  </si>
  <si>
    <t>Number of years proposed as an alternative to the 25-year administrative benchmark</t>
  </si>
  <si>
    <t>Project Delivery</t>
  </si>
  <si>
    <t>Project schedule</t>
  </si>
  <si>
    <t>Date (dd/mm/yy)</t>
  </si>
  <si>
    <t>PA-2.1.1</t>
  </si>
  <si>
    <t>Date for acquiring necessary permits</t>
  </si>
  <si>
    <t>The expected date by which all regulatory and environmental permits will be secured.</t>
  </si>
  <si>
    <t>PA-2.1.2</t>
  </si>
  <si>
    <t>Date for completing FEED</t>
  </si>
  <si>
    <t>The target date for finishing the Front-End Engineering Design phase of the project.</t>
  </si>
  <si>
    <t>PA-2.1.3</t>
  </si>
  <si>
    <t>Date of Final Investment Decision (FID)</t>
  </si>
  <si>
    <t>The date when the project sponsors commit to full funding and execution of the project.</t>
  </si>
  <si>
    <t>PA-2.1.4</t>
  </si>
  <si>
    <t>Target Commercial Operations Date (COD)</t>
  </si>
  <si>
    <t>The planned date when the project will begin delivering services or energy commercially.</t>
  </si>
  <si>
    <t>PA-2.1.5</t>
  </si>
  <si>
    <t>Delivery Year</t>
  </si>
  <si>
    <t>The calendar year in which the project is expected to be operational and delivering capacity.</t>
  </si>
  <si>
    <t>Evidence to submit</t>
  </si>
  <si>
    <t>Suggested evidence to submit</t>
  </si>
  <si>
    <t>Evidence reference</t>
  </si>
  <si>
    <t>Comments
(200 Words Max)</t>
  </si>
  <si>
    <t>PA-2.2.1</t>
  </si>
  <si>
    <t xml:space="preserve">Please provide a schedule for the project development, construction, and commissioning phases of the Project, including power connection actions, financial arrangements, FID, long-lead items, engineering and design, permits and consents. </t>
  </si>
  <si>
    <t>PA-2.2.2</t>
  </si>
  <si>
    <t xml:space="preserve">Please provide a risk register that quantifies specific risks that could potentially impact cost and project schedule including their associated mitigation plans. </t>
  </si>
  <si>
    <t>PA-2.2.3</t>
  </si>
  <si>
    <t>Please provide a critical path and milestones schedule to describe the high-level delivery plan for the project</t>
  </si>
  <si>
    <t>Track Record</t>
  </si>
  <si>
    <t>Response word count</t>
  </si>
  <si>
    <t>PA-2.3.1</t>
  </si>
  <si>
    <t>Do you have previous delivery experience and track record of delivering a similar project?
If "yes" please briefly describe your experience. You can include links in the next table.
Word limit: 300 words</t>
  </si>
  <si>
    <t>Optional Evidence to submit</t>
  </si>
  <si>
    <t>Evidence</t>
  </si>
  <si>
    <t>PA-2.4.1</t>
  </si>
  <si>
    <t>Brochures, briefs or websites (maximum of 5) of previously completed projects and their relation to the project in question</t>
  </si>
  <si>
    <t>PA-2.4.2</t>
  </si>
  <si>
    <t xml:space="preserve">CVs and individual bios of those involved with the project </t>
  </si>
  <si>
    <t>Technical &amp; Operations</t>
  </si>
  <si>
    <t>Asset Life</t>
  </si>
  <si>
    <t>PA-3.1.1</t>
  </si>
  <si>
    <t>Asset's Economic lifetime</t>
  </si>
  <si>
    <t>The period over which the asset is anticipated to remain economically (commercially) viable</t>
  </si>
  <si>
    <t>PA-3.1.2</t>
  </si>
  <si>
    <t>Asset's Technical lifetime</t>
  </si>
  <si>
    <t>The period over which the asset is physically capable of operating.</t>
  </si>
  <si>
    <t>Technical and Operational Parameters</t>
  </si>
  <si>
    <t>Comments (200 Words Max)</t>
  </si>
  <si>
    <t>PA-3.2.1</t>
  </si>
  <si>
    <t>Fuel source</t>
  </si>
  <si>
    <t>Free Text</t>
  </si>
  <si>
    <t>What is the main fuel source of the asset? Are there supplementary fuel sources? If yes, describe.</t>
  </si>
  <si>
    <t>PA-3.2.2</t>
  </si>
  <si>
    <t>Discharge power capacity (continuous)</t>
  </si>
  <si>
    <t>Maximum power output that can be sustained continually for a minimum of 8 hours when discharging, measured at the connection point i.e. excluding losses from all ancillary equipment, including inverter losses.</t>
  </si>
  <si>
    <t>PA-3.2.3</t>
  </si>
  <si>
    <t>Discharge duration</t>
  </si>
  <si>
    <t>Hours</t>
  </si>
  <si>
    <t>Maximum duration of time over which the Discharge Power (MW quantity defined above) can be maintained.</t>
  </si>
  <si>
    <t>PA-3.2.4</t>
  </si>
  <si>
    <t>Discharge power capacity (short term)</t>
  </si>
  <si>
    <t>Maximum power output when discharging, measured at the connection point, i.e. excluding invertor losses.</t>
  </si>
  <si>
    <t>PA-3.2.5</t>
  </si>
  <si>
    <t>Charge power capacity (continuous)</t>
  </si>
  <si>
    <t>Maximum power taken from the grid that can be sustained continually over a large range of the asset state-of-charge, including inverter losses.</t>
  </si>
  <si>
    <t>PA-3.2.6</t>
  </si>
  <si>
    <t>Charge power capacity (short term)</t>
  </si>
  <si>
    <t>Maximum power that is taken from the grid when charging. Power at full charge including inverter losses.</t>
  </si>
  <si>
    <t>PA-3.2.7</t>
  </si>
  <si>
    <t>Charge duration</t>
  </si>
  <si>
    <t>Minimum time taken to go from fully discharged to fully charged when charging at maximum power.</t>
  </si>
  <si>
    <t>PA-3.2.8</t>
  </si>
  <si>
    <t>Charge and discharge power</t>
  </si>
  <si>
    <t>Free Text
Word limit: 300</t>
  </si>
  <si>
    <t>Is the charge and discharge power constant over the entire state of charge? If not, describe how the maximum charge power and discharge power change over the state of charge.</t>
  </si>
  <si>
    <t>PA-3.2.9</t>
  </si>
  <si>
    <t>Sensitivity of power capacity</t>
  </si>
  <si>
    <t>Describe any other factors (e.g. temperature, control strategy) that influence the charge or discharge profile</t>
  </si>
  <si>
    <t>PA-3.2.10</t>
  </si>
  <si>
    <t>Charge efficiency</t>
  </si>
  <si>
    <t>%</t>
  </si>
  <si>
    <t>Ratio of power stored in the asset to the load on the grid i.e. including any losses such as inverter losses.</t>
  </si>
  <si>
    <t>PA-3.2.11</t>
  </si>
  <si>
    <t>Discharge efficiency</t>
  </si>
  <si>
    <t xml:space="preserve">Ratio of power sent to the grid over total power discharged from the asset i.e. including any inverter losses. </t>
  </si>
  <si>
    <t>PA-3.2.12</t>
  </si>
  <si>
    <t>Annual energy storage capacity fading rate</t>
  </si>
  <si>
    <t>The average percentage decrease per year in the amount of energy (MWh) the storage system can hold compared to its original rated capacity.</t>
  </si>
  <si>
    <t>PA-3.2.13</t>
  </si>
  <si>
    <t>Annual Power Capacity Fading Rate</t>
  </si>
  <si>
    <t>The percentage decrease per year in the maximum power output (MW) the storage system can deliver compared to its original rated capacity.</t>
  </si>
  <si>
    <t>PA-3.2.14</t>
  </si>
  <si>
    <t>Efficiency Degradation</t>
  </si>
  <si>
    <t>Rate in % per annum that Cycle Efficiency will fall during operational lifetime</t>
  </si>
  <si>
    <t>PA-3.2.15</t>
  </si>
  <si>
    <t>Self-discharge</t>
  </si>
  <si>
    <t>%/day</t>
  </si>
  <si>
    <t>What is the self-discharge of the asset? How much stored energy is lost whilst idling?</t>
  </si>
  <si>
    <t>PA-3.2.16</t>
  </si>
  <si>
    <t>Ancillary load</t>
  </si>
  <si>
    <t>What is the ancillary/standing load of the asset?</t>
  </si>
  <si>
    <t>PA-3.2.17</t>
  </si>
  <si>
    <t>Cycling limitation period</t>
  </si>
  <si>
    <t>Are there any restrictions on how many times the asset can cycle (e.g., under its warranty conditions)? If yes, state the period to which the limitation applies.</t>
  </si>
  <si>
    <t>PA-3.2.18</t>
  </si>
  <si>
    <t>Cycling limitation</t>
  </si>
  <si>
    <t>Number of cycles</t>
  </si>
  <si>
    <t>If the answer above is not "none", indicate the maximum number of cycles pertaining to the indicated period.</t>
  </si>
  <si>
    <t>PA-3.2.19</t>
  </si>
  <si>
    <t>Free Text
limit: 300 words</t>
  </si>
  <si>
    <t>If the answer above is not "none", please provide additional detail (e.g., warranty limitations, degradation thresholds, etc.)</t>
  </si>
  <si>
    <t>PA-3.2.20</t>
  </si>
  <si>
    <t>Recovery period - discharge</t>
  </si>
  <si>
    <t>Minutes</t>
  </si>
  <si>
    <t>Minimum amount of time between the asset ceasing to generate power and the asset again beginning to generate power</t>
  </si>
  <si>
    <t>PA-3.2.21</t>
  </si>
  <si>
    <t>Recovery period - charge</t>
  </si>
  <si>
    <t>Minimum amount of time between the asset ceasing to charge (i.e., draw power load) and the asset again beginning to charge</t>
  </si>
  <si>
    <t>PA-3.2.22</t>
  </si>
  <si>
    <t>Recovery period - discharge to charge</t>
  </si>
  <si>
    <t>Minimum amount of time between the asset ceasing to generate power and the asset beginning to charge</t>
  </si>
  <si>
    <t>PA-3.2.23</t>
  </si>
  <si>
    <t>Recovery period - charge to discharge</t>
  </si>
  <si>
    <t>Minimum amount of time between the asset ceasing to charge and the asset beginning to generate power</t>
  </si>
  <si>
    <t>PA-3.2.24</t>
  </si>
  <si>
    <t>Notification time - discharge</t>
  </si>
  <si>
    <t>Minimum amount of time between the asset being instructed to discharge and the asset beginning to discharge</t>
  </si>
  <si>
    <t>PA-3.2.25</t>
  </si>
  <si>
    <t>Notification time - charge</t>
  </si>
  <si>
    <t>Minimum amount of time between the asset being instructed to discharge and the asset beginning to charge</t>
  </si>
  <si>
    <t>PA-3.2.26</t>
  </si>
  <si>
    <t>Minimum discharge level</t>
  </si>
  <si>
    <t>Minimum discharge power (e.g., the asset cannot generate at less than 30MW).</t>
  </si>
  <si>
    <t>PA-3.2.27</t>
  </si>
  <si>
    <t>Minimum charge level</t>
  </si>
  <si>
    <t>Minimum charge power (e.g., the asset cannot charge at less than 30MW).</t>
  </si>
  <si>
    <t>PA-3.2.28</t>
  </si>
  <si>
    <t>Minimum activation period - discharge</t>
  </si>
  <si>
    <t>Minimum amount of time that the asset must run after starting to generate (before it can cease generation)</t>
  </si>
  <si>
    <t>PA-3.2.29</t>
  </si>
  <si>
    <t>Minimum activation period - charge</t>
  </si>
  <si>
    <t>Minimum amount of time that the asset must run after starting to charge (before it can stop charging)</t>
  </si>
  <si>
    <t>PA-3.2.30</t>
  </si>
  <si>
    <t>Maximum discharge ramp up</t>
  </si>
  <si>
    <t>MW/min</t>
  </si>
  <si>
    <t>Limit on the amount that generation can increase per minute.</t>
  </si>
  <si>
    <t>PA-3.2.31</t>
  </si>
  <si>
    <t>Maximum discharge ramp down</t>
  </si>
  <si>
    <t>Limit on the amount that generation can decrease per minute.</t>
  </si>
  <si>
    <t>PA-3.2.32</t>
  </si>
  <si>
    <t>Maximum charge ramp up</t>
  </si>
  <si>
    <t>Limit on the amount that power demand can increase per minute.</t>
  </si>
  <si>
    <t>PA-3.2.33</t>
  </si>
  <si>
    <t>Maximum charge ramp down</t>
  </si>
  <si>
    <t>Limit on the amount that power demand can decrease per minute.</t>
  </si>
  <si>
    <t>PA-3.2.34</t>
  </si>
  <si>
    <t>Limitations</t>
  </si>
  <si>
    <t>Are there any additional limitations on the charge or generation capabilities of the asset, beyond those listed above (maximum/minimum ramp rates, minimum stable export/import levels, minimum zero time or minimum non-zero times, minimum notification times)?  If so, please briefly describe the nature of the limitations.</t>
  </si>
  <si>
    <t>PA-3.2.35</t>
  </si>
  <si>
    <t>Seasonal capabilities</t>
  </si>
  <si>
    <t>Do the capabilities and limitations of the asset vary seasonally (i.e., by time of day or by time of year)?  If so, provide a brief description.</t>
  </si>
  <si>
    <t>PA-3.2.36</t>
  </si>
  <si>
    <t>Availability</t>
  </si>
  <si>
    <t>What is the estimated availability of the asset  across the year ( i.e. fully capable of normal operation)</t>
  </si>
  <si>
    <t>PA-3.2.37</t>
  </si>
  <si>
    <t>Time of day restrictions</t>
  </si>
  <si>
    <t>Are there any external restrictions to when you can operate E.g. particular times of day or year? What could prevent the asset being available 24 hours a day?</t>
  </si>
  <si>
    <t>PA-3.2.38</t>
  </si>
  <si>
    <t>Asset availability - settlement periods</t>
  </si>
  <si>
    <t xml:space="preserve">Can the asset be available for 90% of the settlement periods within a year? </t>
  </si>
  <si>
    <t>PA-3.2.39</t>
  </si>
  <si>
    <t>Maintenance periods</t>
  </si>
  <si>
    <t>Provide a brief explanation of asset maintenance periods in a year.</t>
  </si>
  <si>
    <t>PA-3.2.40</t>
  </si>
  <si>
    <t>Ancillary services participation</t>
  </si>
  <si>
    <t>Do you intend to participate in ancillary services? If so which ones?</t>
  </si>
  <si>
    <t>PA-3.2.41</t>
  </si>
  <si>
    <t>Frequency response initiation time</t>
  </si>
  <si>
    <t>Seconds</t>
  </si>
  <si>
    <t>When providing frequency response, time from frequency deviation to first change in energy output</t>
  </si>
  <si>
    <t>PA-3.2.42</t>
  </si>
  <si>
    <t>Frequency response time to full delivery</t>
  </si>
  <si>
    <t>When providing frequency response, time from frequency deviation to full delivery of required response</t>
  </si>
  <si>
    <t>PA-3.2.43</t>
  </si>
  <si>
    <t>0MW offer into markets</t>
  </si>
  <si>
    <t>When at 0MW, how many MW can you simultaneously offer into each of the following markets considering the eligibility criteria (especially minimum response times)</t>
  </si>
  <si>
    <t>PA-3.2.44</t>
  </si>
  <si>
    <t>Dynamic Regulation - high</t>
  </si>
  <si>
    <t>PA-3.2.45</t>
  </si>
  <si>
    <t>Dynamic Regulation - low</t>
  </si>
  <si>
    <t>PA-3.2.46</t>
  </si>
  <si>
    <t>Dynamic Moderation - high</t>
  </si>
  <si>
    <t>PA-3.2.47</t>
  </si>
  <si>
    <t>Dynamic Moderation - low</t>
  </si>
  <si>
    <t>PA-3.2.48</t>
  </si>
  <si>
    <t>Dynamic Containment - high</t>
  </si>
  <si>
    <t>PA-3.2.49</t>
  </si>
  <si>
    <t>Dynamic Containment - low</t>
  </si>
  <si>
    <t>PA-3.2.50</t>
  </si>
  <si>
    <t>Reserve Services - negative</t>
  </si>
  <si>
    <t>PA-3.2.51</t>
  </si>
  <si>
    <t>Reserve Services - positive</t>
  </si>
  <si>
    <t>PA-3.2.52</t>
  </si>
  <si>
    <r>
      <t xml:space="preserve">50% of rated power for </t>
    </r>
    <r>
      <rPr>
        <b/>
        <u/>
        <sz val="14"/>
        <rFont val="Aptos"/>
        <family val="2"/>
      </rPr>
      <t>charge</t>
    </r>
    <r>
      <rPr>
        <b/>
        <sz val="14"/>
        <rFont val="Aptos"/>
        <family val="2"/>
      </rPr>
      <t xml:space="preserve">, offer into markets </t>
    </r>
  </si>
  <si>
    <t>When at 50% of rated power for charge, how many MW can you simultaneously offer into each of the following markets considering the eligibility criteria (especially minimum response times)</t>
  </si>
  <si>
    <t>PA-3.2.53</t>
  </si>
  <si>
    <t>PA-3.2.54</t>
  </si>
  <si>
    <t>PA-3.2.55</t>
  </si>
  <si>
    <t>PA-3.2.56</t>
  </si>
  <si>
    <t>PA-3.2.57</t>
  </si>
  <si>
    <t>PA-3.2.58</t>
  </si>
  <si>
    <t>PA-3.2.59</t>
  </si>
  <si>
    <t>PA-3.2.60</t>
  </si>
  <si>
    <t>PA-3.2.61</t>
  </si>
  <si>
    <r>
      <t xml:space="preserve">50% of rated power for </t>
    </r>
    <r>
      <rPr>
        <b/>
        <u/>
        <sz val="14"/>
        <rFont val="Aptos"/>
        <family val="2"/>
      </rPr>
      <t>discharge</t>
    </r>
    <r>
      <rPr>
        <b/>
        <sz val="14"/>
        <rFont val="Aptos"/>
        <family val="2"/>
      </rPr>
      <t xml:space="preserve">, offer into markets </t>
    </r>
  </si>
  <si>
    <t>When at 50% of rated power for discharge, how many MW can you simultaneously offer into each of the following markets considering the eligibility criteria (especially minimum response times)</t>
  </si>
  <si>
    <t>PA-3.2.62</t>
  </si>
  <si>
    <t>PA-3.2.63</t>
  </si>
  <si>
    <t>PA-3.2.64</t>
  </si>
  <si>
    <t>PA-3.2.65</t>
  </si>
  <si>
    <t>PA-3.2.66</t>
  </si>
  <si>
    <t>PA-3.2.67</t>
  </si>
  <si>
    <t>PA-3.2.68</t>
  </si>
  <si>
    <t>PA-3.2.69</t>
  </si>
  <si>
    <t>PA-3.2.70</t>
  </si>
  <si>
    <t>Ancillary services capability</t>
  </si>
  <si>
    <t>Which (if any) types of ancillary services do you expect your asset to be capable of full compliance with?</t>
  </si>
  <si>
    <t>PA-3.2.71</t>
  </si>
  <si>
    <t>Grid forming</t>
  </si>
  <si>
    <t>Can the asset meet Grid Code (GBGF-I or non-inverter requirements as appropriate) obligations. If yes, please provide a brief description of how the asset will be grid forming.</t>
  </si>
  <si>
    <t>PA-3.2.72</t>
  </si>
  <si>
    <t>Asset technology type</t>
  </si>
  <si>
    <t>Inverter based, synchronous machine based, or hybrid. Please provide a brief description</t>
  </si>
  <si>
    <t>PA-3.2.73</t>
  </si>
  <si>
    <t>Achieving inertia</t>
  </si>
  <si>
    <t>If the asset is grid forming (inverter based) how is the inertia capability achieved? If not battery, is the asset still grid forming?</t>
  </si>
  <si>
    <t>PA-3.2.74</t>
  </si>
  <si>
    <t>Voltage</t>
  </si>
  <si>
    <t>Is the asset intending to provide voltage support services? (Yes or No) If "yes", please briefly describe the nature of the voltage support capability, including whether it is dynamic or static, and how it will be delivered under different operating conditions.</t>
  </si>
  <si>
    <t>PA-3.2.75</t>
  </si>
  <si>
    <t>Reactive power quantity</t>
  </si>
  <si>
    <t>MVAr (x4)</t>
  </si>
  <si>
    <t>Quantity of reactive power the asset can provide when operating at rated real power.  Please provide a value for absorption/injection and dynamic/static.</t>
  </si>
  <si>
    <t>PA-3.2.76</t>
  </si>
  <si>
    <t>Reactive power range</t>
  </si>
  <si>
    <t xml:space="preserve">Asset reactive power range in MVAr. Please also provide reactive power capability curve, if applicable </t>
  </si>
  <si>
    <t>PA-3.2.77</t>
  </si>
  <si>
    <t>Reactive power</t>
  </si>
  <si>
    <t>Can the asset provide reactive power and inertia independent of active power position (i.e., at 0 MW)?</t>
  </si>
  <si>
    <t>PA-3.2.78</t>
  </si>
  <si>
    <t>Reactive power quantity at 0 MW</t>
  </si>
  <si>
    <t>Please provide a value for absorption/injection and dynamic/static.</t>
  </si>
  <si>
    <t>PA-3.2.79</t>
  </si>
  <si>
    <t>Short circuit level</t>
  </si>
  <si>
    <t>MVA</t>
  </si>
  <si>
    <t>Level of fault current contribution</t>
  </si>
  <si>
    <t>PA-3.2.80</t>
  </si>
  <si>
    <t>MVA rating</t>
  </si>
  <si>
    <t>Continuous rating measured in MVA</t>
  </si>
  <si>
    <t>PA-3.2.81</t>
  </si>
  <si>
    <t>Inertia</t>
  </si>
  <si>
    <t>MVA.sec</t>
  </si>
  <si>
    <t>The amount of inertia the asset can provide, measured in MVA·seconds.</t>
  </si>
  <si>
    <t>PA-3.2.82</t>
  </si>
  <si>
    <t>Inertia calculation</t>
  </si>
  <si>
    <t>Provide a brief description of how the inertia quantity is calculated.</t>
  </si>
  <si>
    <t>PA-3.2.83</t>
  </si>
  <si>
    <t xml:space="preserve">Inertia contribution </t>
  </si>
  <si>
    <t>Is the inertia contribution constant or dispatchable (can it be turned up/down)?</t>
  </si>
  <si>
    <t>PA-3.2.84</t>
  </si>
  <si>
    <t>Inertia at 0 MW export</t>
  </si>
  <si>
    <t xml:space="preserve">Can the asset operate at 0MW export of active power? If yes, provide a brief explanation of how this will be achieved. </t>
  </si>
  <si>
    <t>PA-3.2.85</t>
  </si>
  <si>
    <t>Quantity of inertia at 0 MW</t>
  </si>
  <si>
    <t>Quantity of inertia the asset can provide at 0 MW active power export, measured in MVA·seconds.</t>
  </si>
  <si>
    <t>PA-3.2.86</t>
  </si>
  <si>
    <t>Damping</t>
  </si>
  <si>
    <t>Does the asset have the capability (or clear development pathway) to provide damping of power system oscillations? If yes, please describe how this will be provided</t>
  </si>
  <si>
    <t>PA-3.2.87</t>
  </si>
  <si>
    <t>Restoration: 50MW contribution for 10 hours</t>
  </si>
  <si>
    <t>Can the asset contribute a minimum of 50MW for 10 consecutive hours, meaning a minimum storage of 500MWh, across 80% of the year, with no prior notice? Please provide a description of how this will be achieved</t>
  </si>
  <si>
    <t>PA-3.2.88</t>
  </si>
  <si>
    <t>Restoration: 20MW contribution for 10 hours</t>
  </si>
  <si>
    <t>Can the asset contribute a minimum of 20MW for 10 consecutive hours, meaning a minimum storage of 200MWh, across 80% of the year, with no prior notice? Please provide a description of how this will be achieved.</t>
  </si>
  <si>
    <t>PA-3.2.89</t>
  </si>
  <si>
    <t>Further details</t>
  </si>
  <si>
    <t>Is there anything else NESO should be aware of which may impact your operations or flexibility? e.g. you are connected via a tertiary connection, novel designs.</t>
  </si>
  <si>
    <t>Refurbishment Regime</t>
  </si>
  <si>
    <t>Response Word Count</t>
  </si>
  <si>
    <t>PA-3.3.1</t>
  </si>
  <si>
    <t xml:space="preserve">How will the project be refurbished/ replenished and when? </t>
  </si>
  <si>
    <t xml:space="preserve">Please provide a description of how this could be achieved including relevant dates where applicable </t>
  </si>
  <si>
    <t>PA-3.3.2</t>
  </si>
  <si>
    <t>Can the site's power and energy capacity be expanded in the future?</t>
  </si>
  <si>
    <t>Please provide a description of how this could be achieved including possible future augmentation in terms of both capacity and power</t>
  </si>
  <si>
    <t>PA-3.3.3</t>
  </si>
  <si>
    <t>Details of asset being replaced</t>
  </si>
  <si>
    <t>Please provide details of the specific asset being replaced including its name, its capacity and any relevant details about the ownership of the asset</t>
  </si>
  <si>
    <t>Other Considerations</t>
  </si>
  <si>
    <t>PA-3.4.1</t>
  </si>
  <si>
    <t>Climate resiliance</t>
  </si>
  <si>
    <t>Could the asset be affected (positively or negatively) by climate change impacts - such as changes to ambient temperatures, water availability, or increased frequency of extreme weather events? Please justify the response</t>
  </si>
  <si>
    <t>PA-3.4.2</t>
  </si>
  <si>
    <t>Network reinforcement</t>
  </si>
  <si>
    <t>Does the asset require network reinforcement as part of its connection agreement that would overcome thermal constraints? (Yes or No).  If "yes", please briefly describe the nature of the reinforcement, including whether it is required to alleviate boundary constraints or enable full export/import capability.</t>
  </si>
  <si>
    <t>PSH data</t>
  </si>
  <si>
    <t>Tail Tank name</t>
  </si>
  <si>
    <t>Name of tank to which the tail of PSH is connected</t>
  </si>
  <si>
    <t>Tail Tank volume</t>
  </si>
  <si>
    <t>MWh</t>
  </si>
  <si>
    <t>Volume of tail tank to which PSH is connected</t>
  </si>
  <si>
    <t>PA-3.1.3</t>
  </si>
  <si>
    <t>Tail Tank minimum volume</t>
  </si>
  <si>
    <t>Lower bound on the volume of water in tail tank</t>
  </si>
  <si>
    <t>PA-3.1.4</t>
  </si>
  <si>
    <t>Head Tank name</t>
  </si>
  <si>
    <t>Name of tank to which the head of PSH is connected</t>
  </si>
  <si>
    <t>PA-3.1.5</t>
  </si>
  <si>
    <t>Head Tank volume</t>
  </si>
  <si>
    <t>Volume of head tank to which PSH is connected</t>
  </si>
  <si>
    <t>PA-3.1.6</t>
  </si>
  <si>
    <t>Head Tank minimum volume</t>
  </si>
  <si>
    <t>Lower bound on the volume of water in head tank</t>
  </si>
  <si>
    <t>PA-3.1.7</t>
  </si>
  <si>
    <t>Pump UoS charge</t>
  </si>
  <si>
    <t>£/MWh</t>
  </si>
  <si>
    <t>Use of Service Charge - Component of the incremental cost of pumping and is used to represent an additional charge that PSH may be required to pay to the market operator for adding load to the grid</t>
  </si>
  <si>
    <t>PA-3.1.8</t>
  </si>
  <si>
    <t>VO&amp;M cost</t>
  </si>
  <si>
    <t>Variable Operating and Maintenance - Component of the incremental cost of generation, and is used to recover maintenance costs that are a direct function of generation  e.g. wear and tear and other regular equipment replacement and servicing costs. Does not include direct costs to purchase electricity.</t>
  </si>
  <si>
    <t>PA-3.1.9</t>
  </si>
  <si>
    <t>Shared Tail Tanks</t>
  </si>
  <si>
    <t>Yes/No</t>
  </si>
  <si>
    <t>Are Tail Tanks shared with other PSH Assets?</t>
  </si>
  <si>
    <t>PA-3.1.10</t>
  </si>
  <si>
    <t>If yes, name of asset with which the Tail Tank is shared.</t>
  </si>
  <si>
    <t>PA-3.1.11</t>
  </si>
  <si>
    <t>If yes, volume of shared tail tank</t>
  </si>
  <si>
    <t>PA-3.1.12</t>
  </si>
  <si>
    <r>
      <t xml:space="preserve">Location of shared tail tank - </t>
    </r>
    <r>
      <rPr>
        <b/>
        <i/>
        <u/>
        <sz val="12"/>
        <rFont val="Aptos"/>
        <family val="2"/>
      </rPr>
      <t>Easting</t>
    </r>
    <r>
      <rPr>
        <i/>
        <sz val="12"/>
        <rFont val="Aptos"/>
        <family val="2"/>
      </rPr>
      <t>. Please use British National Grid. See  https://webapps.bgs.ac.uk/data/webservices/convertForm.cfm for further information</t>
    </r>
  </si>
  <si>
    <t>PA-3.1.13</t>
  </si>
  <si>
    <r>
      <t xml:space="preserve">Location of shared tail tank - </t>
    </r>
    <r>
      <rPr>
        <b/>
        <i/>
        <u/>
        <sz val="12"/>
        <rFont val="Aptos"/>
        <family val="2"/>
      </rPr>
      <t>Northing</t>
    </r>
    <r>
      <rPr>
        <i/>
        <sz val="12"/>
        <rFont val="Aptos"/>
        <family val="2"/>
      </rPr>
      <t>. Please use British National Grid. See  https://webapps.bgs.ac.uk/data/webservices/convertForm.cfm for further information</t>
    </r>
  </si>
  <si>
    <t>Shared Head Tanks</t>
  </si>
  <si>
    <t>Are Head Tanks shared with other PSH Assets?</t>
  </si>
  <si>
    <t>If yes, name of asset with which the Head Tank is shared.</t>
  </si>
  <si>
    <t>If yes, volume of shared Head Tank</t>
  </si>
  <si>
    <r>
      <t xml:space="preserve">Location of shared Head Tank - </t>
    </r>
    <r>
      <rPr>
        <b/>
        <i/>
        <u/>
        <sz val="12"/>
        <rFont val="Aptos"/>
        <family val="2"/>
      </rPr>
      <t>Easting</t>
    </r>
    <r>
      <rPr>
        <i/>
        <sz val="12"/>
        <rFont val="Aptos"/>
        <family val="2"/>
      </rPr>
      <t>. Please use British National Grid. See  https://webapps.bgs.ac.uk/data/webservices/convertForm.cfm for further information</t>
    </r>
  </si>
  <si>
    <r>
      <t xml:space="preserve">Location of shared Head Tank - </t>
    </r>
    <r>
      <rPr>
        <b/>
        <i/>
        <u/>
        <sz val="12"/>
        <rFont val="Aptos"/>
        <family val="2"/>
      </rPr>
      <t>Northing</t>
    </r>
    <r>
      <rPr>
        <i/>
        <sz val="12"/>
        <rFont val="Aptos"/>
        <family val="2"/>
      </rPr>
      <t>. Please use British National Grid. See  https://webapps.bgs.ac.uk/data/webservices/convertForm.cfm for further information</t>
    </r>
  </si>
  <si>
    <t>Revenues</t>
  </si>
  <si>
    <t>Revenue Forecasts</t>
  </si>
  <si>
    <t>Category</t>
  </si>
  <si>
    <t>Reporting Basis</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</si>
  <si>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</si>
  <si>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</si>
  <si>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</si>
  <si>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</si>
  <si>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</si>
  <si>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</si>
  <si>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</si>
  <si>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</si>
  <si>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</si>
  <si>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</si>
  <si>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</si>
  <si>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</si>
  <si>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</si>
  <si>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</si>
  <si>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</si>
  <si>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</si>
  <si>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</si>
  <si>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</si>
  <si>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</si>
  <si>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</si>
  <si>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</si>
  <si>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</si>
  <si>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</si>
  <si>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</si>
  <si>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</si>
  <si>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</si>
  <si>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</si>
  <si>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</si>
  <si>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</si>
  <si>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</si>
  <si>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</si>
  <si>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</si>
  <si>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</si>
  <si>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</si>
  <si>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</si>
  <si>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</si>
  <si>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</si>
  <si>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</si>
  <si>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</si>
  <si>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</si>
  <si>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</si>
  <si>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</si>
  <si>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</si>
  <si>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</si>
  <si>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</si>
  <si>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</si>
  <si>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</si>
  <si>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</si>
  <si>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</si>
  <si>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</si>
  <si>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</si>
  <si>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</si>
  <si>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</si>
  <si>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</si>
  <si>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</si>
  <si>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</si>
  <si>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</si>
  <si>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</si>
  <si>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</si>
  <si>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</si>
  <si>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</si>
  <si>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</si>
  <si>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</si>
  <si>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</si>
  <si>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</si>
  <si>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</si>
  <si>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</si>
  <si>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</si>
  <si>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</si>
  <si>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</si>
  <si>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</si>
  <si>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</si>
  <si>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</si>
  <si>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</si>
  <si>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</si>
  <si>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</si>
  <si>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</si>
  <si>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</si>
  <si>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</si>
  <si>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</si>
  <si>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</si>
  <si>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</si>
  <si>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</si>
  <si>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</si>
  <si>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</si>
  <si>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</si>
  <si>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</si>
  <si>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</si>
  <si>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</si>
  <si>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</si>
  <si>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</si>
  <si>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</si>
  <si>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</si>
  <si>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</si>
  <si>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</si>
  <si>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</si>
  <si>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</si>
  <si>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</si>
  <si>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</si>
  <si>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</si>
  <si>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</si>
  <si>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</si>
  <si>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</si>
  <si>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</si>
  <si>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</si>
  <si>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</si>
  <si>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</si>
  <si>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</si>
  <si>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</si>
  <si>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</si>
  <si>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</si>
  <si>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</si>
  <si>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</si>
  <si>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</si>
  <si>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</si>
  <si>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</si>
  <si>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</si>
  <si>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</si>
  <si>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</si>
  <si>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</si>
  <si>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</si>
  <si>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</si>
  <si>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</si>
  <si>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</si>
  <si>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</si>
  <si>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</si>
  <si>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</si>
  <si>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</si>
  <si>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</si>
  <si>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</si>
  <si>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</si>
  <si>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</si>
  <si>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</si>
  <si>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</si>
  <si>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</si>
  <si>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</si>
  <si>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</si>
  <si>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</si>
  <si>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</si>
  <si>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</si>
  <si>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</si>
  <si>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</si>
  <si>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</si>
  <si>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</si>
  <si>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</si>
  <si>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</si>
  <si>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</si>
  <si>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</si>
  <si>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</si>
  <si>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</si>
  <si>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</si>
  <si>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</si>
  <si>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</si>
  <si>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</si>
  <si>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</si>
  <si>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</si>
  <si>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</si>
  <si>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</si>
  <si>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</si>
  <si>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</si>
  <si>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</si>
  <si>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</si>
  <si>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</si>
  <si>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</si>
  <si>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</si>
  <si>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</si>
  <si>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</si>
  <si>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</si>
  <si>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</si>
  <si>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</si>
  <si>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</si>
  <si>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</si>
  <si>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</si>
  <si>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</si>
  <si>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</si>
  <si>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</si>
  <si>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</si>
  <si>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</si>
  <si>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</si>
  <si>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</si>
  <si>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</si>
  <si>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</si>
  <si>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</si>
  <si>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</si>
  <si>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</si>
  <si>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</si>
  <si>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</si>
  <si>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</si>
  <si>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</si>
  <si>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</si>
  <si>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</si>
  <si>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</si>
  <si>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</si>
  <si>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</si>
  <si>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</si>
  <si>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</si>
  <si>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</si>
  <si>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</si>
  <si>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</si>
  <si>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</si>
  <si>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</si>
  <si>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</si>
  <si>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</si>
  <si>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</si>
  <si>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</si>
  <si>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</si>
  <si>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</si>
  <si>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</si>
  <si>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</si>
  <si>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</si>
  <si>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</si>
  <si>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</si>
  <si>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</si>
  <si>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</si>
  <si>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</si>
  <si>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</si>
  <si>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</si>
  <si>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</si>
  <si>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</si>
  <si>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</si>
  <si>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</si>
  <si>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</si>
  <si>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</si>
  <si>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</si>
  <si>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</si>
  <si>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</si>
  <si>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</si>
  <si>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</si>
  <si>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</si>
  <si>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</si>
  <si>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</si>
  <si>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</si>
  <si>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</si>
  <si>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</si>
  <si>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</si>
  <si>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</si>
  <si>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</si>
  <si>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</si>
  <si>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</si>
  <si>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</si>
  <si>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</si>
  <si>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</si>
  <si>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</si>
  <si>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</si>
  <si>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</si>
  <si>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</si>
  <si>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</si>
  <si>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</si>
  <si>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</si>
  <si>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</si>
  <si>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</si>
  <si>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</si>
  <si>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</si>
  <si>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</si>
  <si>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</si>
  <si>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</si>
  <si>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</si>
  <si>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</si>
  <si>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</si>
  <si>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</si>
  <si>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</si>
  <si>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</si>
  <si>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</si>
  <si>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</si>
  <si>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</si>
  <si>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</si>
  <si>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</si>
  <si>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</si>
  <si>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</si>
  <si>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</si>
  <si>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</si>
  <si>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</si>
  <si>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</si>
  <si>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</si>
  <si>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</si>
  <si>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</si>
  <si>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</si>
  <si>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</si>
  <si>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</si>
  <si>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</si>
  <si>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</si>
  <si>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</si>
  <si>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</si>
  <si>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</si>
  <si>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</si>
  <si>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</si>
  <si>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</si>
  <si>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</si>
  <si>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</si>
  <si>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</si>
  <si>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</si>
  <si>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</si>
  <si>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</si>
  <si>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</si>
  <si>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</si>
  <si>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</si>
  <si>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</si>
  <si>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</si>
  <si>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</si>
  <si>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</si>
  <si>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</si>
  <si>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</si>
  <si>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</si>
  <si>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</si>
  <si>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</si>
  <si>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</si>
  <si>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</si>
  <si>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</si>
  <si>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</si>
  <si>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</si>
  <si>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</si>
  <si>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</si>
  <si>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</si>
  <si>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</si>
  <si>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</si>
  <si>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</si>
  <si>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</si>
  <si>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</si>
  <si>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</si>
  <si>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</si>
  <si>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</si>
  <si>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</si>
  <si>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</si>
  <si>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</si>
  <si>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</si>
  <si>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</si>
  <si>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</si>
  <si>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</si>
  <si>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</si>
  <si>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</si>
  <si>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</si>
  <si>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</si>
  <si>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</si>
  <si>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</si>
  <si>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</si>
  <si>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</si>
  <si>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</si>
  <si>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</si>
  <si>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</si>
  <si>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</si>
  <si>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</si>
  <si>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</si>
  <si>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</si>
  <si>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</si>
  <si>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</si>
  <si>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</si>
  <si>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</si>
  <si>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</si>
  <si>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</si>
  <si>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</si>
  <si>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</si>
  <si>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</si>
  <si>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</si>
  <si>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</si>
  <si>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</si>
  <si>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</si>
  <si>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</si>
  <si>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</si>
  <si>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</si>
  <si>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</si>
  <si>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</si>
  <si>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</si>
  <si>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</si>
  <si>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</si>
  <si>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</si>
  <si>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</si>
  <si>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</si>
  <si>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</si>
  <si>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</si>
  <si>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</si>
  <si>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</si>
  <si>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</si>
  <si>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</si>
  <si>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</si>
  <si>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</si>
  <si>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</si>
  <si>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</si>
  <si>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</si>
  <si>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</si>
  <si>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</si>
  <si>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</si>
  <si>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</si>
  <si>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</si>
  <si>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</si>
  <si>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</si>
  <si>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</si>
  <si>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</si>
  <si>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</si>
  <si>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</si>
  <si>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</si>
  <si>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</si>
  <si>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</si>
  <si>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</si>
  <si>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</si>
  <si>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</si>
  <si>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</si>
  <si>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</si>
  <si>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</si>
  <si>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</si>
  <si>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</si>
  <si>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</si>
  <si>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</si>
  <si>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</si>
  <si>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</si>
  <si>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</si>
  <si>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</si>
  <si>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</si>
  <si>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</si>
  <si>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</si>
  <si>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</si>
  <si>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</si>
  <si>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</si>
  <si>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</si>
  <si>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</si>
  <si>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</si>
  <si>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</si>
  <si>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</si>
  <si>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</si>
  <si>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</si>
  <si>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</si>
  <si>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</si>
  <si>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</si>
  <si>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</si>
  <si>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</si>
  <si>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</si>
  <si>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</si>
  <si>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</si>
  <si>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</si>
  <si>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</si>
  <si>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</si>
  <si>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</si>
  <si>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</si>
  <si>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</si>
  <si>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</si>
  <si>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</si>
  <si>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</si>
  <si>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</si>
  <si>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</si>
  <si>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</si>
  <si>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</si>
  <si>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</si>
  <si>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</si>
  <si>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</si>
  <si>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</si>
  <si>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</si>
  <si>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</si>
  <si>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</si>
  <si>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</si>
  <si>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</si>
  <si>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</si>
  <si>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</si>
  <si>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</si>
  <si>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</si>
  <si>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</si>
  <si>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</si>
  <si>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</si>
  <si>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</si>
  <si>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</si>
  <si>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</si>
  <si>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</si>
  <si>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</si>
  <si>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</si>
  <si>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</si>
  <si>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</si>
  <si>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</si>
  <si>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</si>
  <si>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</si>
  <si>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</si>
  <si>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</si>
  <si>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</si>
  <si>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</si>
  <si>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</si>
  <si>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</si>
  <si>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</si>
  <si>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</si>
  <si>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</si>
  <si>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</si>
  <si>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</si>
  <si>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</si>
  <si>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</si>
  <si>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</si>
  <si>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</si>
  <si>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</si>
  <si>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</si>
  <si>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</si>
  <si>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</si>
  <si>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</si>
  <si>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</si>
  <si>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</si>
  <si>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</si>
  <si>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</si>
  <si>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</si>
  <si>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</si>
  <si>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</si>
  <si>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</si>
  <si>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</si>
  <si>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</si>
  <si>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</si>
  <si>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</si>
  <si>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</si>
  <si>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</si>
  <si>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</si>
  <si>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</si>
  <si>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</si>
  <si>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</si>
  <si>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</si>
  <si>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</si>
  <si>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</si>
  <si>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</si>
  <si>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</si>
  <si>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</si>
  <si>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</si>
  <si>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</si>
  <si>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</si>
  <si>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</si>
  <si>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</si>
  <si>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</si>
  <si>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</si>
  <si>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</si>
  <si>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</si>
  <si>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</si>
  <si>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</si>
  <si>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</si>
  <si>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</si>
  <si>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</si>
  <si>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</si>
  <si>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</si>
  <si>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</si>
  <si>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</si>
  <si>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</si>
  <si>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</si>
  <si>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</si>
  <si>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</si>
  <si>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</si>
  <si>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</si>
  <si>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</si>
  <si>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</si>
  <si>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</si>
  <si>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</si>
  <si>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</si>
  <si>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</si>
  <si>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</si>
  <si>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</si>
  <si>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</si>
  <si>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</si>
  <si>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</si>
  <si>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</si>
  <si>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</si>
  <si>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</si>
  <si>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</si>
  <si>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</si>
  <si>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</si>
  <si>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</si>
  <si>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</si>
  <si>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</si>
  <si>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</si>
  <si>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</si>
  <si>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</si>
  <si>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</si>
  <si>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</si>
  <si>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</si>
  <si>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</si>
  <si>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</si>
  <si>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</si>
  <si>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</si>
  <si>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</si>
  <si>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</si>
  <si>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</si>
  <si>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</si>
  <si>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</si>
  <si>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</si>
  <si>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</si>
  <si>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</si>
  <si>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</si>
  <si>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</si>
  <si>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</si>
  <si>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</si>
  <si>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</si>
  <si>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</si>
  <si>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</si>
  <si>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</si>
  <si>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</si>
  <si>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</si>
  <si>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</si>
  <si>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</si>
  <si>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</si>
  <si>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</si>
  <si>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</si>
  <si>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</si>
  <si>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</si>
  <si>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</si>
  <si>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</si>
  <si>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</si>
  <si>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</si>
  <si>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</si>
  <si>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</si>
  <si>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</si>
  <si>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</si>
  <si>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</si>
  <si>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</si>
  <si>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</si>
  <si>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</si>
  <si>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</si>
  <si>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</si>
  <si>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</si>
  <si>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</si>
  <si>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</si>
  <si>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</si>
  <si>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</si>
  <si>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</si>
  <si>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</si>
  <si>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</si>
  <si>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</si>
  <si>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</si>
  <si>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</si>
  <si>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</si>
  <si>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</si>
  <si>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</si>
  <si>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</si>
  <si>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</si>
  <si>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</si>
  <si>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</si>
  <si>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</si>
  <si>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</si>
  <si>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</si>
  <si>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</si>
  <si>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</si>
  <si>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</si>
  <si>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</si>
  <si>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</si>
  <si>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</si>
  <si>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</si>
  <si>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</si>
  <si>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</si>
  <si>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</si>
  <si>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</si>
  <si>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</si>
  <si>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</si>
  <si>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</si>
  <si>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</si>
  <si>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</si>
  <si>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</si>
  <si>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</si>
  <si>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</si>
  <si>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</si>
  <si>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</si>
  <si>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</si>
  <si>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</si>
  <si>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</si>
  <si>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</si>
  <si>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</si>
  <si>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</si>
  <si>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</si>
  <si>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</si>
  <si>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</si>
  <si>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</si>
  <si>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</si>
  <si>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</si>
  <si>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</si>
  <si>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</si>
  <si>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</si>
  <si>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</si>
  <si>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</si>
  <si>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</si>
  <si>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</si>
  <si>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</si>
  <si>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</si>
  <si>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</si>
  <si>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</si>
  <si>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</si>
  <si>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</si>
  <si>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</si>
  <si>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</si>
  <si>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</si>
  <si>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</si>
  <si>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</si>
  <si>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</si>
  <si>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</si>
  <si>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</si>
  <si>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</si>
  <si>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</si>
  <si>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</si>
  <si>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</si>
  <si>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</si>
  <si>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</si>
  <si>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</si>
  <si>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</si>
  <si>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</si>
  <si>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</si>
  <si>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</si>
  <si>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</si>
  <si>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</si>
  <si>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</si>
  <si>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</si>
  <si>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</si>
  <si>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</si>
  <si>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</si>
  <si>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</si>
  <si>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</si>
  <si>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</si>
  <si>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</si>
  <si>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</si>
  <si>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</si>
  <si>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</si>
  <si>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</si>
  <si>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</si>
  <si>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</si>
  <si>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</si>
  <si>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</si>
  <si>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</si>
  <si>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</si>
  <si>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</si>
  <si>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</si>
  <si>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</si>
  <si>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</si>
  <si>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</si>
  <si>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</si>
  <si>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</si>
  <si>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</si>
  <si>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</si>
  <si>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</si>
  <si>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</si>
  <si>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</si>
  <si>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</si>
  <si>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</si>
  <si>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</si>
  <si>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</si>
  <si>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</si>
  <si>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</si>
  <si>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</si>
  <si>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</si>
  <si>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</si>
  <si>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</si>
  <si>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</si>
  <si>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</si>
  <si>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</si>
  <si>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</si>
  <si>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</si>
  <si>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</si>
  <si>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</si>
  <si>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</si>
  <si>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</si>
  <si>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</si>
  <si>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</si>
  <si>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</si>
  <si>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</si>
  <si>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</si>
  <si>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</si>
  <si>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</si>
  <si>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</si>
  <si>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</si>
  <si>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</si>
  <si>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</si>
  <si>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</si>
  <si>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</si>
  <si>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</si>
  <si>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</si>
  <si>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</si>
  <si>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</si>
  <si>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</si>
  <si>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</si>
  <si>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</si>
  <si>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</si>
  <si>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</si>
  <si>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</si>
  <si>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</si>
  <si>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</si>
  <si>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</si>
  <si>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</si>
  <si>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</si>
  <si>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</si>
  <si>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</si>
  <si>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</si>
  <si>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</si>
  <si>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</si>
  <si>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</si>
  <si>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</si>
  <si>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</si>
  <si>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</si>
  <si>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</si>
  <si>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</si>
  <si>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</si>
  <si>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</si>
  <si>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</si>
  <si>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</si>
  <si>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</si>
  <si>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</si>
  <si>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</si>
  <si>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</si>
  <si>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</si>
  <si>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</si>
  <si>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</si>
  <si>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</si>
  <si>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</si>
  <si>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</si>
  <si>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</si>
  <si>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</si>
  <si>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</si>
  <si>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</si>
  <si>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</si>
  <si>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</si>
  <si>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</si>
  <si>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</si>
  <si>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</si>
  <si>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</si>
  <si>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</si>
  <si>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</si>
  <si>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</si>
  <si>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</si>
  <si>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</si>
  <si>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</si>
  <si>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</si>
  <si>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</si>
  <si>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</si>
  <si>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</si>
  <si>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</si>
  <si>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</si>
  <si>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</si>
  <si>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</si>
  <si>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</si>
  <si>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</si>
  <si>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</si>
  <si>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</si>
  <si>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</si>
  <si>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</si>
  <si>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</si>
  <si>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</si>
  <si>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</si>
  <si>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</si>
  <si>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</si>
  <si>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</si>
  <si>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</si>
  <si>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</si>
  <si>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</si>
  <si>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</si>
  <si>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</si>
  <si>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</si>
  <si>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</si>
  <si>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</si>
  <si>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</si>
  <si>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</si>
  <si>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</si>
  <si>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</si>
  <si>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</si>
  <si>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</si>
  <si>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</si>
  <si>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</si>
  <si>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</si>
  <si>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</si>
  <si>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</si>
  <si>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</si>
  <si>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</si>
  <si>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</si>
  <si>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</si>
  <si>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</si>
  <si>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</si>
  <si>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</si>
  <si>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</si>
  <si>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</si>
  <si>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</si>
  <si>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</si>
  <si>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</si>
  <si>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</si>
  <si>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</si>
  <si>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</si>
  <si>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</si>
  <si>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</si>
  <si>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</si>
  <si>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</si>
  <si>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</si>
  <si>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</si>
  <si>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</si>
  <si>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</si>
  <si>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</si>
  <si>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</si>
  <si>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</si>
  <si>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</si>
  <si>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</si>
  <si>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</si>
  <si>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</si>
  <si>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</si>
  <si>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</si>
  <si>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</si>
  <si>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</si>
  <si>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</si>
  <si>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</si>
  <si>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</si>
  <si>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</si>
  <si>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</si>
  <si>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</si>
  <si>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</si>
  <si>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</si>
  <si>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</si>
  <si>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</si>
  <si>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</si>
  <si>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</si>
  <si>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</si>
  <si>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</si>
  <si>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</si>
  <si>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</si>
  <si>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</si>
  <si>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</si>
  <si>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</si>
  <si>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</si>
  <si>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</si>
  <si>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</si>
  <si>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</si>
  <si>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</si>
  <si>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</si>
  <si>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</si>
  <si>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</si>
  <si>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</si>
  <si>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</si>
  <si>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</si>
  <si>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</si>
  <si>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</si>
  <si>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</si>
  <si>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</si>
  <si>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</si>
  <si>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</si>
  <si>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</si>
  <si>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</si>
  <si>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</si>
  <si>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</si>
  <si>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</si>
  <si>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</si>
  <si>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</si>
  <si>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</si>
  <si>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</si>
  <si>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</si>
  <si>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</si>
  <si>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</si>
  <si>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</si>
  <si>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</si>
  <si>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</si>
  <si>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</si>
  <si>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</si>
  <si>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</si>
  <si>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</si>
  <si>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</si>
  <si>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</si>
  <si>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</si>
  <si>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</si>
  <si>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</si>
  <si>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</si>
  <si>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</si>
  <si>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</si>
  <si>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</si>
  <si>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</si>
  <si>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</si>
  <si>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</si>
  <si>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</si>
  <si>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</si>
  <si>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</si>
  <si>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</si>
  <si>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</si>
  <si>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</si>
  <si>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</si>
  <si>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</si>
  <si>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</si>
  <si>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</si>
  <si>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</si>
  <si>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</si>
  <si>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</si>
  <si>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</si>
  <si>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</si>
  <si>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</si>
  <si>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</si>
  <si>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</si>
  <si>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</si>
  <si>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</si>
  <si>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</si>
  <si>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</si>
  <si>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</si>
  <si>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</si>
  <si>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</si>
  <si>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</si>
  <si>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</si>
  <si>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</si>
  <si>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</si>
  <si>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</si>
  <si>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</si>
  <si>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</si>
  <si>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</si>
  <si>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</si>
  <si>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</si>
  <si>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</si>
  <si>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</si>
  <si>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</si>
  <si>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</si>
  <si>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</si>
  <si>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</si>
  <si>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</si>
  <si>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</si>
  <si>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</si>
  <si>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</si>
  <si>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</si>
  <si>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</si>
  <si>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</si>
  <si>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</si>
  <si>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</si>
  <si>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</si>
  <si>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</si>
  <si>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</si>
  <si>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</si>
  <si>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</si>
  <si>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</si>
  <si>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</si>
  <si>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</si>
  <si>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</si>
  <si>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</si>
  <si>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</si>
  <si>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</si>
  <si>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</si>
  <si>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</si>
  <si>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</si>
  <si>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</si>
  <si>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</si>
  <si>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</si>
  <si>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</si>
  <si>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</si>
  <si>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</si>
  <si>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</si>
  <si>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</si>
  <si>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</si>
  <si>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</si>
  <si>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</si>
  <si>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</si>
  <si>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</si>
  <si>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</si>
  <si>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</si>
  <si>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</si>
  <si>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</si>
  <si>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</si>
  <si>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</si>
  <si>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</si>
  <si>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</si>
  <si>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</si>
  <si>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</si>
  <si>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</si>
  <si>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</si>
  <si>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</si>
  <si>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</si>
  <si>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</si>
  <si>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</si>
  <si>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</si>
  <si>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</si>
  <si>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</si>
  <si>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</si>
  <si>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</si>
  <si>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</si>
  <si>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</si>
  <si>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</si>
  <si>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</si>
  <si>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</si>
  <si>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</si>
  <si>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</si>
  <si>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</si>
  <si>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</si>
  <si>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</si>
  <si>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</si>
  <si>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</si>
  <si>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</si>
  <si>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</si>
  <si>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</si>
  <si>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</si>
  <si>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</si>
  <si>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</si>
  <si>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</si>
  <si>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</si>
  <si>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</si>
  <si>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</si>
  <si>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</si>
  <si>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</si>
  <si>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</si>
  <si>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</si>
  <si>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</si>
  <si>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</si>
  <si>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</si>
  <si>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</si>
  <si>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</si>
  <si>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</si>
  <si>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</si>
  <si>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</si>
  <si>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</si>
  <si>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</si>
  <si>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</si>
  <si>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</si>
  <si>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</si>
  <si>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</si>
  <si>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</si>
  <si>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</si>
  <si>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</si>
  <si>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</si>
  <si>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</si>
  <si>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</si>
  <si>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</si>
  <si>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</si>
  <si>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</si>
  <si>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</si>
  <si>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</si>
  <si>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</si>
  <si>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</si>
  <si>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</si>
  <si>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</si>
  <si>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</si>
  <si>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</si>
  <si>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</si>
  <si>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</si>
  <si>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</si>
  <si>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</si>
  <si>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</si>
  <si>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</si>
  <si>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</si>
  <si>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</si>
  <si>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</si>
  <si>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</si>
  <si>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</si>
  <si>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</si>
  <si>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</si>
  <si>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</si>
  <si>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</si>
  <si>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</si>
  <si>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</si>
  <si>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</si>
  <si>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</si>
  <si>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</si>
  <si>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</si>
  <si>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</si>
  <si>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</si>
  <si>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</si>
  <si>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</si>
  <si>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</si>
  <si>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</si>
  <si>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</si>
  <si>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</si>
  <si>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</si>
  <si>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</si>
  <si>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</si>
  <si>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</si>
  <si>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</si>
  <si>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</si>
  <si>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</si>
  <si>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</si>
  <si>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</si>
  <si>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</si>
  <si>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</si>
  <si>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</si>
  <si>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</si>
  <si>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</si>
  <si>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</si>
  <si>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</si>
  <si>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</si>
  <si>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</si>
  <si>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</si>
  <si>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</si>
  <si>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</si>
  <si>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</si>
  <si>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</si>
  <si>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</si>
  <si>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</si>
  <si>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</si>
  <si>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</si>
  <si>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</si>
  <si>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</si>
  <si>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</si>
  <si>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</si>
  <si>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</si>
  <si>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</si>
  <si>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</si>
  <si>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</si>
  <si>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</si>
  <si>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</si>
  <si>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</si>
  <si>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</si>
  <si>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</si>
  <si>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</si>
  <si>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</si>
  <si>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</si>
  <si>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</si>
  <si>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</si>
  <si>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</si>
  <si>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</si>
  <si>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</si>
  <si>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</si>
  <si>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</si>
  <si>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</si>
  <si>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</si>
  <si>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</si>
  <si>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</si>
  <si>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</si>
  <si>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</si>
  <si>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</si>
  <si>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</si>
  <si>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</si>
  <si>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</si>
  <si>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</si>
  <si>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</si>
  <si>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</si>
  <si>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</si>
  <si>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</si>
  <si>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</si>
  <si>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</si>
  <si>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</si>
  <si>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</si>
  <si>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</si>
  <si>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</si>
  <si>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</si>
  <si>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</si>
  <si>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</si>
  <si>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</si>
  <si>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</si>
  <si>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</si>
  <si>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</si>
  <si>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</si>
  <si>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</si>
  <si>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</si>
  <si>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</si>
  <si>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</si>
  <si>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</si>
  <si>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</si>
  <si>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</si>
  <si>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</si>
  <si>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</si>
  <si>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</si>
  <si>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</si>
  <si>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</si>
  <si>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</si>
  <si>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</si>
  <si>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</si>
  <si>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</si>
  <si>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</si>
  <si>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</si>
  <si>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</si>
  <si>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</si>
  <si>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</si>
  <si>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</si>
  <si>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</si>
  <si>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</si>
  <si>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</si>
  <si>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</si>
  <si>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</si>
  <si>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</si>
  <si>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</si>
  <si>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</si>
  <si>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</si>
  <si>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</si>
  <si>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</si>
  <si>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</si>
  <si>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</si>
  <si>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</si>
  <si>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</si>
  <si>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</si>
  <si>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</si>
  <si>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</si>
  <si>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</si>
  <si>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</si>
  <si>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</si>
  <si>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</si>
  <si>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</si>
  <si>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</si>
  <si>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</si>
  <si>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</si>
  <si>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</si>
  <si>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</si>
  <si>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</si>
  <si>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</si>
  <si>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</si>
  <si>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</si>
  <si>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</si>
  <si>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</si>
  <si>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</si>
  <si>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</si>
  <si>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</si>
  <si>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</si>
  <si>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</si>
  <si>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</si>
  <si>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</si>
  <si>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</si>
  <si>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</si>
  <si>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</si>
  <si>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</si>
  <si>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</si>
  <si>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</si>
  <si>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</si>
  <si>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</si>
  <si>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</si>
  <si>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</si>
  <si>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</si>
  <si>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</si>
  <si>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</si>
  <si>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</si>
  <si>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</si>
  <si>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</si>
  <si>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</si>
  <si>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</si>
  <si>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</si>
  <si>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</si>
  <si>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</si>
  <si>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</si>
  <si>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</si>
  <si>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</si>
  <si>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</si>
  <si>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</si>
  <si>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</si>
  <si>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</si>
  <si>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</si>
  <si>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</si>
  <si>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</si>
  <si>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</si>
  <si>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</si>
  <si>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</si>
  <si>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</si>
  <si>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</si>
  <si>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</si>
  <si>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</si>
  <si>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</si>
  <si>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</si>
  <si>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</si>
  <si>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</si>
  <si>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</si>
  <si>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</si>
  <si>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</si>
  <si>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</si>
  <si>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</si>
  <si>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</si>
  <si>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</si>
  <si>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</si>
  <si>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</si>
  <si>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</si>
  <si>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</si>
  <si>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</si>
  <si>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</si>
  <si>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</si>
  <si>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</si>
  <si>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</si>
  <si>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</si>
  <si>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</si>
  <si>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</si>
  <si>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</si>
  <si>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</si>
  <si>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</si>
  <si>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</si>
  <si>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</si>
  <si>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</si>
  <si>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</si>
  <si>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</si>
  <si>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</si>
  <si>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</si>
  <si>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</si>
  <si>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</si>
  <si>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</si>
  <si>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</si>
  <si>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</si>
  <si>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</si>
  <si>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</si>
  <si>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</si>
  <si>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</si>
  <si>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</si>
  <si>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</si>
  <si>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</si>
  <si>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</si>
  <si>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</si>
  <si>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</si>
  <si>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</si>
  <si>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</si>
  <si>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</si>
  <si>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</si>
  <si>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</si>
  <si>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</si>
  <si>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</si>
  <si>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</si>
  <si>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</si>
  <si>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</si>
  <si>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</si>
  <si>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</si>
  <si>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</si>
  <si>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</si>
  <si>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</si>
  <si>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</si>
  <si>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</si>
  <si>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</si>
  <si>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</si>
  <si>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</si>
  <si>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</si>
  <si>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</si>
  <si>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</si>
  <si>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</si>
  <si>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</si>
  <si>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</si>
  <si>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</si>
  <si>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</si>
  <si>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</si>
  <si>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</si>
  <si>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</si>
  <si>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</si>
  <si>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</si>
  <si>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</si>
  <si>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</si>
  <si>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</si>
  <si>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</si>
  <si>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</si>
  <si>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</si>
  <si>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</si>
  <si>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</si>
  <si>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</si>
  <si>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</si>
  <si>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</si>
  <si>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</si>
  <si>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</si>
  <si>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</si>
  <si>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</si>
  <si>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</si>
  <si>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</si>
  <si>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</si>
  <si>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</si>
  <si>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</si>
  <si>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</si>
  <si>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</si>
  <si>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</si>
  <si>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</si>
  <si>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</si>
  <si>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</si>
  <si>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</si>
  <si>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</si>
  <si>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</si>
  <si>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</si>
  <si>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</si>
  <si>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</si>
  <si>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</si>
  <si>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</si>
  <si>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</si>
  <si>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</si>
  <si>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</si>
  <si>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</si>
  <si>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</si>
  <si>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</si>
  <si>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</si>
  <si>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</si>
  <si>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</si>
  <si>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</si>
  <si>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</si>
  <si>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</si>
  <si>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</si>
  <si>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</si>
  <si>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</si>
  <si>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</si>
  <si>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</si>
  <si>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</si>
  <si>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</si>
  <si>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</si>
  <si>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</si>
  <si>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</si>
  <si>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</si>
  <si>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</si>
  <si>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</si>
  <si>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</si>
  <si>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</si>
  <si>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</si>
  <si>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</si>
  <si>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</si>
  <si>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</si>
  <si>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</si>
  <si>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</si>
  <si>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</si>
  <si>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</si>
  <si>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</si>
  <si>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</si>
  <si>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</si>
  <si>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</si>
  <si>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</si>
  <si>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</si>
  <si>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</si>
  <si>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</si>
  <si>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</si>
  <si>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</si>
  <si>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</si>
  <si>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</si>
  <si>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</si>
  <si>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</si>
  <si>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</si>
  <si>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</si>
  <si>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</si>
  <si>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</si>
  <si>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</si>
  <si>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</si>
  <si>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</si>
  <si>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</si>
  <si>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</si>
  <si>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</si>
  <si>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</si>
  <si>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</si>
  <si>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</si>
  <si>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</si>
  <si>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</si>
  <si>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</si>
  <si>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</si>
  <si>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</si>
  <si>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</si>
  <si>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</si>
  <si>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</si>
  <si>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</si>
  <si>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</si>
  <si>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</si>
  <si>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</si>
  <si>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</si>
  <si>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</si>
  <si>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</si>
  <si>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</si>
  <si>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</si>
  <si>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</si>
  <si>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</si>
  <si>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</si>
  <si>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</si>
  <si>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</si>
  <si>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</si>
  <si>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</si>
  <si>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</si>
  <si>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</si>
  <si>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</si>
  <si>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</si>
  <si>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</si>
  <si>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</si>
  <si>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</si>
  <si>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</si>
  <si>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</si>
  <si>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</si>
  <si>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</si>
  <si>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</si>
  <si>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</si>
  <si>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</si>
  <si>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</si>
  <si>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</si>
  <si>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</si>
  <si>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</si>
  <si>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</si>
  <si>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</si>
  <si>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</si>
  <si>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</si>
  <si>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</si>
  <si>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</si>
  <si>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</si>
  <si>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</si>
  <si>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</si>
  <si>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</si>
  <si>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</si>
  <si>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</si>
  <si>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</si>
  <si>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</si>
  <si>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</si>
  <si>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</si>
  <si>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</si>
  <si>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</si>
  <si>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</si>
  <si>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</si>
  <si>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</si>
  <si>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</si>
  <si>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</si>
  <si>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</si>
  <si>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</si>
  <si>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</si>
  <si>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</si>
  <si>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</si>
  <si>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</si>
  <si>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</si>
  <si>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</si>
  <si>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</si>
  <si>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</si>
  <si>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</si>
  <si>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</si>
  <si>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</si>
  <si>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</si>
  <si>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</si>
  <si>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</si>
  <si>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</si>
  <si>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</si>
  <si>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</si>
  <si>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</si>
  <si>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</si>
  <si>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</si>
  <si>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</si>
  <si>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</si>
  <si>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</si>
  <si>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</si>
  <si>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</si>
  <si>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</si>
  <si>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</si>
  <si>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</si>
  <si>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</si>
  <si>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</si>
  <si>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</si>
  <si>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</si>
  <si>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</si>
  <si>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</si>
  <si>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</si>
  <si>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</si>
  <si>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</si>
  <si>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</si>
  <si>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</si>
  <si>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</si>
  <si>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</si>
  <si>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</si>
  <si>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</si>
  <si>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</si>
  <si>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</si>
  <si>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</si>
  <si>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</si>
  <si>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</si>
  <si>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</si>
  <si>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</si>
  <si>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</si>
  <si>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</si>
  <si>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</si>
  <si>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</si>
  <si>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</si>
  <si>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</si>
  <si>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</si>
  <si>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</si>
  <si>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</si>
  <si>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</si>
  <si>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</si>
  <si>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</si>
  <si>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</si>
  <si>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</si>
  <si>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</si>
  <si>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</si>
  <si>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</si>
  <si>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</si>
  <si>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</si>
  <si>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</si>
  <si>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</si>
  <si>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</si>
  <si>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</si>
  <si>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</si>
  <si>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</si>
  <si>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</si>
  <si>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</si>
  <si>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</si>
  <si>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</si>
  <si>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</si>
  <si>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</si>
  <si>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</si>
  <si>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</si>
  <si>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</si>
  <si>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</si>
  <si>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</si>
  <si>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</si>
  <si>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</si>
  <si>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</si>
  <si>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</si>
  <si>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</si>
  <si>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</si>
  <si>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</si>
  <si>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</si>
  <si>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</si>
  <si>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</si>
  <si>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</si>
  <si>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</si>
  <si>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</si>
  <si>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</si>
  <si>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</si>
  <si>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</si>
  <si>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</si>
  <si>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</si>
  <si>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</si>
  <si>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</si>
  <si>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</si>
  <si>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</si>
  <si>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</si>
  <si>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</si>
  <si>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</si>
  <si>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</si>
  <si>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</si>
  <si>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</si>
  <si>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</si>
  <si>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</si>
  <si>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</si>
  <si>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</si>
  <si>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</si>
  <si>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</si>
  <si>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</si>
  <si>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</si>
  <si>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</si>
  <si>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</si>
  <si>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</si>
  <si>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</si>
  <si>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</si>
  <si>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</si>
  <si>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</si>
  <si>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</si>
  <si>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</si>
  <si>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</si>
  <si>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</si>
  <si>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</si>
  <si>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</si>
  <si>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</si>
  <si>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</si>
  <si>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</si>
  <si>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</si>
  <si>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</si>
  <si>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</si>
  <si>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</si>
  <si>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</si>
  <si>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</si>
  <si>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</si>
  <si>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</si>
  <si>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</si>
  <si>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</si>
  <si>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</si>
  <si>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</si>
  <si>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</si>
  <si>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</si>
  <si>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</si>
  <si>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</si>
  <si>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</si>
  <si>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</si>
  <si>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</si>
  <si>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</si>
  <si>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</si>
  <si>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</si>
  <si>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</si>
  <si>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</si>
  <si>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</si>
  <si>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</si>
  <si>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</si>
  <si>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</si>
  <si>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</si>
  <si>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</si>
  <si>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</si>
  <si>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</si>
  <si>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</si>
  <si>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</si>
  <si>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</si>
  <si>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</si>
  <si>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</si>
  <si>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</si>
  <si>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</si>
  <si>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</si>
  <si>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</si>
  <si>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</si>
  <si>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</si>
  <si>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</si>
  <si>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</si>
  <si>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</si>
  <si>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</si>
  <si>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</si>
  <si>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</si>
  <si>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</si>
  <si>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</si>
  <si>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</si>
  <si>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</si>
  <si>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</si>
  <si>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</si>
  <si>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</si>
  <si>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</si>
  <si>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</si>
  <si>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</si>
  <si>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</si>
  <si>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</si>
  <si>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</si>
  <si>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</si>
  <si>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</si>
  <si>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</si>
  <si>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</si>
  <si>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</si>
  <si>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</si>
  <si>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</si>
  <si>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</si>
  <si>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</si>
  <si>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</si>
  <si>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</si>
  <si>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</si>
  <si>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</si>
  <si>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</si>
  <si>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</si>
  <si>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</si>
  <si>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</si>
  <si>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</si>
  <si>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</si>
  <si>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</si>
  <si>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</si>
  <si>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</si>
  <si>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</si>
  <si>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</si>
  <si>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</si>
  <si>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</si>
  <si>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</si>
  <si>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</si>
  <si>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</si>
  <si>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</si>
  <si>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</si>
  <si>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</si>
  <si>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</si>
  <si>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</si>
  <si>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</si>
  <si>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</si>
  <si>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</si>
  <si>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</si>
  <si>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</si>
  <si>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</si>
  <si>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</si>
  <si>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</si>
  <si>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</si>
  <si>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</si>
  <si>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</si>
  <si>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</si>
  <si>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</si>
  <si>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</si>
  <si>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</si>
  <si>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</si>
  <si>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</si>
  <si>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</si>
  <si>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</si>
  <si>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</si>
  <si>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</si>
  <si>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</si>
  <si>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</si>
  <si>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</si>
  <si>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</si>
  <si>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</si>
  <si>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</si>
  <si>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</si>
  <si>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</si>
  <si>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</si>
  <si>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</si>
  <si>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</si>
  <si>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</si>
  <si>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</si>
  <si>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</si>
  <si>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</si>
  <si>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</si>
  <si>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</si>
  <si>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</si>
  <si>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</si>
  <si>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</si>
  <si>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</si>
  <si>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</si>
  <si>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</si>
  <si>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</si>
  <si>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</si>
  <si>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</si>
  <si>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</si>
  <si>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</si>
  <si>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</si>
  <si>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</si>
  <si>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</si>
  <si>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</si>
  <si>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</si>
  <si>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</si>
  <si>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</si>
  <si>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</si>
  <si>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</si>
  <si>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</si>
  <si>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</si>
  <si>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</si>
  <si>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</si>
  <si>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</si>
  <si>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</si>
  <si>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</si>
  <si>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</si>
  <si>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</si>
  <si>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</si>
  <si>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</si>
  <si>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</si>
  <si>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</si>
  <si>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</si>
  <si>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</si>
  <si>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</si>
  <si>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</si>
  <si>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</si>
  <si>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</si>
  <si>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</si>
  <si>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</si>
  <si>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</si>
  <si>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</si>
  <si>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</si>
  <si>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</si>
  <si>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</si>
  <si>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</si>
  <si>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</si>
  <si>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</si>
  <si>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</si>
  <si>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</si>
  <si>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</si>
  <si>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</si>
  <si>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</si>
  <si>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</si>
  <si>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</si>
  <si>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</si>
  <si>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</si>
  <si>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</si>
  <si>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</si>
  <si>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</si>
  <si>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</si>
  <si>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</si>
  <si>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</si>
  <si>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</si>
  <si>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</si>
  <si>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</si>
  <si>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</si>
  <si>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</si>
  <si>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</si>
  <si>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</si>
  <si>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</si>
  <si>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</si>
  <si>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</si>
  <si>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</si>
  <si>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</si>
  <si>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</si>
  <si>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</si>
  <si>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</si>
  <si>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</si>
  <si>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</si>
  <si>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</si>
  <si>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</si>
  <si>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</si>
  <si>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</si>
  <si>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</si>
  <si>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</si>
  <si>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</si>
  <si>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</si>
  <si>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</si>
  <si>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</si>
  <si>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</si>
  <si>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</si>
  <si>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</si>
  <si>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</si>
  <si>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</si>
  <si>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</si>
  <si>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</si>
  <si>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</si>
  <si>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</si>
  <si>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</si>
  <si>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</si>
  <si>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</si>
  <si>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</si>
  <si>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</si>
  <si>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</si>
  <si>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</si>
  <si>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</si>
  <si>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</si>
  <si>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</si>
  <si>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</si>
  <si>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</si>
  <si>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</si>
  <si>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</si>
  <si>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</si>
  <si>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</si>
  <si>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</si>
  <si>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</si>
  <si>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</si>
  <si>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</si>
  <si>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</si>
  <si>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</si>
  <si>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</si>
  <si>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</si>
  <si>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</si>
  <si>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</si>
  <si>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</si>
  <si>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</si>
  <si>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</si>
  <si>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</si>
  <si>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</si>
  <si>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</si>
  <si>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</si>
  <si>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</si>
  <si>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</si>
  <si>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</si>
  <si>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</si>
  <si>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</si>
  <si>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</si>
  <si>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</si>
  <si>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</si>
  <si>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</si>
  <si>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</si>
  <si>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</si>
  <si>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</si>
  <si>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</si>
  <si>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</si>
  <si>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</si>
  <si>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</si>
  <si>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</si>
  <si>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</si>
  <si>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</si>
  <si>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</si>
  <si>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</si>
  <si>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</si>
  <si>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</si>
  <si>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</si>
  <si>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</si>
  <si>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</si>
  <si>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</si>
  <si>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</si>
  <si>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</si>
  <si>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</si>
  <si>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</si>
  <si>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</si>
  <si>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</si>
  <si>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</si>
  <si>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</si>
  <si>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</si>
  <si>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</si>
  <si>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</si>
  <si>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</si>
  <si>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</si>
  <si>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</si>
  <si>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</si>
  <si>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</si>
  <si>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</si>
  <si>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</si>
  <si>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</si>
  <si>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</si>
  <si>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</si>
  <si>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</si>
  <si>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</si>
  <si>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</si>
  <si>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</si>
  <si>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</si>
  <si>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</si>
  <si>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</si>
  <si>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</si>
  <si>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</si>
  <si>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</si>
  <si>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</si>
  <si>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</si>
  <si>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</si>
  <si>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</si>
  <si>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</si>
  <si>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</si>
  <si>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</si>
  <si>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</si>
  <si>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</si>
  <si>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</si>
  <si>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</si>
  <si>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</si>
  <si>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</si>
  <si>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</si>
  <si>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</si>
  <si>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</si>
  <si>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</si>
  <si>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</si>
  <si>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</si>
  <si>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</si>
  <si>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</si>
  <si>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</si>
  <si>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</si>
  <si>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</si>
  <si>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</si>
  <si>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</si>
  <si>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</si>
  <si>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</si>
  <si>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</si>
  <si>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</si>
  <si>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</si>
  <si>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</si>
  <si>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</si>
  <si>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</si>
  <si>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</si>
  <si>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</si>
  <si>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</si>
  <si>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</si>
  <si>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</si>
  <si>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</si>
  <si>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</si>
  <si>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</si>
  <si>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</si>
  <si>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</si>
  <si>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</si>
  <si>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</si>
  <si>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</si>
  <si>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</si>
  <si>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</si>
  <si>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</si>
  <si>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</si>
  <si>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</si>
  <si>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</si>
  <si>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</si>
  <si>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</si>
  <si>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</si>
  <si>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</si>
  <si>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</si>
  <si>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</si>
  <si>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</si>
  <si>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</si>
  <si>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</si>
  <si>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</si>
  <si>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</si>
  <si>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</si>
  <si>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</si>
  <si>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</si>
  <si>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</si>
  <si>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</si>
  <si>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</si>
  <si>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</si>
  <si>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</si>
  <si>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</si>
  <si>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</si>
  <si>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</si>
  <si>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</si>
  <si>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</si>
  <si>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</si>
  <si>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</si>
  <si>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</si>
  <si>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</si>
  <si>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</si>
  <si>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</si>
  <si>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</si>
  <si>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</si>
  <si>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</si>
  <si>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</si>
  <si>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</si>
  <si>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</si>
  <si>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</si>
  <si>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</si>
  <si>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</si>
  <si>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</si>
  <si>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</si>
  <si>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</si>
  <si>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</si>
  <si>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</si>
  <si>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</si>
  <si>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</si>
  <si>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</si>
  <si>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</si>
  <si>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</si>
  <si>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</si>
  <si>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</si>
  <si>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</si>
  <si>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</si>
  <si>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</si>
  <si>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</si>
  <si>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</si>
  <si>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</si>
  <si>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</si>
  <si>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</si>
  <si>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</si>
  <si>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</si>
  <si>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</si>
  <si>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</si>
  <si>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</si>
  <si>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</si>
  <si>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</si>
  <si>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</si>
  <si>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</si>
  <si>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</si>
  <si>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</si>
  <si>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</si>
  <si>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</si>
  <si>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</si>
  <si>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</si>
  <si>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</si>
  <si>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</si>
  <si>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</si>
  <si>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</si>
  <si>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</si>
  <si>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</si>
  <si>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</si>
  <si>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</si>
  <si>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</si>
  <si>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</si>
  <si>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</si>
  <si>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</si>
  <si>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</si>
  <si>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</si>
  <si>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</si>
  <si>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</si>
  <si>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</si>
  <si>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</si>
  <si>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</si>
  <si>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</si>
  <si>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</si>
  <si>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</si>
  <si>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</si>
  <si>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</si>
  <si>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</si>
  <si>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</si>
  <si>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</si>
  <si>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</si>
  <si>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</si>
  <si>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</si>
  <si>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</si>
  <si>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</si>
  <si>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</si>
  <si>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</si>
  <si>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</si>
  <si>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</si>
  <si>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</si>
  <si>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</si>
  <si>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</si>
  <si>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</si>
  <si>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</si>
  <si>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</si>
  <si>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</si>
  <si>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</si>
  <si>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</si>
  <si>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</si>
  <si>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</si>
  <si>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</si>
  <si>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</si>
  <si>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</si>
  <si>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</si>
  <si>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</si>
  <si>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</si>
  <si>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</si>
  <si>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</si>
  <si>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</si>
  <si>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</si>
  <si>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</si>
  <si>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</si>
  <si>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</si>
  <si>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</si>
  <si>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</si>
  <si>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</si>
  <si>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</si>
  <si>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</si>
  <si>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</si>
  <si>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</si>
  <si>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</si>
  <si>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</si>
  <si>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</si>
  <si>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</si>
  <si>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</si>
  <si>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</si>
  <si>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</si>
  <si>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</si>
  <si>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</si>
  <si>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</si>
  <si>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</si>
  <si>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</si>
  <si>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</si>
  <si>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</si>
  <si>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</si>
  <si>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</si>
  <si>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</si>
  <si>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</si>
  <si>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</si>
  <si>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</si>
  <si>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</si>
  <si>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</si>
  <si>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</si>
  <si>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</si>
  <si>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</si>
  <si>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</si>
  <si>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</si>
  <si>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</si>
  <si>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</si>
  <si>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</si>
  <si>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</si>
  <si>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</si>
  <si>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</si>
  <si>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</si>
  <si>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</si>
  <si>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</si>
  <si>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</si>
  <si>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</si>
  <si>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</si>
  <si>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</si>
  <si>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</si>
  <si>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</si>
  <si>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</si>
  <si>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</si>
  <si>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</si>
  <si>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</si>
  <si>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</si>
  <si>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</si>
  <si>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</si>
  <si>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</si>
  <si>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</si>
  <si>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</si>
  <si>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</si>
  <si>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</si>
  <si>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</si>
  <si>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</si>
  <si>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</si>
  <si>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</si>
  <si>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</si>
  <si>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</si>
  <si>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</si>
  <si>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</si>
  <si>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</si>
  <si>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</si>
  <si>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</si>
  <si>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</si>
  <si>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</si>
  <si>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</si>
  <si>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</si>
  <si>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</si>
  <si>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</si>
  <si>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</si>
  <si>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</si>
  <si>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</si>
  <si>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</si>
  <si>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</si>
  <si>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</si>
  <si>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</si>
  <si>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</si>
  <si>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</si>
  <si>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</si>
  <si>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</si>
  <si>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</si>
  <si>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</si>
  <si>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</si>
  <si>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</si>
  <si>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</si>
  <si>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</si>
  <si>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</si>
  <si>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</si>
  <si>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</si>
  <si>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</si>
  <si>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</si>
  <si>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</si>
  <si>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</si>
  <si>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</si>
  <si>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</si>
  <si>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</si>
  <si>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</si>
  <si>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</si>
  <si>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</si>
  <si>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</si>
  <si>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</si>
  <si>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</si>
  <si>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</si>
  <si>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</si>
  <si>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</si>
  <si>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</si>
  <si>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</si>
  <si>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</si>
  <si>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</si>
  <si>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</si>
  <si>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</si>
  <si>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</si>
  <si>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</si>
  <si>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</si>
  <si>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</si>
  <si>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</si>
  <si>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</si>
  <si>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</si>
  <si>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</si>
  <si>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</si>
  <si>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</si>
  <si>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</si>
  <si>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</si>
  <si>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</si>
  <si>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</si>
  <si>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</si>
  <si>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</si>
  <si>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</si>
  <si>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</si>
  <si>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</si>
  <si>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</si>
  <si>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</si>
  <si>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</si>
  <si>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</si>
  <si>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</si>
  <si>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</si>
  <si>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</si>
  <si>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</si>
  <si>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</si>
  <si>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</si>
  <si>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</si>
  <si>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</si>
  <si>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</si>
  <si>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</si>
  <si>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</si>
  <si>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</si>
  <si>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</si>
  <si>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</si>
  <si>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</si>
  <si>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</si>
  <si>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</si>
  <si>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</si>
  <si>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</si>
  <si>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</si>
  <si>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</si>
  <si>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</si>
  <si>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</si>
  <si>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</si>
  <si>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</si>
  <si>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</si>
  <si>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</si>
  <si>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</si>
  <si>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</si>
  <si>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</si>
  <si>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</si>
  <si>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</si>
  <si>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</si>
  <si>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</si>
  <si>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</si>
  <si>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</si>
  <si>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</si>
  <si>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</si>
  <si>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</si>
  <si>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</si>
  <si>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</si>
  <si>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</si>
  <si>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</si>
  <si>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</si>
  <si>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</si>
  <si>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</si>
  <si>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</si>
  <si>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</si>
  <si>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</si>
  <si>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</si>
  <si>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</si>
  <si>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</si>
  <si>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</si>
  <si>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</si>
  <si>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</si>
  <si>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</si>
  <si>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</si>
  <si>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</si>
  <si>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</si>
  <si>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</si>
  <si>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</si>
  <si>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</si>
  <si>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</si>
  <si>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</si>
  <si>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</si>
  <si>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</si>
  <si>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</si>
  <si>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</si>
  <si>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</si>
  <si>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4447</t>
  </si>
  <si>
    <t>4448</t>
  </si>
  <si>
    <t>4449</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</si>
  <si>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</si>
  <si>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</si>
  <si>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</si>
  <si>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</si>
  <si>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</si>
  <si>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</si>
  <si>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</si>
  <si>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</si>
  <si>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</si>
  <si>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</si>
  <si>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</si>
  <si>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</si>
  <si>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</si>
  <si>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</si>
  <si>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</si>
  <si>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</si>
  <si>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</si>
  <si>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</si>
  <si>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</si>
  <si>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</si>
  <si>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</si>
  <si>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</si>
  <si>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</si>
  <si>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</si>
  <si>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</si>
  <si>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</si>
  <si>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</si>
  <si>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</si>
  <si>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</si>
  <si>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</si>
  <si>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</si>
  <si>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</si>
  <si>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</si>
  <si>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</si>
  <si>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</si>
  <si>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</si>
  <si>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</si>
  <si>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</si>
  <si>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</si>
  <si>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</si>
  <si>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</si>
  <si>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</si>
  <si>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</si>
  <si>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</si>
  <si>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</si>
  <si>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</si>
  <si>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</si>
  <si>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</si>
  <si>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</si>
  <si>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</si>
  <si>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</si>
  <si>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</si>
  <si>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</si>
  <si>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</si>
  <si>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</si>
  <si>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</si>
  <si>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</si>
  <si>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</si>
  <si>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</si>
  <si>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</si>
  <si>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4510</t>
  </si>
  <si>
    <t>4511</t>
  </si>
  <si>
    <t>4512</t>
  </si>
  <si>
    <t>4513</t>
  </si>
  <si>
    <t>4514</t>
  </si>
  <si>
    <t>4515</t>
  </si>
  <si>
    <t>4516</t>
  </si>
  <si>
    <t>4517</t>
  </si>
  <si>
    <t>4518</t>
  </si>
  <si>
    <t>4519</t>
  </si>
  <si>
    <t>4520</t>
  </si>
  <si>
    <t>4521</t>
  </si>
  <si>
    <t>4522</t>
  </si>
  <si>
    <t>4523</t>
  </si>
  <si>
    <t>4524</t>
  </si>
  <si>
    <t>4525</t>
  </si>
  <si>
    <t>4526</t>
  </si>
  <si>
    <t>4527</t>
  </si>
  <si>
    <t>4528</t>
  </si>
  <si>
    <t>4529</t>
  </si>
  <si>
    <t>4530</t>
  </si>
  <si>
    <t>4531</t>
  </si>
  <si>
    <t>4532</t>
  </si>
  <si>
    <t>4533</t>
  </si>
  <si>
    <t>4534</t>
  </si>
  <si>
    <t>4535</t>
  </si>
  <si>
    <t>4536</t>
  </si>
  <si>
    <t>4537</t>
  </si>
  <si>
    <t>4538</t>
  </si>
  <si>
    <t>4539</t>
  </si>
  <si>
    <t>4540</t>
  </si>
  <si>
    <t>4541</t>
  </si>
  <si>
    <t>4542</t>
  </si>
  <si>
    <t>4543</t>
  </si>
  <si>
    <t>4544</t>
  </si>
  <si>
    <t>4545</t>
  </si>
  <si>
    <t>4546</t>
  </si>
  <si>
    <t>4547</t>
  </si>
  <si>
    <t>4548</t>
  </si>
  <si>
    <t>4549</t>
  </si>
  <si>
    <t>4550</t>
  </si>
  <si>
    <t>4551</t>
  </si>
  <si>
    <t>4552</t>
  </si>
  <si>
    <t>4553</t>
  </si>
  <si>
    <t>4554</t>
  </si>
  <si>
    <t>4555</t>
  </si>
  <si>
    <t>4556</t>
  </si>
  <si>
    <t>4557</t>
  </si>
  <si>
    <t>4558</t>
  </si>
  <si>
    <t>4559</t>
  </si>
  <si>
    <t>4560</t>
  </si>
  <si>
    <t>4561</t>
  </si>
  <si>
    <t>4562</t>
  </si>
  <si>
    <t>4563</t>
  </si>
  <si>
    <t>4564</t>
  </si>
  <si>
    <t>4565</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</si>
  <si>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</si>
  <si>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</si>
  <si>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</si>
  <si>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</si>
  <si>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</si>
  <si>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</si>
  <si>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</si>
  <si>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</si>
  <si>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</si>
  <si>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</si>
  <si>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</si>
  <si>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</si>
  <si>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</si>
  <si>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</si>
  <si>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</si>
  <si>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</si>
  <si>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</si>
  <si>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</si>
  <si>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</si>
  <si>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</si>
  <si>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</si>
  <si>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</si>
  <si>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4588</t>
  </si>
  <si>
    <t>4589</t>
  </si>
  <si>
    <t>4590</t>
  </si>
  <si>
    <t>4591</t>
  </si>
  <si>
    <t>4592</t>
  </si>
  <si>
    <t>4593</t>
  </si>
  <si>
    <t>4594</t>
  </si>
  <si>
    <t>4595</t>
  </si>
  <si>
    <t>4596</t>
  </si>
  <si>
    <t>4597</t>
  </si>
  <si>
    <t>4598</t>
  </si>
  <si>
    <t>4599</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</si>
  <si>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</si>
  <si>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</si>
  <si>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</si>
  <si>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</si>
  <si>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</si>
  <si>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</si>
  <si>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</si>
  <si>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</si>
  <si>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</si>
  <si>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</si>
  <si>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</si>
  <si>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</si>
  <si>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</si>
  <si>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</si>
  <si>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</si>
  <si>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</si>
  <si>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</si>
  <si>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</si>
  <si>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</si>
  <si>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</si>
  <si>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</si>
  <si>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</si>
  <si>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</si>
  <si>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</si>
  <si>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</si>
  <si>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</si>
  <si>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</si>
  <si>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</si>
  <si>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</si>
  <si>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</si>
  <si>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</si>
  <si>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</si>
  <si>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</si>
  <si>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</si>
  <si>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</si>
  <si>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</si>
  <si>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</si>
  <si>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</si>
  <si>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</si>
  <si>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</si>
  <si>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</si>
  <si>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</si>
  <si>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</si>
  <si>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</si>
  <si>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</si>
  <si>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</si>
  <si>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</si>
  <si>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</si>
  <si>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</si>
  <si>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</si>
  <si>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</si>
  <si>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</si>
  <si>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</si>
  <si>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</si>
  <si>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</si>
  <si>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</si>
  <si>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</si>
  <si>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</si>
  <si>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</si>
  <si>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</si>
  <si>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</si>
  <si>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</si>
  <si>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</si>
  <si>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</si>
  <si>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</si>
  <si>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</si>
  <si>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</si>
  <si>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</si>
  <si>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</si>
  <si>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</si>
  <si>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</si>
  <si>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</si>
  <si>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</si>
  <si>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</si>
  <si>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</si>
  <si>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</si>
  <si>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</si>
  <si>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</si>
  <si>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</si>
  <si>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</si>
  <si>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</si>
  <si>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</si>
  <si>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</si>
  <si>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</si>
  <si>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</si>
  <si>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</si>
  <si>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</si>
  <si>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</si>
  <si>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</si>
  <si>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</si>
  <si>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</si>
  <si>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</si>
  <si>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</si>
  <si>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</si>
  <si>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</si>
  <si>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</si>
  <si>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</si>
  <si>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</si>
  <si>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</si>
  <si>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</si>
  <si>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</si>
  <si>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</si>
  <si>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</si>
  <si>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</si>
  <si>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</si>
  <si>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</si>
  <si>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4706</t>
  </si>
  <si>
    <t>4707</t>
  </si>
  <si>
    <t>4708</t>
  </si>
  <si>
    <t>4709</t>
  </si>
  <si>
    <t>4710</t>
  </si>
  <si>
    <t>4711</t>
  </si>
  <si>
    <t>4712</t>
  </si>
  <si>
    <t>4713</t>
  </si>
  <si>
    <t>4714</t>
  </si>
  <si>
    <t>4715</t>
  </si>
  <si>
    <t>4716</t>
  </si>
  <si>
    <t>4717</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</si>
  <si>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</si>
  <si>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</si>
  <si>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</si>
  <si>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</si>
  <si>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</si>
  <si>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</si>
  <si>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</si>
  <si>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</si>
  <si>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</si>
  <si>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</si>
  <si>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</si>
  <si>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</si>
  <si>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</si>
  <si>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</si>
  <si>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</si>
  <si>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</si>
  <si>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</si>
  <si>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</si>
  <si>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</si>
  <si>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</si>
  <si>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</si>
  <si>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</si>
  <si>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</si>
  <si>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</si>
  <si>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</si>
  <si>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</si>
  <si>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</si>
  <si>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</si>
  <si>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</si>
  <si>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</si>
  <si>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</si>
  <si>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</si>
  <si>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</si>
  <si>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</si>
  <si>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</si>
  <si>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</si>
  <si>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</si>
  <si>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</si>
  <si>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</si>
  <si>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</si>
  <si>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</si>
  <si>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</si>
  <si>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</si>
  <si>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</si>
  <si>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</si>
  <si>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</si>
  <si>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</si>
  <si>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</si>
  <si>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</si>
  <si>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</si>
  <si>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</si>
  <si>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4769</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</si>
  <si>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</si>
  <si>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</si>
  <si>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</si>
  <si>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</si>
  <si>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</si>
  <si>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</si>
  <si>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</si>
  <si>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</si>
  <si>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</si>
  <si>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</si>
  <si>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</si>
  <si>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</si>
  <si>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</si>
  <si>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</si>
  <si>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</si>
  <si>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</si>
  <si>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</si>
  <si>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</si>
  <si>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</si>
  <si>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</si>
  <si>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</si>
  <si>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</si>
  <si>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</si>
  <si>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</si>
  <si>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</si>
  <si>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</si>
  <si>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</si>
  <si>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</si>
  <si>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</si>
  <si>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</si>
  <si>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</si>
  <si>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</si>
  <si>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</si>
  <si>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</si>
  <si>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</si>
  <si>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</si>
  <si>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</si>
  <si>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</si>
  <si>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</si>
  <si>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4809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</si>
  <si>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</si>
  <si>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</si>
  <si>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</si>
  <si>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</si>
  <si>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</si>
  <si>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</si>
  <si>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</si>
  <si>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</si>
  <si>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</si>
  <si>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</si>
  <si>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</si>
  <si>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</si>
  <si>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</si>
  <si>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</si>
  <si>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</si>
  <si>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</si>
  <si>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</si>
  <si>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</si>
  <si>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</si>
  <si>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</si>
  <si>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</si>
  <si>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</si>
  <si>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</si>
  <si>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</si>
  <si>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</si>
  <si>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</si>
  <si>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</si>
  <si>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</si>
  <si>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</si>
  <si>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</si>
  <si>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</si>
  <si>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</si>
  <si>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</si>
  <si>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</si>
  <si>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</si>
  <si>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</si>
  <si>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</si>
  <si>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</si>
  <si>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</si>
  <si>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</si>
  <si>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</si>
  <si>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</si>
  <si>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</si>
  <si>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</si>
  <si>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</si>
  <si>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</si>
  <si>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</si>
  <si>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</si>
  <si>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</si>
  <si>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</si>
  <si>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</si>
  <si>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</si>
  <si>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</si>
  <si>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</si>
  <si>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</si>
  <si>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</si>
  <si>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</si>
  <si>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</si>
  <si>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</si>
  <si>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</si>
  <si>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</si>
  <si>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</si>
  <si>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</si>
  <si>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</si>
  <si>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</si>
  <si>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</si>
  <si>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</si>
  <si>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</si>
  <si>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</si>
  <si>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</si>
  <si>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</si>
  <si>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</si>
  <si>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</si>
  <si>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</si>
  <si>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</si>
  <si>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</si>
  <si>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</si>
  <si>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</si>
  <si>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</si>
  <si>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</si>
  <si>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</si>
  <si>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</si>
  <si>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</si>
  <si>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</si>
  <si>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</si>
  <si>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</si>
  <si>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</si>
  <si>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</si>
  <si>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</si>
  <si>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</si>
  <si>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</si>
  <si>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</si>
  <si>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</si>
  <si>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</si>
  <si>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</si>
  <si>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</si>
  <si>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</si>
  <si>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</si>
  <si>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</si>
  <si>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</si>
  <si>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</si>
  <si>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</si>
  <si>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</si>
  <si>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</si>
  <si>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</si>
  <si>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</si>
  <si>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</si>
  <si>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</si>
  <si>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</si>
  <si>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</si>
  <si>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</si>
  <si>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</si>
  <si>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</si>
  <si>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</si>
  <si>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</si>
  <si>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</si>
  <si>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</si>
  <si>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</si>
  <si>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</si>
  <si>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</si>
  <si>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</si>
  <si>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</si>
  <si>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</si>
  <si>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</si>
  <si>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</si>
  <si>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</si>
  <si>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</si>
  <si>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</si>
  <si>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</si>
  <si>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</si>
  <si>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</si>
  <si>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</si>
  <si>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</si>
  <si>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</si>
  <si>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</si>
  <si>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</si>
  <si>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</si>
  <si>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</si>
  <si>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</si>
  <si>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</si>
  <si>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</si>
  <si>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</si>
  <si>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</si>
  <si>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</si>
  <si>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</si>
  <si>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</si>
  <si>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</si>
  <si>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</si>
  <si>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</si>
  <si>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</si>
  <si>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</si>
  <si>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</si>
  <si>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</si>
  <si>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</si>
  <si>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</si>
  <si>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</si>
  <si>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</si>
  <si>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</si>
  <si>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</si>
  <si>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</si>
  <si>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</si>
  <si>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</si>
  <si>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</si>
  <si>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</si>
  <si>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</si>
  <si>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</si>
  <si>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</si>
  <si>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</si>
  <si>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</si>
  <si>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</si>
  <si>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</si>
  <si>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</si>
  <si>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</si>
  <si>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</si>
  <si>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</si>
  <si>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</si>
  <si>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</si>
  <si>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</si>
  <si>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</si>
  <si>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</si>
  <si>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</si>
  <si>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</si>
  <si>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</si>
  <si>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</si>
  <si>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</si>
  <si>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</si>
  <si>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</si>
  <si>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</si>
  <si>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</si>
  <si>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</si>
  <si>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</si>
  <si>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</si>
  <si>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</si>
  <si>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</si>
  <si>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</si>
  <si>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</si>
  <si>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</si>
  <si>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</si>
  <si>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</si>
  <si>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</si>
  <si>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</si>
  <si>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</si>
  <si>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</si>
  <si>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</si>
  <si>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</si>
  <si>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</si>
  <si>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</si>
  <si>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</si>
  <si>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</si>
  <si>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</si>
  <si>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</si>
  <si>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</si>
  <si>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</si>
  <si>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</si>
  <si>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</si>
  <si>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</si>
  <si>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</si>
  <si>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</si>
  <si>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</si>
  <si>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</si>
  <si>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</si>
  <si>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</si>
  <si>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</si>
  <si>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</si>
  <si>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</si>
  <si>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</si>
  <si>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</si>
  <si>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</si>
  <si>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</si>
  <si>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</si>
  <si>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</si>
  <si>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</si>
  <si>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</si>
  <si>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</si>
  <si>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</si>
  <si>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</si>
  <si>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</si>
  <si>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</si>
  <si>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</si>
  <si>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</si>
  <si>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</si>
  <si>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</si>
  <si>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</si>
  <si>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</si>
  <si>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</si>
  <si>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</si>
  <si>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</si>
  <si>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</si>
  <si>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</si>
  <si>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</si>
  <si>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</si>
  <si>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</si>
  <si>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</si>
  <si>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</si>
  <si>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</si>
  <si>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</si>
  <si>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</si>
  <si>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</si>
  <si>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</si>
  <si>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</si>
  <si>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</si>
  <si>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</si>
  <si>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</si>
  <si>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</si>
  <si>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</si>
  <si>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</si>
  <si>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</si>
  <si>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</si>
  <si>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</si>
  <si>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</si>
  <si>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</si>
  <si>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</si>
  <si>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</si>
  <si>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</si>
  <si>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</si>
  <si>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</si>
  <si>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</si>
  <si>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</si>
  <si>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</si>
  <si>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</si>
  <si>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</si>
  <si>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</si>
  <si>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</si>
  <si>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</si>
  <si>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</si>
  <si>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</si>
  <si>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</si>
  <si>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</si>
  <si>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</si>
  <si>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</si>
  <si>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</si>
  <si>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</si>
  <si>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</si>
  <si>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</si>
  <si>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</si>
  <si>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</si>
  <si>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</si>
  <si>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</si>
  <si>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</si>
  <si>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</si>
  <si>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</si>
  <si>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</si>
  <si>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</si>
  <si>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</si>
  <si>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</si>
  <si>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</si>
  <si>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</si>
  <si>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</si>
  <si>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</si>
  <si>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</si>
  <si>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</si>
  <si>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</si>
  <si>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</si>
  <si>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</si>
  <si>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</si>
  <si>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</si>
  <si>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</si>
  <si>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</si>
  <si>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</si>
  <si>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</si>
  <si>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</si>
  <si>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</si>
  <si>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</si>
  <si>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</si>
  <si>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</si>
  <si>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</si>
  <si>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</si>
  <si>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</si>
  <si>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</si>
  <si>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</si>
  <si>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</si>
  <si>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</si>
  <si>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</si>
  <si>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</si>
  <si>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</si>
  <si>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</si>
  <si>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</si>
  <si>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</si>
  <si>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</si>
  <si>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</si>
  <si>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</si>
  <si>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</si>
  <si>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</si>
  <si>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</si>
  <si>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</si>
  <si>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</si>
  <si>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</si>
  <si>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</si>
  <si>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</si>
  <si>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</si>
  <si>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</si>
  <si>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</si>
  <si>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</si>
  <si>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</si>
  <si>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</si>
  <si>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</si>
  <si>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</si>
  <si>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</si>
  <si>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</si>
  <si>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</si>
  <si>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</si>
  <si>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</si>
  <si>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</si>
  <si>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</si>
  <si>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</si>
  <si>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</si>
  <si>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</si>
  <si>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</si>
  <si>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</si>
  <si>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</si>
  <si>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</si>
  <si>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</si>
  <si>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</si>
  <si>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</si>
  <si>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</si>
  <si>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</si>
  <si>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</si>
  <si>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</si>
  <si>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</si>
  <si>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</si>
  <si>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</si>
  <si>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</si>
  <si>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</si>
  <si>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</si>
  <si>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</si>
  <si>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</si>
  <si>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</si>
  <si>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</si>
  <si>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</si>
  <si>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</si>
  <si>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</si>
  <si>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</si>
  <si>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</si>
  <si>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</si>
  <si>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</si>
  <si>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</si>
  <si>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</si>
  <si>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</si>
  <si>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</si>
  <si>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</si>
  <si>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</si>
  <si>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</si>
  <si>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</si>
  <si>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</si>
  <si>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</si>
  <si>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</si>
  <si>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</si>
  <si>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</si>
  <si>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</si>
  <si>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</si>
  <si>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</si>
  <si>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</si>
  <si>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</si>
  <si>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</si>
  <si>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</si>
  <si>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</si>
  <si>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</si>
  <si>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</si>
  <si>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</si>
  <si>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</si>
  <si>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</si>
  <si>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</si>
  <si>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</si>
  <si>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</si>
  <si>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</si>
  <si>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</si>
  <si>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</si>
  <si>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</si>
  <si>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</si>
  <si>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</si>
  <si>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</si>
  <si>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</si>
  <si>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</si>
  <si>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</si>
  <si>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</si>
  <si>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</si>
  <si>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</si>
  <si>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</si>
  <si>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</si>
  <si>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</si>
  <si>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</si>
  <si>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</si>
  <si>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</si>
  <si>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</si>
  <si>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</si>
  <si>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</si>
  <si>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</si>
  <si>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</si>
  <si>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</si>
  <si>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</si>
  <si>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</si>
  <si>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</si>
  <si>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</si>
  <si>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</si>
  <si>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</si>
  <si>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</si>
  <si>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</si>
  <si>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</si>
  <si>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</si>
  <si>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</si>
  <si>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</si>
  <si>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</si>
  <si>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</si>
  <si>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</si>
  <si>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</si>
  <si>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</si>
  <si>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</si>
  <si>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</si>
  <si>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</si>
  <si>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</si>
  <si>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</si>
  <si>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</si>
  <si>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</si>
  <si>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</si>
  <si>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</si>
  <si>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</si>
  <si>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</si>
  <si>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</si>
  <si>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</si>
  <si>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</si>
  <si>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</si>
  <si>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</si>
  <si>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</si>
  <si>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</si>
  <si>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</si>
  <si>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</si>
  <si>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</si>
  <si>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</si>
  <si>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</si>
  <si>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</si>
  <si>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5300</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</si>
  <si>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</si>
  <si>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</si>
  <si>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</si>
  <si>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</si>
  <si>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</si>
  <si>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</si>
  <si>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</si>
  <si>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</si>
  <si>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</si>
  <si>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</si>
  <si>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</si>
  <si>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</si>
  <si>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</si>
  <si>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</si>
  <si>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</si>
  <si>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</si>
  <si>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</si>
  <si>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</si>
  <si>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</si>
  <si>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</si>
  <si>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</si>
  <si>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</si>
  <si>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</si>
  <si>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</si>
  <si>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</si>
  <si>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</si>
  <si>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</si>
  <si>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</si>
  <si>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</si>
  <si>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</si>
  <si>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</si>
  <si>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</si>
  <si>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</si>
  <si>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</si>
  <si>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</si>
  <si>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</si>
  <si>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</si>
  <si>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</si>
  <si>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</si>
  <si>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</si>
  <si>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</si>
  <si>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</si>
  <si>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</si>
  <si>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</si>
  <si>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</si>
  <si>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</si>
  <si>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</si>
  <si>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</si>
  <si>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</si>
  <si>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</si>
  <si>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</si>
  <si>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</si>
  <si>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</si>
  <si>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</si>
  <si>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</si>
  <si>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</si>
  <si>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</si>
  <si>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</si>
  <si>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</si>
  <si>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</si>
  <si>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</si>
  <si>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</si>
  <si>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</si>
  <si>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</si>
  <si>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</si>
  <si>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</si>
  <si>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</si>
  <si>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</si>
  <si>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</si>
  <si>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</si>
  <si>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</si>
  <si>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</si>
  <si>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</si>
  <si>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</si>
  <si>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</si>
  <si>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</si>
  <si>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</si>
  <si>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</si>
  <si>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</si>
  <si>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</si>
  <si>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</si>
  <si>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</si>
  <si>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</si>
  <si>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</si>
  <si>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</si>
  <si>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</si>
  <si>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</si>
  <si>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</si>
  <si>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</si>
  <si>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</si>
  <si>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</si>
  <si>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</si>
  <si>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</si>
  <si>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</si>
  <si>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</si>
  <si>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</si>
  <si>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</si>
  <si>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</si>
  <si>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</si>
  <si>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</si>
  <si>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</si>
  <si>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5402</t>
  </si>
  <si>
    <t>5403</t>
  </si>
  <si>
    <t>5404</t>
  </si>
  <si>
    <t>5405</t>
  </si>
  <si>
    <t>5406</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</si>
  <si>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</si>
  <si>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</si>
  <si>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</si>
  <si>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</si>
  <si>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</si>
  <si>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</si>
  <si>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</si>
  <si>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</si>
  <si>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</si>
  <si>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</si>
  <si>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</si>
  <si>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</si>
  <si>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</si>
  <si>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</si>
  <si>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</si>
  <si>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</si>
  <si>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</si>
  <si>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</si>
  <si>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</si>
  <si>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</si>
  <si>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</si>
  <si>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</si>
  <si>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</si>
  <si>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</si>
  <si>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</si>
  <si>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</si>
  <si>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</si>
  <si>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</si>
  <si>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</si>
  <si>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</si>
  <si>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</si>
  <si>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</si>
  <si>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</si>
  <si>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</si>
  <si>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</si>
  <si>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</si>
  <si>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</si>
  <si>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</si>
  <si>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</si>
  <si>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</si>
  <si>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</si>
  <si>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</si>
  <si>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</si>
  <si>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</si>
  <si>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</si>
  <si>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5452</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</si>
  <si>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</si>
  <si>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</si>
  <si>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</si>
  <si>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</si>
  <si>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</si>
  <si>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</si>
  <si>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</si>
  <si>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</si>
  <si>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</si>
  <si>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</si>
  <si>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</si>
  <si>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</si>
  <si>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</si>
  <si>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</si>
  <si>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</si>
  <si>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</si>
  <si>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</si>
  <si>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</si>
  <si>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</si>
  <si>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</si>
  <si>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</si>
  <si>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</si>
  <si>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</si>
  <si>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</si>
  <si>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</si>
  <si>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</si>
  <si>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</si>
  <si>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</si>
  <si>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</si>
  <si>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</si>
  <si>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</si>
  <si>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</si>
  <si>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</si>
  <si>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</si>
  <si>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</si>
  <si>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</si>
  <si>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</si>
  <si>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</si>
  <si>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</si>
  <si>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</si>
  <si>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</si>
  <si>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</si>
  <si>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</si>
  <si>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</si>
  <si>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</si>
  <si>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</si>
  <si>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</si>
  <si>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</si>
  <si>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</si>
  <si>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</si>
  <si>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</si>
  <si>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</si>
  <si>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5505</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</si>
  <si>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</si>
  <si>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</si>
  <si>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</si>
  <si>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</si>
  <si>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</si>
  <si>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</si>
  <si>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</si>
  <si>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</si>
  <si>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</si>
  <si>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</si>
  <si>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</si>
  <si>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</si>
  <si>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</si>
  <si>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</si>
  <si>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</si>
  <si>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</si>
  <si>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</si>
  <si>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</si>
  <si>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</si>
  <si>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</si>
  <si>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</si>
  <si>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</si>
  <si>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</si>
  <si>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</si>
  <si>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</si>
  <si>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</si>
  <si>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</si>
  <si>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</si>
  <si>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</si>
  <si>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</si>
  <si>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</si>
  <si>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</si>
  <si>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</si>
  <si>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</si>
  <si>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</si>
  <si>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</si>
  <si>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</si>
  <si>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</si>
  <si>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</si>
  <si>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</si>
  <si>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</si>
  <si>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</si>
  <si>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</si>
  <si>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</si>
  <si>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</si>
  <si>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</si>
  <si>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</si>
  <si>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</si>
  <si>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</si>
  <si>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</si>
  <si>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</si>
  <si>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</si>
  <si>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</si>
  <si>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</si>
  <si>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</si>
  <si>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</si>
  <si>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</si>
  <si>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</si>
  <si>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</si>
  <si>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</si>
  <si>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</si>
  <si>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</si>
  <si>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</si>
  <si>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</si>
  <si>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</si>
  <si>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</si>
  <si>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</si>
  <si>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</si>
  <si>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</si>
  <si>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</si>
  <si>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</si>
  <si>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</si>
  <si>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</si>
  <si>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</si>
  <si>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</si>
  <si>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</si>
  <si>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</si>
  <si>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</si>
  <si>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</si>
  <si>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</si>
  <si>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</si>
  <si>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</si>
  <si>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</si>
  <si>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</si>
  <si>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</si>
  <si>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</si>
  <si>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</si>
  <si>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</si>
  <si>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</si>
  <si>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</si>
  <si>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</si>
  <si>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</si>
  <si>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</si>
  <si>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</si>
  <si>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</si>
  <si>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</si>
  <si>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</si>
  <si>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</si>
  <si>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5604</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</si>
  <si>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</si>
  <si>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</si>
  <si>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</si>
  <si>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</si>
  <si>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</si>
  <si>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</si>
  <si>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</si>
  <si>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</si>
  <si>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</si>
  <si>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</si>
  <si>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</si>
  <si>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</si>
  <si>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</si>
  <si>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</si>
  <si>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</si>
  <si>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</si>
  <si>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</si>
  <si>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</si>
  <si>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</si>
  <si>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</si>
  <si>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</si>
  <si>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</si>
  <si>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</si>
  <si>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</si>
  <si>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</si>
  <si>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</si>
  <si>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</si>
  <si>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</si>
  <si>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</si>
  <si>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</si>
  <si>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5635</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</si>
  <si>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</si>
  <si>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</si>
  <si>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</si>
  <si>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</si>
  <si>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</si>
  <si>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</si>
  <si>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</si>
  <si>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</si>
  <si>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</si>
  <si>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</si>
  <si>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</si>
  <si>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</si>
  <si>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</si>
  <si>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</si>
  <si>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</si>
  <si>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</si>
  <si>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</si>
  <si>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</si>
  <si>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</si>
  <si>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</si>
  <si>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</si>
  <si>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</si>
  <si>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</si>
  <si>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</si>
  <si>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</si>
  <si>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</si>
  <si>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</si>
  <si>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</si>
  <si>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</si>
  <si>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</si>
  <si>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</si>
  <si>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</si>
  <si>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</si>
  <si>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</si>
  <si>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</si>
  <si>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</si>
  <si>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</si>
  <si>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</si>
  <si>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</si>
  <si>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</si>
  <si>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</si>
  <si>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</si>
  <si>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</si>
  <si>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</si>
  <si>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</si>
  <si>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</si>
  <si>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</si>
  <si>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</si>
  <si>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</si>
  <si>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</si>
  <si>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</si>
  <si>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</si>
  <si>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</si>
  <si>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</si>
  <si>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</si>
  <si>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</si>
  <si>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</si>
  <si>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</si>
  <si>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</si>
  <si>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</si>
  <si>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</si>
  <si>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</si>
  <si>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</si>
  <si>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</si>
  <si>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</si>
  <si>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</si>
  <si>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</si>
  <si>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</si>
  <si>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</si>
  <si>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</si>
  <si>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</si>
  <si>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</si>
  <si>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</si>
  <si>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</si>
  <si>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</si>
  <si>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</si>
  <si>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</si>
  <si>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</si>
  <si>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</si>
  <si>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</si>
  <si>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</si>
  <si>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</si>
  <si>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</si>
  <si>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</si>
  <si>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</si>
  <si>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</si>
  <si>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</si>
  <si>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</si>
  <si>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</si>
  <si>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</si>
  <si>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</si>
  <si>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</si>
  <si>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</si>
  <si>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</si>
  <si>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</si>
  <si>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</si>
  <si>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</si>
  <si>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5733</t>
  </si>
  <si>
    <t>5734</t>
  </si>
  <si>
    <t>5735</t>
  </si>
  <si>
    <t>5736</t>
  </si>
  <si>
    <t>5737</t>
  </si>
  <si>
    <t>5738</t>
  </si>
  <si>
    <t>5739</t>
  </si>
  <si>
    <t>5740</t>
  </si>
  <si>
    <t>5741</t>
  </si>
  <si>
    <t>5742</t>
  </si>
  <si>
    <t>5743</t>
  </si>
  <si>
    <t>5744</t>
  </si>
  <si>
    <t>5745</t>
  </si>
  <si>
    <t>5746</t>
  </si>
  <si>
    <t>5747</t>
  </si>
  <si>
    <t>5748</t>
  </si>
  <si>
    <t>5749</t>
  </si>
  <si>
    <t>5750</t>
  </si>
  <si>
    <t>5751</t>
  </si>
  <si>
    <t>5752</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</si>
  <si>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</si>
  <si>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</si>
  <si>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</si>
  <si>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</si>
  <si>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</si>
  <si>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</si>
  <si>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</si>
  <si>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</si>
  <si>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</si>
  <si>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</si>
  <si>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</si>
  <si>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</si>
  <si>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</si>
  <si>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</si>
  <si>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</si>
  <si>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</si>
  <si>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</si>
  <si>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</si>
  <si>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</si>
  <si>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</si>
  <si>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</si>
  <si>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</si>
  <si>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</si>
  <si>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</si>
  <si>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</si>
  <si>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</si>
  <si>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</si>
  <si>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</si>
  <si>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</si>
  <si>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</si>
  <si>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</si>
  <si>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</si>
  <si>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</si>
  <si>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</si>
  <si>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</si>
  <si>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</si>
  <si>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</si>
  <si>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</si>
  <si>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</si>
  <si>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</si>
  <si>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</si>
  <si>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</si>
  <si>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</si>
  <si>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</si>
  <si>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</si>
  <si>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</si>
  <si>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</si>
  <si>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</si>
  <si>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</si>
  <si>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5802</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</si>
  <si>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</si>
  <si>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</si>
  <si>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</si>
  <si>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</si>
  <si>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</si>
  <si>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</si>
  <si>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</si>
  <si>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</si>
  <si>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</si>
  <si>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</si>
  <si>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</si>
  <si>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</si>
  <si>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</si>
  <si>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</si>
  <si>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</si>
  <si>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</si>
  <si>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</si>
  <si>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</si>
  <si>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</si>
  <si>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</si>
  <si>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</si>
  <si>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</si>
  <si>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</si>
  <si>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</si>
  <si>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</si>
  <si>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</si>
  <si>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</si>
  <si>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</si>
  <si>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</si>
  <si>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</si>
  <si>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</si>
  <si>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</si>
  <si>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</si>
  <si>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</si>
  <si>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</si>
  <si>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</si>
  <si>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</si>
  <si>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</si>
  <si>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</si>
  <si>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</si>
  <si>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</si>
  <si>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</si>
  <si>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</si>
  <si>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</si>
  <si>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</si>
  <si>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</si>
  <si>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</si>
  <si>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</si>
  <si>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</si>
  <si>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</si>
  <si>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</si>
  <si>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</si>
  <si>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</si>
  <si>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</si>
  <si>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</si>
  <si>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</si>
  <si>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</si>
  <si>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</si>
  <si>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</si>
  <si>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</si>
  <si>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</si>
  <si>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</si>
  <si>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</si>
  <si>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</si>
  <si>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</si>
  <si>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</si>
  <si>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</si>
  <si>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</si>
  <si>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</si>
  <si>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</si>
  <si>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</si>
  <si>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</si>
  <si>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</si>
  <si>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</si>
  <si>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</si>
  <si>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</si>
  <si>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</si>
  <si>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</si>
  <si>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</si>
  <si>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</si>
  <si>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</si>
  <si>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</si>
  <si>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</si>
  <si>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</si>
  <si>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</si>
  <si>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</si>
  <si>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</si>
  <si>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</si>
  <si>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</si>
  <si>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</si>
  <si>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</si>
  <si>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</si>
  <si>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</si>
  <si>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</si>
  <si>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</si>
  <si>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</si>
  <si>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</si>
  <si>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</si>
  <si>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</si>
  <si>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</si>
  <si>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</si>
  <si>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</si>
  <si>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</si>
  <si>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</si>
  <si>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</si>
  <si>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</si>
  <si>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</si>
  <si>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</si>
  <si>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</si>
  <si>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</si>
  <si>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</si>
  <si>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</si>
  <si>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</si>
  <si>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</si>
  <si>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</si>
  <si>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</si>
  <si>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</si>
  <si>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</si>
  <si>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</si>
  <si>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</si>
  <si>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</si>
  <si>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</si>
  <si>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</si>
  <si>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</si>
  <si>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</si>
  <si>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</si>
  <si>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</si>
  <si>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</si>
  <si>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</si>
  <si>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</si>
  <si>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</si>
  <si>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</si>
  <si>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</si>
  <si>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</si>
  <si>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</si>
  <si>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</si>
  <si>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</si>
  <si>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</si>
  <si>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</si>
  <si>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</si>
  <si>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</si>
  <si>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</si>
  <si>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</si>
  <si>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</si>
  <si>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</si>
  <si>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</si>
  <si>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</si>
  <si>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</si>
  <si>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</si>
  <si>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</si>
  <si>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</si>
  <si>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</si>
  <si>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</si>
  <si>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5956</t>
  </si>
  <si>
    <t>5957</t>
  </si>
  <si>
    <t>5958</t>
  </si>
  <si>
    <t>5959</t>
  </si>
  <si>
    <t>5960</t>
  </si>
  <si>
    <t>5961</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</si>
  <si>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</si>
  <si>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</si>
  <si>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</si>
  <si>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</si>
  <si>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</si>
  <si>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</si>
  <si>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</si>
  <si>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</si>
  <si>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</si>
  <si>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</si>
  <si>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</si>
  <si>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</si>
  <si>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</si>
  <si>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</si>
  <si>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</si>
  <si>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</si>
  <si>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</si>
  <si>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</si>
  <si>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</si>
  <si>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</si>
  <si>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</si>
  <si>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</si>
  <si>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</si>
  <si>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5985</t>
  </si>
  <si>
    <t>5986</t>
  </si>
  <si>
    <t>5987</t>
  </si>
  <si>
    <t>5988</t>
  </si>
  <si>
    <t>5989</t>
  </si>
  <si>
    <t>5990</t>
  </si>
  <si>
    <t>5991</t>
  </si>
  <si>
    <t>5992</t>
  </si>
  <si>
    <t>5993</t>
  </si>
  <si>
    <t>5994</t>
  </si>
  <si>
    <t>5995</t>
  </si>
  <si>
    <t>5996</t>
  </si>
  <si>
    <t>5997</t>
  </si>
  <si>
    <t>5998</t>
  </si>
  <si>
    <t>5999</t>
  </si>
  <si>
    <t>6000</t>
  </si>
  <si>
    <t>6001</t>
  </si>
  <si>
    <t>6002</t>
  </si>
  <si>
    <t>6003</t>
  </si>
  <si>
    <t>6004</t>
  </si>
  <si>
    <t>6005</t>
  </si>
  <si>
    <t>6006</t>
  </si>
  <si>
    <t>6007</t>
  </si>
  <si>
    <t>6008</t>
  </si>
  <si>
    <t>6009</t>
  </si>
  <si>
    <t>6010</t>
  </si>
  <si>
    <t>6011</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</si>
  <si>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</si>
  <si>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</si>
  <si>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</si>
  <si>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</si>
  <si>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</si>
  <si>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</si>
  <si>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</si>
  <si>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</si>
  <si>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</si>
  <si>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</si>
  <si>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</si>
  <si>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</si>
  <si>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</si>
  <si>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</si>
  <si>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</si>
  <si>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</si>
  <si>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</si>
  <si>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</si>
  <si>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</si>
  <si>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</si>
  <si>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</si>
  <si>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</si>
  <si>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</si>
  <si>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</si>
  <si>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</si>
  <si>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</si>
  <si>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</si>
  <si>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</si>
  <si>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</si>
  <si>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</si>
  <si>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</si>
  <si>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</si>
  <si>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</si>
  <si>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</si>
  <si>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</si>
  <si>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</si>
  <si>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</si>
  <si>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</si>
  <si>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</si>
  <si>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</si>
  <si>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</si>
  <si>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</si>
  <si>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</si>
  <si>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</si>
  <si>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</si>
  <si>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</si>
  <si>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</si>
  <si>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</si>
  <si>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</si>
  <si>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</si>
  <si>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</si>
  <si>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</si>
  <si>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</si>
  <si>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</si>
  <si>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</si>
  <si>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</si>
  <si>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</si>
  <si>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</si>
  <si>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</si>
  <si>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</si>
  <si>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</si>
  <si>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</si>
  <si>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</si>
  <si>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</si>
  <si>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</si>
  <si>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</si>
  <si>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</si>
  <si>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</si>
  <si>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</si>
  <si>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</si>
  <si>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</si>
  <si>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</si>
  <si>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</si>
  <si>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</si>
  <si>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</si>
  <si>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</si>
  <si>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</si>
  <si>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</si>
  <si>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</si>
  <si>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</si>
  <si>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</si>
  <si>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</si>
  <si>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</si>
  <si>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</si>
  <si>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</si>
  <si>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</si>
  <si>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</si>
  <si>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</si>
  <si>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</si>
  <si>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</si>
  <si>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</si>
  <si>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</si>
  <si>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</si>
  <si>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</si>
  <si>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</si>
  <si>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</si>
  <si>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</si>
  <si>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</si>
  <si>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</si>
  <si>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</si>
  <si>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</si>
  <si>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</si>
  <si>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</si>
  <si>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</si>
  <si>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</si>
  <si>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</si>
  <si>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</si>
  <si>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</si>
  <si>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</si>
  <si>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</si>
  <si>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</si>
  <si>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</si>
  <si>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</si>
  <si>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</si>
  <si>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</si>
  <si>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</si>
  <si>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</si>
  <si>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</si>
  <si>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</si>
  <si>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</si>
  <si>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</si>
  <si>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</si>
  <si>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</si>
  <si>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</si>
  <si>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</si>
  <si>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</si>
  <si>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</si>
  <si>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</si>
  <si>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</si>
  <si>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</si>
  <si>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</si>
  <si>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</si>
  <si>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</si>
  <si>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</si>
  <si>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</si>
  <si>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</si>
  <si>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</si>
  <si>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</si>
  <si>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</si>
  <si>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</si>
  <si>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</si>
  <si>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</si>
  <si>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</si>
  <si>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</si>
  <si>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</si>
  <si>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</si>
  <si>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</si>
  <si>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</si>
  <si>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</si>
  <si>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</si>
  <si>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</si>
  <si>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</si>
  <si>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</si>
  <si>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</si>
  <si>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</si>
  <si>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</si>
  <si>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</si>
  <si>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</si>
  <si>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</si>
  <si>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</si>
  <si>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</si>
  <si>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</si>
  <si>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</si>
  <si>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</si>
  <si>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</si>
  <si>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</si>
  <si>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</si>
  <si>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</si>
  <si>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</si>
  <si>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</si>
  <si>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</si>
  <si>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</si>
  <si>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</si>
  <si>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</si>
  <si>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</si>
  <si>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</si>
  <si>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</si>
  <si>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</si>
  <si>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</si>
  <si>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</si>
  <si>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</si>
  <si>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</si>
  <si>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</si>
  <si>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</si>
  <si>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</si>
  <si>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</si>
  <si>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</si>
  <si>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</si>
  <si>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</si>
  <si>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</si>
  <si>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</si>
  <si>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</si>
  <si>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</si>
  <si>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</si>
  <si>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</si>
  <si>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</si>
  <si>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</si>
  <si>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</si>
  <si>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</si>
  <si>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</si>
  <si>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</si>
  <si>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</si>
  <si>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</si>
  <si>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</si>
  <si>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</si>
  <si>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</si>
  <si>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</si>
  <si>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</si>
  <si>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</si>
  <si>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</si>
  <si>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</si>
  <si>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</si>
  <si>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</si>
  <si>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</si>
  <si>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</si>
  <si>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</si>
  <si>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</si>
  <si>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</si>
  <si>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</si>
  <si>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</si>
  <si>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</si>
  <si>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</si>
  <si>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</si>
  <si>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</si>
  <si>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</si>
  <si>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</si>
  <si>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</si>
  <si>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</si>
  <si>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</si>
  <si>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</si>
  <si>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</si>
  <si>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</si>
  <si>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</si>
  <si>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</si>
  <si>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</si>
  <si>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</si>
  <si>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</si>
  <si>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</si>
  <si>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</si>
  <si>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</si>
  <si>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</si>
  <si>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</si>
  <si>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</si>
  <si>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</si>
  <si>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</si>
  <si>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</si>
  <si>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</si>
  <si>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</si>
  <si>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</si>
  <si>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</si>
  <si>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</si>
  <si>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</si>
  <si>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</si>
  <si>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</si>
  <si>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</si>
  <si>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</si>
  <si>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</si>
  <si>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</si>
  <si>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</si>
  <si>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6271</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</si>
  <si>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</si>
  <si>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</si>
  <si>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</si>
  <si>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</si>
  <si>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</si>
  <si>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</si>
  <si>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</si>
  <si>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</si>
  <si>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</si>
  <si>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</si>
  <si>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</si>
  <si>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</si>
  <si>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</si>
  <si>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</si>
  <si>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</si>
  <si>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</si>
  <si>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</si>
  <si>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</si>
  <si>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</si>
  <si>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</si>
  <si>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</si>
  <si>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</si>
  <si>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</si>
  <si>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</si>
  <si>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</si>
  <si>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</si>
  <si>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</si>
  <si>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</si>
  <si>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</si>
  <si>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</si>
  <si>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</si>
  <si>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</si>
  <si>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</si>
  <si>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</si>
  <si>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</si>
  <si>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</si>
  <si>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</si>
  <si>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</si>
  <si>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</si>
  <si>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</si>
  <si>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</si>
  <si>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</si>
  <si>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</si>
  <si>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</si>
  <si>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</si>
  <si>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</si>
  <si>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</si>
  <si>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</si>
  <si>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</si>
  <si>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</si>
  <si>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</si>
  <si>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</si>
  <si>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</si>
  <si>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</si>
  <si>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</si>
  <si>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</si>
  <si>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</si>
  <si>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</si>
  <si>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</si>
  <si>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</si>
  <si>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</si>
  <si>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</si>
  <si>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</si>
  <si>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</si>
  <si>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</si>
  <si>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</si>
  <si>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</si>
  <si>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</si>
  <si>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</si>
  <si>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</si>
  <si>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</si>
  <si>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</si>
  <si>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</si>
  <si>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</si>
  <si>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</si>
  <si>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</si>
  <si>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</si>
  <si>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</si>
  <si>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</si>
  <si>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</si>
  <si>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</si>
  <si>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</si>
  <si>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</si>
  <si>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</si>
  <si>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</si>
  <si>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</si>
  <si>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</si>
  <si>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</si>
  <si>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</si>
  <si>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</si>
  <si>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</si>
  <si>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</si>
  <si>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</si>
  <si>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</si>
  <si>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</si>
  <si>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</si>
  <si>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</si>
  <si>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</si>
  <si>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</si>
  <si>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</si>
  <si>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</si>
  <si>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</si>
  <si>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</si>
  <si>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</si>
  <si>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</si>
  <si>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</si>
  <si>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</si>
  <si>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6379</t>
  </si>
  <si>
    <t>6380</t>
  </si>
  <si>
    <t>6381</t>
  </si>
  <si>
    <t>6382</t>
  </si>
  <si>
    <t>6383</t>
  </si>
  <si>
    <t>6384</t>
  </si>
  <si>
    <t>6385</t>
  </si>
  <si>
    <t>6386</t>
  </si>
  <si>
    <t>6387</t>
  </si>
  <si>
    <t>6388</t>
  </si>
  <si>
    <t>6389</t>
  </si>
  <si>
    <t>6390</t>
  </si>
  <si>
    <t>6391</t>
  </si>
  <si>
    <t>6392</t>
  </si>
  <si>
    <t>6393</t>
  </si>
  <si>
    <t>6394</t>
  </si>
  <si>
    <t>6395</t>
  </si>
  <si>
    <t>6396</t>
  </si>
  <si>
    <t>6397</t>
  </si>
  <si>
    <t>6398</t>
  </si>
  <si>
    <t>6399</t>
  </si>
  <si>
    <t>6400</t>
  </si>
  <si>
    <t>6401</t>
  </si>
  <si>
    <t>6402</t>
  </si>
  <si>
    <t>6403</t>
  </si>
  <si>
    <t>6404</t>
  </si>
  <si>
    <t>6405</t>
  </si>
  <si>
    <t>6406</t>
  </si>
  <si>
    <t>6407</t>
  </si>
  <si>
    <t>6408</t>
  </si>
  <si>
    <t>6409</t>
  </si>
  <si>
    <t>6410</t>
  </si>
  <si>
    <t>6411</t>
  </si>
  <si>
    <t>6412</t>
  </si>
  <si>
    <t>6413</t>
  </si>
  <si>
    <t>6414</t>
  </si>
  <si>
    <t>6415</t>
  </si>
  <si>
    <t>6416</t>
  </si>
  <si>
    <t>6417</t>
  </si>
  <si>
    <t>6418</t>
  </si>
  <si>
    <t>6419</t>
  </si>
  <si>
    <t>6420</t>
  </si>
  <si>
    <t>6421</t>
  </si>
  <si>
    <t>6422</t>
  </si>
  <si>
    <t>6423</t>
  </si>
  <si>
    <t>6424</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</si>
  <si>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</si>
  <si>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</si>
  <si>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</si>
  <si>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</si>
  <si>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</si>
  <si>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</si>
  <si>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</si>
  <si>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</si>
  <si>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</si>
  <si>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</si>
  <si>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</si>
  <si>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</si>
  <si>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</si>
  <si>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</si>
  <si>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</si>
  <si>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</si>
  <si>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</si>
  <si>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</si>
  <si>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</si>
  <si>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</si>
  <si>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</si>
  <si>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</si>
  <si>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</si>
  <si>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</si>
  <si>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</si>
  <si>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</si>
  <si>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</si>
  <si>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</si>
  <si>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</si>
  <si>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</si>
  <si>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</si>
  <si>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</si>
  <si>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</si>
  <si>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</si>
  <si>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</si>
  <si>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</si>
  <si>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</si>
  <si>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</si>
  <si>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</si>
  <si>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</si>
  <si>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</si>
  <si>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</si>
  <si>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</si>
  <si>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</si>
  <si>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</si>
  <si>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</si>
  <si>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</si>
  <si>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</si>
  <si>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</si>
  <si>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</si>
  <si>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</si>
  <si>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</si>
  <si>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</si>
  <si>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</si>
  <si>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</si>
  <si>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</si>
  <si>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</si>
  <si>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</si>
  <si>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</si>
  <si>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</si>
  <si>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</si>
  <si>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</si>
  <si>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</si>
  <si>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</si>
  <si>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</si>
  <si>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</si>
  <si>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</si>
  <si>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</si>
  <si>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</si>
  <si>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</si>
  <si>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</si>
  <si>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</si>
  <si>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</si>
  <si>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</si>
  <si>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</si>
  <si>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</si>
  <si>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</si>
  <si>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</si>
  <si>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</si>
  <si>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</si>
  <si>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</si>
  <si>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</si>
  <si>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</si>
  <si>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</si>
  <si>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</si>
  <si>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</si>
  <si>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</si>
  <si>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6512</t>
  </si>
  <si>
    <t>6513</t>
  </si>
  <si>
    <t>6514</t>
  </si>
  <si>
    <t>6515</t>
  </si>
  <si>
    <t>6516</t>
  </si>
  <si>
    <t>6517</t>
  </si>
  <si>
    <t>6518</t>
  </si>
  <si>
    <t>6519</t>
  </si>
  <si>
    <t>6520</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</si>
  <si>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</si>
  <si>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</si>
  <si>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</si>
  <si>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</si>
  <si>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</si>
  <si>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</si>
  <si>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</si>
  <si>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</si>
  <si>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</si>
  <si>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</si>
  <si>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</si>
  <si>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</si>
  <si>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</si>
  <si>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</si>
  <si>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</si>
  <si>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</si>
  <si>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</si>
  <si>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</si>
  <si>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</si>
  <si>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</si>
  <si>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</si>
  <si>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</si>
  <si>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</si>
  <si>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6544</t>
  </si>
  <si>
    <t>6545</t>
  </si>
  <si>
    <t>6546</t>
  </si>
  <si>
    <t>6547</t>
  </si>
  <si>
    <t>6548</t>
  </si>
  <si>
    <t>6549</t>
  </si>
  <si>
    <t>6550</t>
  </si>
  <si>
    <t>6551</t>
  </si>
  <si>
    <t>6552</t>
  </si>
  <si>
    <t>6553</t>
  </si>
  <si>
    <t>6554</t>
  </si>
  <si>
    <t>6555</t>
  </si>
  <si>
    <t>6556</t>
  </si>
  <si>
    <t>6557</t>
  </si>
  <si>
    <t>6558</t>
  </si>
  <si>
    <t>6559</t>
  </si>
  <si>
    <t>6560</t>
  </si>
  <si>
    <t>6561</t>
  </si>
  <si>
    <t>6562</t>
  </si>
  <si>
    <t>6563</t>
  </si>
  <si>
    <t>6564</t>
  </si>
  <si>
    <t>6565</t>
  </si>
  <si>
    <t>6566</t>
  </si>
  <si>
    <t>6567</t>
  </si>
  <si>
    <t>6568</t>
  </si>
  <si>
    <t>6569</t>
  </si>
  <si>
    <t>6570</t>
  </si>
  <si>
    <t>6571</t>
  </si>
  <si>
    <t>6572</t>
  </si>
  <si>
    <t>6573</t>
  </si>
  <si>
    <t>6574</t>
  </si>
  <si>
    <t>6575</t>
  </si>
  <si>
    <t>6576</t>
  </si>
  <si>
    <t>6577</t>
  </si>
  <si>
    <t>6578</t>
  </si>
  <si>
    <t>6579</t>
  </si>
  <si>
    <t>6580</t>
  </si>
  <si>
    <t>6581</t>
  </si>
  <si>
    <t>6582</t>
  </si>
  <si>
    <t>6583</t>
  </si>
  <si>
    <t>6584</t>
  </si>
  <si>
    <t>6585</t>
  </si>
  <si>
    <t>6586</t>
  </si>
  <si>
    <t>6587</t>
  </si>
  <si>
    <t>6588</t>
  </si>
  <si>
    <t>6589</t>
  </si>
  <si>
    <t>6590</t>
  </si>
  <si>
    <t>6591</t>
  </si>
  <si>
    <t>6592</t>
  </si>
  <si>
    <t>6593</t>
  </si>
  <si>
    <t>6594</t>
  </si>
  <si>
    <t>6595</t>
  </si>
  <si>
    <t>6596</t>
  </si>
  <si>
    <t>6597</t>
  </si>
  <si>
    <t>6598</t>
  </si>
  <si>
    <t>6599</t>
  </si>
  <si>
    <t>6600</t>
  </si>
  <si>
    <t>6601</t>
  </si>
  <si>
    <t>6602</t>
  </si>
  <si>
    <t>6603</t>
  </si>
  <si>
    <t>6604</t>
  </si>
  <si>
    <t>6605</t>
  </si>
  <si>
    <t>6606</t>
  </si>
  <si>
    <t>6607</t>
  </si>
  <si>
    <t>6608</t>
  </si>
  <si>
    <t>6609</t>
  </si>
  <si>
    <t>6610</t>
  </si>
  <si>
    <t>6611</t>
  </si>
  <si>
    <t>6612</t>
  </si>
  <si>
    <t>6613</t>
  </si>
  <si>
    <t>6614</t>
  </si>
  <si>
    <t>6615</t>
  </si>
  <si>
    <t>6616</t>
  </si>
  <si>
    <t>6617</t>
  </si>
  <si>
    <t>6618</t>
  </si>
  <si>
    <t>6619</t>
  </si>
  <si>
    <t>6620</t>
  </si>
  <si>
    <t>6621</t>
  </si>
  <si>
    <t>6622</t>
  </si>
  <si>
    <t>6623</t>
  </si>
  <si>
    <t>6624</t>
  </si>
  <si>
    <t>6625</t>
  </si>
  <si>
    <t>6626</t>
  </si>
  <si>
    <t>6627</t>
  </si>
  <si>
    <t>6628</t>
  </si>
  <si>
    <t>6629</t>
  </si>
  <si>
    <t>6630</t>
  </si>
  <si>
    <t>6631</t>
  </si>
  <si>
    <t>6632</t>
  </si>
  <si>
    <t>6633</t>
  </si>
  <si>
    <t>6634</t>
  </si>
  <si>
    <t>6635</t>
  </si>
  <si>
    <t>6636</t>
  </si>
  <si>
    <t>6637</t>
  </si>
  <si>
    <t>6638</t>
  </si>
  <si>
    <t>6639</t>
  </si>
  <si>
    <t>6640</t>
  </si>
  <si>
    <t>6641</t>
  </si>
  <si>
    <t>6642</t>
  </si>
  <si>
    <t>6643</t>
  </si>
  <si>
    <t>6644</t>
  </si>
  <si>
    <t>6645</t>
  </si>
  <si>
    <t>6646</t>
  </si>
  <si>
    <t>6647</t>
  </si>
  <si>
    <t>6648</t>
  </si>
  <si>
    <t>6649</t>
  </si>
  <si>
    <t>6650</t>
  </si>
  <si>
    <t>6651</t>
  </si>
  <si>
    <t>6652</t>
  </si>
  <si>
    <t>6653</t>
  </si>
  <si>
    <t>6654</t>
  </si>
  <si>
    <t>6655</t>
  </si>
  <si>
    <t>6656</t>
  </si>
  <si>
    <t>6657</t>
  </si>
  <si>
    <t>6658</t>
  </si>
  <si>
    <t>6659</t>
  </si>
  <si>
    <t>6660</t>
  </si>
  <si>
    <t>6661</t>
  </si>
  <si>
    <t>6662</t>
  </si>
  <si>
    <t>6663</t>
  </si>
  <si>
    <t>6664</t>
  </si>
  <si>
    <t>6665</t>
  </si>
  <si>
    <t>6666</t>
  </si>
  <si>
    <t>6667</t>
  </si>
  <si>
    <t>6668</t>
  </si>
  <si>
    <t>6669</t>
  </si>
  <si>
    <t>6670</t>
  </si>
  <si>
    <t>6671</t>
  </si>
  <si>
    <t>6672</t>
  </si>
  <si>
    <t>6673</t>
  </si>
  <si>
    <t>6674</t>
  </si>
  <si>
    <t>6675</t>
  </si>
  <si>
    <t>6676</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</si>
  <si>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</si>
  <si>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</si>
  <si>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</si>
  <si>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</si>
  <si>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</si>
  <si>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</si>
  <si>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</si>
  <si>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</si>
  <si>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</si>
  <si>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</si>
  <si>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</si>
  <si>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</si>
  <si>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</si>
  <si>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</si>
  <si>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</si>
  <si>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</si>
  <si>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</si>
  <si>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</si>
  <si>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</si>
  <si>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</si>
  <si>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</si>
  <si>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</si>
  <si>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</si>
  <si>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</si>
  <si>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</si>
  <si>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</si>
  <si>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</si>
  <si>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</si>
  <si>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</si>
  <si>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</si>
  <si>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</si>
  <si>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</si>
  <si>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</si>
  <si>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</si>
  <si>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</si>
  <si>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</si>
  <si>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</si>
  <si>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</si>
  <si>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</si>
  <si>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</si>
  <si>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</si>
  <si>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</si>
  <si>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</si>
  <si>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</si>
  <si>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</si>
  <si>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6722</t>
  </si>
  <si>
    <t>6723</t>
  </si>
  <si>
    <t>6724</t>
  </si>
  <si>
    <t>6725</t>
  </si>
  <si>
    <t>6726</t>
  </si>
  <si>
    <t>6727</t>
  </si>
  <si>
    <t>6728</t>
  </si>
  <si>
    <t>6729</t>
  </si>
  <si>
    <t>6730</t>
  </si>
  <si>
    <t>6731</t>
  </si>
  <si>
    <t>6732</t>
  </si>
  <si>
    <t>6733</t>
  </si>
  <si>
    <t>6734</t>
  </si>
  <si>
    <t>6735</t>
  </si>
  <si>
    <t>6736</t>
  </si>
  <si>
    <t>6737</t>
  </si>
  <si>
    <t>6738</t>
  </si>
  <si>
    <t>6739</t>
  </si>
  <si>
    <t>6740</t>
  </si>
  <si>
    <t>6741</t>
  </si>
  <si>
    <t>6742</t>
  </si>
  <si>
    <t>6743</t>
  </si>
  <si>
    <t>6744</t>
  </si>
  <si>
    <t>6745</t>
  </si>
  <si>
    <t>6746</t>
  </si>
  <si>
    <t>6747</t>
  </si>
  <si>
    <t>6748</t>
  </si>
  <si>
    <t>6749</t>
  </si>
  <si>
    <t>6750</t>
  </si>
  <si>
    <t>6751</t>
  </si>
  <si>
    <t>6752</t>
  </si>
  <si>
    <t>6753</t>
  </si>
  <si>
    <t>6754</t>
  </si>
  <si>
    <t>6755</t>
  </si>
  <si>
    <t>6756</t>
  </si>
  <si>
    <t>6757</t>
  </si>
  <si>
    <t>6758</t>
  </si>
  <si>
    <t>6759</t>
  </si>
  <si>
    <t>6760</t>
  </si>
  <si>
    <t>6761</t>
  </si>
  <si>
    <t>6762</t>
  </si>
  <si>
    <t>6763</t>
  </si>
  <si>
    <t>6764</t>
  </si>
  <si>
    <t>6765</t>
  </si>
  <si>
    <t>6766</t>
  </si>
  <si>
    <t>6767</t>
  </si>
  <si>
    <t>6768</t>
  </si>
  <si>
    <t>6769</t>
  </si>
  <si>
    <t>6770</t>
  </si>
  <si>
    <t>6771</t>
  </si>
  <si>
    <t>6772</t>
  </si>
  <si>
    <t>6773</t>
  </si>
  <si>
    <t>6774</t>
  </si>
  <si>
    <t>6775</t>
  </si>
  <si>
    <t>6776</t>
  </si>
  <si>
    <t>6777</t>
  </si>
  <si>
    <t>6778</t>
  </si>
  <si>
    <t>6779</t>
  </si>
  <si>
    <t>6780</t>
  </si>
  <si>
    <t>6781</t>
  </si>
  <si>
    <t>6782</t>
  </si>
  <si>
    <t>6783</t>
  </si>
  <si>
    <t>6784</t>
  </si>
  <si>
    <t>6785</t>
  </si>
  <si>
    <t>6786</t>
  </si>
  <si>
    <t>6787</t>
  </si>
  <si>
    <t>6788</t>
  </si>
  <si>
    <t>6789</t>
  </si>
  <si>
    <t>6790</t>
  </si>
  <si>
    <t>6791</t>
  </si>
  <si>
    <t>6792</t>
  </si>
  <si>
    <t>6793</t>
  </si>
  <si>
    <t>6794</t>
  </si>
  <si>
    <t>6795</t>
  </si>
  <si>
    <t>6796</t>
  </si>
  <si>
    <t>6797</t>
  </si>
  <si>
    <t>6798</t>
  </si>
  <si>
    <t>6799</t>
  </si>
  <si>
    <t>6800</t>
  </si>
  <si>
    <t>6801</t>
  </si>
  <si>
    <t>6802</t>
  </si>
  <si>
    <t>6803</t>
  </si>
  <si>
    <t>6804</t>
  </si>
  <si>
    <t>6805</t>
  </si>
  <si>
    <t>6806</t>
  </si>
  <si>
    <t>6807</t>
  </si>
  <si>
    <t>6808</t>
  </si>
  <si>
    <t>6809</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</si>
  <si>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</si>
  <si>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</si>
  <si>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</si>
  <si>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</si>
  <si>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</si>
  <si>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</si>
  <si>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</si>
  <si>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</si>
  <si>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</si>
  <si>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</si>
  <si>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</si>
  <si>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</si>
  <si>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</si>
  <si>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</si>
  <si>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</si>
  <si>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</si>
  <si>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</si>
  <si>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</si>
  <si>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</si>
  <si>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</si>
  <si>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</si>
  <si>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</si>
  <si>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</si>
  <si>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</si>
  <si>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</si>
  <si>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</si>
  <si>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</si>
  <si>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</si>
  <si>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</si>
  <si>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</si>
  <si>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</si>
  <si>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</si>
  <si>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</si>
  <si>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</si>
  <si>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</si>
  <si>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</si>
  <si>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</si>
  <si>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</si>
  <si>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</si>
  <si>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</si>
  <si>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</si>
  <si>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</si>
  <si>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</si>
  <si>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</si>
  <si>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</si>
  <si>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</si>
  <si>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</si>
  <si>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</si>
  <si>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</si>
  <si>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</si>
  <si>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</si>
  <si>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</si>
  <si>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</si>
  <si>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</si>
  <si>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</si>
  <si>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</si>
  <si>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</si>
  <si>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</si>
  <si>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</si>
  <si>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</si>
  <si>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</si>
  <si>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</si>
  <si>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</si>
  <si>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</si>
  <si>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</si>
  <si>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</si>
  <si>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</si>
  <si>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</si>
  <si>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</si>
  <si>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</si>
  <si>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</si>
  <si>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</si>
  <si>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</si>
  <si>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</si>
  <si>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</si>
  <si>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</si>
  <si>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</si>
  <si>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</si>
  <si>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</si>
  <si>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</si>
  <si>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</si>
  <si>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</si>
  <si>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</si>
  <si>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</si>
  <si>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</si>
  <si>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</si>
  <si>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</si>
  <si>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</si>
  <si>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</si>
  <si>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</si>
  <si>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</si>
  <si>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</si>
  <si>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</si>
  <si>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</si>
  <si>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</si>
  <si>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</si>
  <si>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</si>
  <si>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</si>
  <si>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</si>
  <si>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</si>
  <si>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</si>
  <si>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</si>
  <si>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</si>
  <si>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</si>
  <si>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</si>
  <si>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</si>
  <si>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</si>
  <si>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</si>
  <si>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</si>
  <si>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</si>
  <si>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</si>
  <si>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</si>
  <si>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</si>
  <si>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</si>
  <si>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</si>
  <si>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</si>
  <si>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</si>
  <si>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</si>
  <si>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</si>
  <si>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</si>
  <si>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</si>
  <si>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</si>
  <si>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</si>
  <si>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</si>
  <si>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</si>
  <si>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</si>
  <si>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</si>
  <si>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</si>
  <si>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</si>
  <si>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</si>
  <si>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</si>
  <si>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</si>
  <si>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</si>
  <si>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</si>
  <si>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</si>
  <si>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</si>
  <si>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</si>
  <si>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</si>
  <si>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</si>
  <si>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</si>
  <si>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</si>
  <si>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</si>
  <si>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</si>
  <si>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</si>
  <si>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</si>
  <si>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</si>
  <si>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</si>
  <si>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</si>
  <si>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</si>
  <si>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</si>
  <si>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</si>
  <si>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</si>
  <si>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</si>
  <si>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</si>
  <si>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</si>
  <si>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</si>
  <si>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</si>
  <si>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</si>
  <si>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</si>
  <si>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</si>
  <si>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</si>
  <si>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</si>
  <si>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</si>
  <si>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</si>
  <si>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</si>
  <si>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</si>
  <si>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</si>
  <si>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</si>
  <si>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</si>
  <si>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</si>
  <si>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</si>
  <si>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</si>
  <si>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</si>
  <si>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</si>
  <si>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</si>
  <si>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</si>
  <si>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</si>
  <si>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</si>
  <si>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</si>
  <si>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</si>
  <si>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</si>
  <si>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</si>
  <si>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</si>
  <si>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</si>
  <si>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</si>
  <si>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</si>
  <si>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</si>
  <si>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</si>
  <si>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</si>
  <si>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</si>
  <si>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</si>
  <si>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</si>
  <si>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</si>
  <si>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</si>
  <si>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</si>
  <si>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</si>
  <si>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</si>
  <si>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</si>
  <si>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</si>
  <si>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</si>
  <si>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</si>
  <si>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</si>
  <si>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</si>
  <si>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</si>
  <si>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</si>
  <si>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</si>
  <si>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</si>
  <si>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</si>
  <si>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</si>
  <si>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</si>
  <si>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</si>
  <si>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</si>
  <si>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</si>
  <si>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</si>
  <si>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</si>
  <si>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</si>
  <si>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</si>
  <si>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</si>
  <si>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</si>
  <si>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</si>
  <si>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</si>
  <si>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</si>
  <si>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</si>
  <si>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</si>
  <si>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</si>
  <si>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</si>
  <si>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</si>
  <si>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</si>
  <si>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</si>
  <si>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</si>
  <si>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</si>
  <si>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</si>
  <si>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</si>
  <si>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</si>
  <si>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</si>
  <si>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</si>
  <si>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</si>
  <si>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</si>
  <si>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</si>
  <si>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</si>
  <si>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</si>
  <si>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</si>
  <si>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</si>
  <si>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</si>
  <si>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</si>
  <si>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</si>
  <si>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</si>
  <si>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</si>
  <si>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</si>
  <si>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</si>
  <si>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</si>
  <si>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</si>
  <si>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</si>
  <si>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</si>
  <si>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</si>
  <si>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</si>
  <si>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</si>
  <si>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</si>
  <si>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</si>
  <si>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</si>
  <si>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</si>
  <si>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</si>
  <si>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</si>
  <si>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</si>
  <si>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</si>
  <si>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</si>
  <si>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</si>
  <si>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</si>
  <si>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</si>
  <si>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</si>
  <si>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</si>
  <si>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</si>
  <si>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</si>
  <si>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</si>
  <si>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</si>
  <si>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</si>
  <si>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</si>
  <si>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</si>
  <si>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</si>
  <si>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</si>
  <si>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</si>
  <si>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</si>
  <si>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</si>
  <si>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</si>
  <si>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</si>
  <si>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</si>
  <si>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</si>
  <si>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</si>
  <si>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</si>
  <si>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</si>
  <si>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</si>
  <si>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</si>
  <si>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</si>
  <si>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</si>
  <si>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</si>
  <si>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</si>
  <si>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</si>
  <si>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</si>
  <si>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</si>
  <si>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</si>
  <si>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</si>
  <si>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</si>
  <si>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</si>
  <si>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</si>
  <si>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</si>
  <si>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</si>
  <si>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</si>
  <si>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</si>
  <si>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</si>
  <si>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</si>
  <si>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</si>
  <si>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</si>
  <si>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</si>
  <si>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</si>
  <si>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</si>
  <si>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</si>
  <si>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</si>
  <si>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</si>
  <si>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</si>
  <si>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</si>
  <si>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</si>
  <si>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</si>
  <si>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</si>
  <si>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</si>
  <si>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</si>
  <si>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</si>
  <si>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</si>
  <si>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</si>
  <si>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</si>
  <si>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</si>
  <si>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</si>
  <si>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</si>
  <si>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</si>
  <si>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</si>
  <si>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</si>
  <si>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</si>
  <si>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</si>
  <si>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</si>
  <si>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</si>
  <si>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</si>
  <si>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</si>
  <si>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</si>
  <si>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</si>
  <si>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</si>
  <si>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</si>
  <si>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</si>
  <si>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</si>
  <si>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</si>
  <si>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</si>
  <si>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</si>
  <si>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</si>
  <si>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</si>
  <si>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</si>
  <si>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</si>
  <si>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</si>
  <si>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</si>
  <si>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</si>
  <si>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</si>
  <si>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</si>
  <si>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</si>
  <si>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</si>
  <si>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</si>
  <si>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</si>
  <si>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</si>
  <si>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</si>
  <si>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</si>
  <si>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</si>
  <si>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</si>
  <si>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</si>
  <si>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</si>
  <si>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</si>
  <si>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</si>
  <si>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</si>
  <si>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</si>
  <si>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</si>
  <si>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</si>
  <si>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</si>
  <si>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</si>
  <si>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</si>
  <si>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</si>
  <si>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</si>
  <si>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</si>
  <si>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</si>
  <si>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</si>
  <si>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</si>
  <si>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</si>
  <si>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</si>
  <si>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</si>
  <si>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</si>
  <si>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</si>
  <si>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</si>
  <si>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</si>
  <si>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</si>
  <si>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</si>
  <si>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</si>
  <si>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</si>
  <si>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</si>
  <si>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</si>
  <si>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</si>
  <si>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</si>
  <si>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</si>
  <si>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</si>
  <si>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</si>
  <si>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</si>
  <si>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</si>
  <si>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</si>
  <si>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</si>
  <si>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</si>
  <si>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</si>
  <si>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</si>
  <si>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</si>
  <si>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</si>
  <si>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</si>
  <si>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</si>
  <si>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</si>
  <si>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</si>
  <si>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</si>
  <si>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</si>
  <si>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</si>
  <si>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</si>
  <si>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</si>
  <si>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</si>
  <si>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</si>
  <si>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</si>
  <si>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</si>
  <si>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</si>
  <si>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</si>
  <si>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</si>
  <si>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</si>
  <si>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</si>
  <si>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</si>
  <si>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</si>
  <si>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</si>
  <si>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</si>
  <si>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</si>
  <si>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</si>
  <si>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</si>
  <si>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</si>
  <si>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</si>
  <si>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</si>
  <si>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</si>
  <si>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</si>
  <si>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</si>
  <si>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</si>
  <si>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</si>
  <si>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</si>
  <si>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</si>
  <si>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</si>
  <si>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</si>
  <si>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</si>
  <si>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</si>
  <si>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</si>
  <si>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</si>
  <si>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</si>
  <si>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</si>
  <si>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</si>
  <si>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</si>
  <si>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</si>
  <si>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</si>
  <si>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</si>
  <si>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</si>
  <si>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</si>
  <si>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</si>
  <si>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</si>
  <si>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</si>
  <si>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</si>
  <si>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</si>
  <si>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</si>
  <si>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</si>
  <si>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</si>
  <si>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</si>
  <si>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</si>
  <si>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</si>
  <si>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</si>
  <si>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</si>
  <si>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</si>
  <si>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</si>
  <si>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</si>
  <si>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</si>
  <si>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</si>
  <si>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</si>
  <si>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</si>
  <si>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</si>
  <si>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</si>
  <si>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</si>
  <si>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</si>
  <si>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</si>
  <si>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</si>
  <si>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</si>
  <si>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</si>
  <si>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</si>
  <si>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</si>
  <si>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</si>
  <si>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</si>
  <si>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</si>
  <si>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</si>
  <si>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</si>
  <si>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</si>
  <si>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</si>
  <si>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</si>
  <si>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</si>
  <si>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</si>
  <si>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</si>
  <si>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</si>
  <si>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</si>
  <si>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</si>
  <si>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</si>
  <si>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</si>
  <si>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</si>
  <si>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</si>
  <si>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</si>
  <si>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</si>
  <si>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</si>
  <si>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</si>
  <si>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</si>
  <si>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</si>
  <si>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</si>
  <si>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</si>
  <si>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</si>
  <si>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</si>
  <si>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</si>
  <si>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</si>
  <si>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</si>
  <si>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</si>
  <si>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</si>
  <si>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</si>
  <si>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</si>
  <si>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</si>
  <si>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</si>
  <si>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</si>
  <si>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</si>
  <si>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</si>
  <si>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</si>
  <si>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</si>
  <si>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</si>
  <si>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</si>
  <si>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</si>
  <si>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</si>
  <si>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</si>
  <si>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</si>
  <si>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</si>
  <si>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</si>
  <si>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</si>
  <si>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</si>
  <si>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</si>
  <si>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</si>
  <si>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</si>
  <si>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</si>
  <si>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</si>
  <si>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</si>
  <si>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</si>
  <si>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</si>
  <si>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</si>
  <si>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</si>
  <si>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</si>
  <si>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</si>
  <si>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</si>
  <si>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</si>
  <si>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</si>
  <si>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</si>
  <si>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</si>
  <si>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</si>
  <si>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</si>
  <si>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</si>
  <si>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</si>
  <si>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</si>
  <si>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</si>
  <si>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</si>
  <si>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</si>
  <si>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</si>
  <si>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</si>
  <si>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</si>
  <si>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</si>
  <si>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</si>
  <si>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</si>
  <si>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</si>
  <si>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</si>
  <si>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</si>
  <si>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</si>
  <si>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</si>
  <si>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</si>
  <si>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</si>
  <si>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</si>
  <si>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</si>
  <si>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</si>
  <si>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</si>
  <si>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</si>
  <si>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</si>
  <si>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</si>
  <si>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</si>
  <si>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</si>
  <si>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</si>
  <si>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</si>
  <si>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</si>
  <si>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</si>
  <si>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</si>
  <si>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</si>
  <si>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</si>
  <si>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</si>
  <si>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</si>
  <si>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</si>
  <si>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</si>
  <si>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</si>
  <si>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</si>
  <si>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</si>
  <si>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</si>
  <si>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</si>
  <si>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</si>
  <si>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</si>
  <si>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</si>
  <si>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</si>
  <si>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</si>
  <si>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</si>
  <si>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</si>
  <si>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</si>
  <si>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</si>
  <si>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</si>
  <si>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</si>
  <si>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</si>
  <si>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</si>
  <si>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</si>
  <si>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</si>
  <si>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</si>
  <si>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</si>
  <si>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</si>
  <si>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</si>
  <si>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</si>
  <si>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</si>
  <si>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</si>
  <si>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</si>
  <si>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</si>
  <si>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</si>
  <si>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</si>
  <si>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</si>
  <si>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</si>
  <si>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</si>
  <si>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</si>
  <si>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</si>
  <si>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</si>
  <si>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</si>
  <si>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</si>
  <si>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</si>
  <si>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</si>
  <si>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</si>
  <si>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</si>
  <si>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</si>
  <si>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</si>
  <si>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</si>
  <si>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</si>
  <si>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</si>
  <si>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</si>
  <si>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</si>
  <si>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</si>
  <si>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</si>
  <si>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</si>
  <si>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</si>
  <si>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</si>
  <si>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</si>
  <si>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</si>
  <si>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</si>
  <si>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</si>
  <si>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</si>
  <si>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</si>
  <si>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</si>
  <si>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</si>
  <si>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</si>
  <si>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</si>
  <si>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</si>
  <si>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</si>
  <si>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</si>
  <si>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</si>
  <si>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</si>
  <si>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</si>
  <si>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</si>
  <si>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</si>
  <si>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</si>
  <si>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</si>
  <si>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</si>
  <si>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</si>
  <si>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</si>
  <si>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</si>
  <si>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</si>
  <si>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</si>
  <si>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</si>
  <si>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</si>
  <si>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</si>
  <si>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</si>
  <si>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</si>
  <si>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</si>
  <si>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</si>
  <si>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</si>
  <si>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</si>
  <si>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</si>
  <si>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</si>
  <si>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</si>
  <si>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</si>
  <si>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</si>
  <si>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</si>
  <si>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</si>
  <si>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</si>
  <si>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</si>
  <si>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</si>
  <si>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</si>
  <si>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</si>
  <si>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</si>
  <si>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</si>
  <si>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</si>
  <si>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</si>
  <si>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</si>
  <si>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</si>
  <si>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</si>
  <si>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</si>
  <si>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</si>
  <si>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</si>
  <si>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</si>
  <si>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</si>
  <si>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</si>
  <si>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</si>
  <si>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</si>
  <si>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</si>
  <si>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</si>
  <si>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</si>
  <si>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</si>
  <si>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</si>
  <si>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</si>
  <si>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</si>
  <si>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</si>
  <si>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</si>
  <si>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</si>
  <si>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</si>
  <si>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</si>
  <si>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</si>
  <si>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</si>
  <si>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</si>
  <si>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</si>
  <si>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</si>
  <si>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</si>
  <si>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</si>
  <si>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</si>
  <si>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</si>
  <si>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</si>
  <si>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</si>
  <si>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</si>
  <si>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</si>
  <si>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7554</t>
  </si>
  <si>
    <t>7555</t>
  </si>
  <si>
    <t>7556</t>
  </si>
  <si>
    <t>7557</t>
  </si>
  <si>
    <t>7558</t>
  </si>
  <si>
    <t>7559</t>
  </si>
  <si>
    <t>7560</t>
  </si>
  <si>
    <t>7561</t>
  </si>
  <si>
    <t>7562</t>
  </si>
  <si>
    <t>7563</t>
  </si>
  <si>
    <t>7564</t>
  </si>
  <si>
    <t>7565</t>
  </si>
  <si>
    <t>7566</t>
  </si>
  <si>
    <t>7567</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</si>
  <si>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</si>
  <si>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</si>
  <si>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</si>
  <si>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</si>
  <si>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</si>
  <si>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</si>
  <si>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</si>
  <si>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</si>
  <si>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</si>
  <si>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</si>
  <si>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</si>
  <si>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</si>
  <si>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</si>
  <si>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</si>
  <si>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</si>
  <si>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</si>
  <si>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</si>
  <si>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</si>
  <si>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</si>
  <si>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</si>
  <si>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</si>
  <si>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</si>
  <si>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</si>
  <si>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</si>
  <si>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</si>
  <si>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7593</t>
  </si>
  <si>
    <t>7594</t>
  </si>
  <si>
    <t>7595</t>
  </si>
  <si>
    <t>7596</t>
  </si>
  <si>
    <t>7597</t>
  </si>
  <si>
    <t>7598</t>
  </si>
  <si>
    <t>7599</t>
  </si>
  <si>
    <t>7600</t>
  </si>
  <si>
    <t>7601</t>
  </si>
  <si>
    <t>7602</t>
  </si>
  <si>
    <t>7603</t>
  </si>
  <si>
    <t>7604</t>
  </si>
  <si>
    <t>7605</t>
  </si>
  <si>
    <t>7606</t>
  </si>
  <si>
    <t>7607</t>
  </si>
  <si>
    <t>7608</t>
  </si>
  <si>
    <t>7609</t>
  </si>
  <si>
    <t>7610</t>
  </si>
  <si>
    <t>7611</t>
  </si>
  <si>
    <t>7612</t>
  </si>
  <si>
    <t>7613</t>
  </si>
  <si>
    <t>7614</t>
  </si>
  <si>
    <t>7615</t>
  </si>
  <si>
    <t>7616</t>
  </si>
  <si>
    <t>7617</t>
  </si>
  <si>
    <t>7618</t>
  </si>
  <si>
    <t>7619</t>
  </si>
  <si>
    <t>7620</t>
  </si>
  <si>
    <t>7621</t>
  </si>
  <si>
    <t>7622</t>
  </si>
  <si>
    <t>7623</t>
  </si>
  <si>
    <t>7624</t>
  </si>
  <si>
    <t>7625</t>
  </si>
  <si>
    <t>7626</t>
  </si>
  <si>
    <t>7627</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</si>
  <si>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</si>
  <si>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</si>
  <si>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</si>
  <si>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</si>
  <si>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</si>
  <si>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</si>
  <si>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</si>
  <si>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</si>
  <si>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</si>
  <si>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</si>
  <si>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</si>
  <si>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</si>
  <si>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</si>
  <si>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</si>
  <si>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</si>
  <si>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</si>
  <si>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</si>
  <si>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</si>
  <si>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</si>
  <si>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</si>
  <si>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</si>
  <si>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</si>
  <si>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</si>
  <si>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</si>
  <si>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</si>
  <si>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</si>
  <si>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</si>
  <si>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</si>
  <si>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</si>
  <si>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</si>
  <si>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</si>
  <si>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</si>
  <si>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</si>
  <si>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</si>
  <si>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</si>
  <si>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</si>
  <si>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</si>
  <si>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</si>
  <si>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</si>
  <si>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</si>
  <si>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</si>
  <si>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</si>
  <si>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</si>
  <si>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</si>
  <si>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</si>
  <si>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</si>
  <si>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</si>
  <si>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</si>
  <si>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</si>
  <si>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</si>
  <si>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</si>
  <si>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</si>
  <si>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</si>
  <si>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</si>
  <si>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</si>
  <si>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</si>
  <si>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</si>
  <si>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</si>
  <si>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</si>
  <si>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7687</t>
  </si>
  <si>
    <t>7688</t>
  </si>
  <si>
    <t>7689</t>
  </si>
  <si>
    <t>7690</t>
  </si>
  <si>
    <t>7691</t>
  </si>
  <si>
    <t>7692</t>
  </si>
  <si>
    <t>7693</t>
  </si>
  <si>
    <t>7694</t>
  </si>
  <si>
    <t>7695</t>
  </si>
  <si>
    <t>7696</t>
  </si>
  <si>
    <t>7697</t>
  </si>
  <si>
    <t>7698</t>
  </si>
  <si>
    <t>7699</t>
  </si>
  <si>
    <t>7700</t>
  </si>
  <si>
    <t>7701</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</si>
  <si>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</si>
  <si>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</si>
  <si>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</si>
  <si>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</si>
  <si>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</si>
  <si>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</si>
  <si>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</si>
  <si>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</si>
  <si>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</si>
  <si>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</si>
  <si>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</si>
  <si>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</si>
  <si>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</si>
  <si>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</si>
  <si>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</si>
  <si>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</si>
  <si>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</si>
  <si>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</si>
  <si>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</si>
  <si>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</si>
  <si>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</si>
  <si>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</si>
  <si>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</si>
  <si>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</si>
  <si>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</si>
  <si>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</si>
  <si>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</si>
  <si>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</si>
  <si>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</si>
  <si>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</si>
  <si>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</si>
  <si>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</si>
  <si>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</si>
  <si>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</si>
  <si>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</si>
  <si>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</si>
  <si>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</si>
  <si>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</si>
  <si>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</si>
  <si>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</si>
  <si>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</si>
  <si>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</si>
  <si>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</si>
  <si>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</si>
  <si>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</si>
  <si>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</si>
  <si>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</si>
  <si>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</si>
  <si>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</si>
  <si>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</si>
  <si>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</si>
  <si>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</si>
  <si>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</si>
  <si>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</si>
  <si>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</si>
  <si>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</si>
  <si>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</si>
  <si>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</si>
  <si>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</si>
  <si>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</si>
  <si>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</si>
  <si>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</si>
  <si>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</si>
  <si>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</si>
  <si>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</si>
  <si>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</si>
  <si>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</si>
  <si>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</si>
  <si>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</si>
  <si>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</si>
  <si>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</si>
  <si>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</si>
  <si>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</si>
  <si>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</si>
  <si>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</si>
  <si>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</si>
  <si>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</si>
  <si>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</si>
  <si>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</si>
  <si>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</si>
  <si>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</si>
  <si>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</si>
  <si>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</si>
  <si>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</si>
  <si>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</si>
  <si>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</si>
  <si>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</si>
  <si>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</si>
  <si>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</si>
  <si>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</si>
  <si>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</si>
  <si>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</si>
  <si>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</si>
  <si>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</si>
  <si>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</si>
  <si>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</si>
  <si>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</si>
  <si>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</si>
  <si>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</si>
  <si>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</si>
  <si>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</si>
  <si>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</si>
  <si>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</si>
  <si>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</si>
  <si>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</si>
  <si>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</si>
  <si>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</si>
  <si>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</si>
  <si>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</si>
  <si>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</si>
  <si>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</si>
  <si>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</si>
  <si>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</si>
  <si>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</si>
  <si>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</si>
  <si>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</si>
  <si>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</si>
  <si>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</si>
  <si>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</si>
  <si>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</si>
  <si>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</si>
  <si>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</si>
  <si>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</si>
  <si>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</si>
  <si>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</si>
  <si>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</si>
  <si>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</si>
  <si>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</si>
  <si>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</si>
  <si>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</si>
  <si>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</si>
  <si>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</si>
  <si>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</si>
  <si>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</si>
  <si>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</si>
  <si>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</si>
  <si>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</si>
  <si>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</si>
  <si>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</si>
  <si>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</si>
  <si>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</si>
  <si>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</si>
  <si>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</si>
  <si>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</si>
  <si>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</si>
  <si>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</si>
  <si>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</si>
  <si>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</si>
  <si>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</si>
  <si>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</si>
  <si>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</si>
  <si>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</si>
  <si>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</si>
  <si>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</si>
  <si>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</si>
  <si>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</si>
  <si>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</si>
  <si>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</si>
  <si>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</si>
  <si>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</si>
  <si>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</si>
  <si>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</si>
  <si>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</si>
  <si>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</si>
  <si>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</si>
  <si>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</si>
  <si>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</si>
  <si>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</si>
  <si>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</si>
  <si>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</si>
  <si>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</si>
  <si>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</si>
  <si>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</si>
  <si>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</si>
  <si>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</si>
  <si>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</si>
  <si>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</si>
  <si>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</si>
  <si>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</si>
  <si>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</si>
  <si>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</si>
  <si>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</si>
  <si>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</si>
  <si>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</si>
  <si>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</si>
  <si>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</si>
  <si>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</si>
  <si>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</si>
  <si>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</si>
  <si>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</si>
  <si>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</si>
  <si>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</si>
  <si>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</si>
  <si>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</si>
  <si>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</si>
  <si>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</si>
  <si>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</si>
  <si>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</si>
  <si>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</si>
  <si>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</si>
  <si>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</si>
  <si>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</si>
  <si>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</si>
  <si>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</si>
  <si>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</si>
  <si>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</si>
  <si>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</si>
  <si>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</si>
  <si>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</si>
  <si>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</si>
  <si>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</si>
  <si>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</si>
  <si>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</si>
  <si>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</si>
  <si>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</si>
  <si>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</si>
  <si>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</si>
  <si>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</si>
  <si>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</si>
  <si>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</si>
  <si>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</si>
  <si>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</si>
  <si>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</si>
  <si>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</si>
  <si>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</si>
  <si>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</si>
  <si>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</si>
  <si>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</si>
  <si>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</si>
  <si>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</si>
  <si>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</si>
  <si>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</si>
  <si>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</si>
  <si>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</si>
  <si>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</si>
  <si>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</si>
  <si>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</si>
  <si>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</si>
  <si>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</si>
  <si>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</si>
  <si>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7942</t>
  </si>
  <si>
    <t>7943</t>
  </si>
  <si>
    <t>7944</t>
  </si>
  <si>
    <t>7945</t>
  </si>
  <si>
    <t>7946</t>
  </si>
  <si>
    <t>7947</t>
  </si>
  <si>
    <t>7948</t>
  </si>
  <si>
    <t>7949</t>
  </si>
  <si>
    <t>7950</t>
  </si>
  <si>
    <t>7951</t>
  </si>
  <si>
    <t>7952</t>
  </si>
  <si>
    <t>7953</t>
  </si>
  <si>
    <t>7954</t>
  </si>
  <si>
    <t>7955</t>
  </si>
  <si>
    <t>7956</t>
  </si>
  <si>
    <t>7957</t>
  </si>
  <si>
    <t>7958</t>
  </si>
  <si>
    <t>7959</t>
  </si>
  <si>
    <t>7960</t>
  </si>
  <si>
    <t>7961</t>
  </si>
  <si>
    <t>7962</t>
  </si>
  <si>
    <t>7963</t>
  </si>
  <si>
    <t>7964</t>
  </si>
  <si>
    <t>7965</t>
  </si>
  <si>
    <t>7966</t>
  </si>
  <si>
    <t>7967</t>
  </si>
  <si>
    <t>7968</t>
  </si>
  <si>
    <t>7969</t>
  </si>
  <si>
    <t>7970</t>
  </si>
  <si>
    <t>7971</t>
  </si>
  <si>
    <t>7972</t>
  </si>
  <si>
    <t>7973</t>
  </si>
  <si>
    <t>7974</t>
  </si>
  <si>
    <t>7975</t>
  </si>
  <si>
    <t>7976</t>
  </si>
  <si>
    <t>7977</t>
  </si>
  <si>
    <t>7978</t>
  </si>
  <si>
    <t>7979</t>
  </si>
  <si>
    <t>7980</t>
  </si>
  <si>
    <t>7981</t>
  </si>
  <si>
    <t>7982</t>
  </si>
  <si>
    <t>7983</t>
  </si>
  <si>
    <t>7984</t>
  </si>
  <si>
    <t>7985</t>
  </si>
  <si>
    <t>7986</t>
  </si>
  <si>
    <t>7987</t>
  </si>
  <si>
    <t>7988</t>
  </si>
  <si>
    <t>7989</t>
  </si>
  <si>
    <t>7990</t>
  </si>
  <si>
    <t>7991</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</si>
  <si>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</si>
  <si>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</si>
  <si>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</si>
  <si>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</si>
  <si>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</si>
  <si>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</si>
  <si>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</si>
  <si>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</si>
  <si>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</si>
  <si>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</si>
  <si>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</si>
  <si>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</si>
  <si>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</si>
  <si>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</si>
  <si>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</si>
  <si>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</si>
  <si>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</si>
  <si>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</si>
  <si>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</si>
  <si>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</si>
  <si>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</si>
  <si>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</si>
  <si>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</si>
  <si>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</si>
  <si>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</si>
  <si>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</si>
  <si>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</si>
  <si>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</si>
  <si>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</si>
  <si>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</si>
  <si>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</si>
  <si>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</si>
  <si>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</si>
  <si>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</si>
  <si>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</si>
  <si>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</si>
  <si>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</si>
  <si>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</si>
  <si>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</si>
  <si>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</si>
  <si>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</si>
  <si>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</si>
  <si>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8034</t>
  </si>
  <si>
    <t>8035</t>
  </si>
  <si>
    <t>8036</t>
  </si>
  <si>
    <t>8037</t>
  </si>
  <si>
    <t>8038</t>
  </si>
  <si>
    <t>8039</t>
  </si>
  <si>
    <t>8040</t>
  </si>
  <si>
    <t>8041</t>
  </si>
  <si>
    <t>8042</t>
  </si>
  <si>
    <t>8043</t>
  </si>
  <si>
    <t>8044</t>
  </si>
  <si>
    <t>8045</t>
  </si>
  <si>
    <t>8046</t>
  </si>
  <si>
    <t>8047</t>
  </si>
  <si>
    <t>8048</t>
  </si>
  <si>
    <t>8049</t>
  </si>
  <si>
    <t>8050</t>
  </si>
  <si>
    <t>8051</t>
  </si>
  <si>
    <t>8052</t>
  </si>
  <si>
    <t>8053</t>
  </si>
  <si>
    <t>8054</t>
  </si>
  <si>
    <t>8055</t>
  </si>
  <si>
    <t>8056</t>
  </si>
  <si>
    <t>8057</t>
  </si>
  <si>
    <t>8058</t>
  </si>
  <si>
    <t>8059</t>
  </si>
  <si>
    <t>8060</t>
  </si>
  <si>
    <t>8061</t>
  </si>
  <si>
    <t>8062</t>
  </si>
  <si>
    <t>8063</t>
  </si>
  <si>
    <t>8064</t>
  </si>
  <si>
    <t>8065</t>
  </si>
  <si>
    <t>8066</t>
  </si>
  <si>
    <t>8067</t>
  </si>
  <si>
    <t>8068</t>
  </si>
  <si>
    <t>8069</t>
  </si>
  <si>
    <t>8070</t>
  </si>
  <si>
    <t>8071</t>
  </si>
  <si>
    <t>8072</t>
  </si>
  <si>
    <t>8073</t>
  </si>
  <si>
    <t>8074</t>
  </si>
  <si>
    <t>8075</t>
  </si>
  <si>
    <t>8076</t>
  </si>
  <si>
    <t>8077</t>
  </si>
  <si>
    <t>8078</t>
  </si>
  <si>
    <t>8079</t>
  </si>
  <si>
    <t>8080</t>
  </si>
  <si>
    <t>8081</t>
  </si>
  <si>
    <t>8082</t>
  </si>
  <si>
    <t>8083</t>
  </si>
  <si>
    <t>8084</t>
  </si>
  <si>
    <t>8085</t>
  </si>
  <si>
    <t>8086</t>
  </si>
  <si>
    <t>8087</t>
  </si>
  <si>
    <t>8088</t>
  </si>
  <si>
    <t>8089</t>
  </si>
  <si>
    <t>8090</t>
  </si>
  <si>
    <t>8091</t>
  </si>
  <si>
    <t>8092</t>
  </si>
  <si>
    <t>8093</t>
  </si>
  <si>
    <t>8094</t>
  </si>
  <si>
    <t>8095</t>
  </si>
  <si>
    <t>8096</t>
  </si>
  <si>
    <t>8097</t>
  </si>
  <si>
    <t>8098</t>
  </si>
  <si>
    <t>8099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</si>
  <si>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</si>
  <si>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</si>
  <si>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</si>
  <si>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</si>
  <si>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</si>
  <si>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</si>
  <si>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</si>
  <si>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</si>
  <si>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</si>
  <si>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</si>
  <si>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</si>
  <si>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</si>
  <si>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</si>
  <si>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</si>
  <si>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</si>
  <si>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</si>
  <si>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</si>
  <si>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</si>
  <si>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</si>
  <si>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</si>
  <si>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</si>
  <si>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</si>
  <si>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</si>
  <si>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</si>
  <si>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</si>
  <si>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</si>
  <si>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</si>
  <si>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</si>
  <si>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</si>
  <si>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</si>
  <si>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</si>
  <si>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</si>
  <si>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</si>
  <si>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</si>
  <si>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</si>
  <si>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</si>
  <si>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</si>
  <si>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</si>
  <si>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</si>
  <si>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</si>
  <si>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</si>
  <si>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</si>
  <si>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</si>
  <si>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</si>
  <si>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</si>
  <si>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</si>
  <si>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</si>
  <si>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</si>
  <si>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</si>
  <si>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</si>
  <si>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</si>
  <si>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</si>
  <si>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</si>
  <si>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</si>
  <si>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</si>
  <si>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</si>
  <si>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</si>
  <si>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</si>
  <si>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</si>
  <si>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</si>
  <si>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</si>
  <si>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</si>
  <si>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</si>
  <si>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</si>
  <si>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</si>
  <si>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</si>
  <si>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</si>
  <si>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</si>
  <si>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</si>
  <si>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</si>
  <si>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</si>
  <si>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</si>
  <si>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</si>
  <si>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</si>
  <si>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</si>
  <si>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</si>
  <si>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</si>
  <si>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</si>
  <si>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</si>
  <si>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</si>
  <si>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</si>
  <si>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</si>
  <si>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</si>
  <si>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8183</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</si>
  <si>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</si>
  <si>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</si>
  <si>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</si>
  <si>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</si>
  <si>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</si>
  <si>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</si>
  <si>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</si>
  <si>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</si>
  <si>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</si>
  <si>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</si>
  <si>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</si>
  <si>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</si>
  <si>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</si>
  <si>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</si>
  <si>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</si>
  <si>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</si>
  <si>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</si>
  <si>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</si>
  <si>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</si>
  <si>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</si>
  <si>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</si>
  <si>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</si>
  <si>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</si>
  <si>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</si>
  <si>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</si>
  <si>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</si>
  <si>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</si>
  <si>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</si>
  <si>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</si>
  <si>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</si>
  <si>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</si>
  <si>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</si>
  <si>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</si>
  <si>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</si>
  <si>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</si>
  <si>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</si>
  <si>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</si>
  <si>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</si>
  <si>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</si>
  <si>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</si>
  <si>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</si>
  <si>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</si>
  <si>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</si>
  <si>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</si>
  <si>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</si>
  <si>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</si>
  <si>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</si>
  <si>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</si>
  <si>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</si>
  <si>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</si>
  <si>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</si>
  <si>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</si>
  <si>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</si>
  <si>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</si>
  <si>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</si>
  <si>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</si>
  <si>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</si>
  <si>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</si>
  <si>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</si>
  <si>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</si>
  <si>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</si>
  <si>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</si>
  <si>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</si>
  <si>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</si>
  <si>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</si>
  <si>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</si>
  <si>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</si>
  <si>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</si>
  <si>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</si>
  <si>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</si>
  <si>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</si>
  <si>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</si>
  <si>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</si>
  <si>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</si>
  <si>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</si>
  <si>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</si>
  <si>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</si>
  <si>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</si>
  <si>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</si>
  <si>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</si>
  <si>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</si>
  <si>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</si>
  <si>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</si>
  <si>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</si>
  <si>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</si>
  <si>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</si>
  <si>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</si>
  <si>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</si>
  <si>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</si>
  <si>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</si>
  <si>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</si>
  <si>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</si>
  <si>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</si>
  <si>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</si>
  <si>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</si>
  <si>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</si>
  <si>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</si>
  <si>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</si>
  <si>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</si>
  <si>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</si>
  <si>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</si>
  <si>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</si>
  <si>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</si>
  <si>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</si>
  <si>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</si>
  <si>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</si>
  <si>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</si>
  <si>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</si>
  <si>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8292</t>
  </si>
  <si>
    <t>8293</t>
  </si>
  <si>
    <t>8294</t>
  </si>
  <si>
    <t>8295</t>
  </si>
  <si>
    <t>8296</t>
  </si>
  <si>
    <t>8297</t>
  </si>
  <si>
    <t>8298</t>
  </si>
  <si>
    <t>8299</t>
  </si>
  <si>
    <t>8300</t>
  </si>
  <si>
    <t>8301</t>
  </si>
  <si>
    <t>8302</t>
  </si>
  <si>
    <t>8303</t>
  </si>
  <si>
    <t>8304</t>
  </si>
  <si>
    <t>8305</t>
  </si>
  <si>
    <t>8306</t>
  </si>
  <si>
    <t>8307</t>
  </si>
  <si>
    <t>8308</t>
  </si>
  <si>
    <t>8309</t>
  </si>
  <si>
    <t>8310</t>
  </si>
  <si>
    <t>8311</t>
  </si>
  <si>
    <t>8312</t>
  </si>
  <si>
    <t>8313</t>
  </si>
  <si>
    <t>8314</t>
  </si>
  <si>
    <t>8315</t>
  </si>
  <si>
    <t>8316</t>
  </si>
  <si>
    <t>8317</t>
  </si>
  <si>
    <t>8318</t>
  </si>
  <si>
    <t>8319</t>
  </si>
  <si>
    <t>8320</t>
  </si>
  <si>
    <t>8321</t>
  </si>
  <si>
    <t>8322</t>
  </si>
  <si>
    <t>8323</t>
  </si>
  <si>
    <t>8324</t>
  </si>
  <si>
    <t>8325</t>
  </si>
  <si>
    <t>8326</t>
  </si>
  <si>
    <t>8327</t>
  </si>
  <si>
    <t>8328</t>
  </si>
  <si>
    <t>8329</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</si>
  <si>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</si>
  <si>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</si>
  <si>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</si>
  <si>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</si>
  <si>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</si>
  <si>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</si>
  <si>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</si>
  <si>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</si>
  <si>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</si>
  <si>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</si>
  <si>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</si>
  <si>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</si>
  <si>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</si>
  <si>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</si>
  <si>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</si>
  <si>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</si>
  <si>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</si>
  <si>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</si>
  <si>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</si>
  <si>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</si>
  <si>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</si>
  <si>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</si>
  <si>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</si>
  <si>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</si>
  <si>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</si>
  <si>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</si>
  <si>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</si>
  <si>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</si>
  <si>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</si>
  <si>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</si>
  <si>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8360</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</si>
  <si>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</si>
  <si>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</si>
  <si>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</si>
  <si>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</si>
  <si>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</si>
  <si>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</si>
  <si>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</si>
  <si>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</si>
  <si>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</si>
  <si>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</si>
  <si>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</si>
  <si>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</si>
  <si>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</si>
  <si>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</si>
  <si>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</si>
  <si>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</si>
  <si>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</si>
  <si>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</si>
  <si>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</si>
  <si>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</si>
  <si>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</si>
  <si>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</si>
  <si>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</si>
  <si>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</si>
  <si>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</si>
  <si>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</si>
  <si>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</si>
  <si>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</si>
  <si>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</si>
  <si>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</si>
  <si>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</si>
  <si>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</si>
  <si>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</si>
  <si>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</si>
  <si>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</si>
  <si>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</si>
  <si>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</si>
  <si>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</si>
  <si>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</si>
  <si>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</si>
  <si>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</si>
  <si>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</si>
  <si>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8403</t>
  </si>
  <si>
    <t>8404</t>
  </si>
  <si>
    <t>8405</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</si>
  <si>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</si>
  <si>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</si>
  <si>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</si>
  <si>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</si>
  <si>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</si>
  <si>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</si>
  <si>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</si>
  <si>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</si>
  <si>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</si>
  <si>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</si>
  <si>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</si>
  <si>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</si>
  <si>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</si>
  <si>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</si>
  <si>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</si>
  <si>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</si>
  <si>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</si>
  <si>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</si>
  <si>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</si>
  <si>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</si>
  <si>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</si>
  <si>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</si>
  <si>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</si>
  <si>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</si>
  <si>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</si>
  <si>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</si>
  <si>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</si>
  <si>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</si>
  <si>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</si>
  <si>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</si>
  <si>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</si>
  <si>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</si>
  <si>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</si>
  <si>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</si>
  <si>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</si>
  <si>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</si>
  <si>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</si>
  <si>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</si>
  <si>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</si>
  <si>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</si>
  <si>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</si>
  <si>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</si>
  <si>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</si>
  <si>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</si>
  <si>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</si>
  <si>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</si>
  <si>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</si>
  <si>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</si>
  <si>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</si>
  <si>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</si>
  <si>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</si>
  <si>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</si>
  <si>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</si>
  <si>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</si>
  <si>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</si>
  <si>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</si>
  <si>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</si>
  <si>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</si>
  <si>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</si>
  <si>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</si>
  <si>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</si>
  <si>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</si>
  <si>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</si>
  <si>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</si>
  <si>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</si>
  <si>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</si>
  <si>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</si>
  <si>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</si>
  <si>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</si>
  <si>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</si>
  <si>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</si>
  <si>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</si>
  <si>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</si>
  <si>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</si>
  <si>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</si>
  <si>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</si>
  <si>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</si>
  <si>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</si>
  <si>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</si>
  <si>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</si>
  <si>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</si>
  <si>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</si>
  <si>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</si>
  <si>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</si>
  <si>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</si>
  <si>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</si>
  <si>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</si>
  <si>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8493</t>
  </si>
  <si>
    <t>8494</t>
  </si>
  <si>
    <t>8495</t>
  </si>
  <si>
    <t>8496</t>
  </si>
  <si>
    <t>8497</t>
  </si>
  <si>
    <t>8498</t>
  </si>
  <si>
    <t>8499</t>
  </si>
  <si>
    <t>8500</t>
  </si>
  <si>
    <t>8501</t>
  </si>
  <si>
    <t>8502</t>
  </si>
  <si>
    <t>8503</t>
  </si>
  <si>
    <t>8504</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</si>
  <si>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</si>
  <si>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</si>
  <si>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</si>
  <si>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</si>
  <si>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</si>
  <si>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</si>
  <si>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</si>
  <si>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</si>
  <si>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</si>
  <si>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</si>
  <si>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</si>
  <si>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</si>
  <si>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</si>
  <si>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</si>
  <si>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</si>
  <si>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</si>
  <si>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</si>
  <si>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</si>
  <si>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</si>
  <si>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</si>
  <si>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</si>
  <si>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</si>
  <si>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</si>
  <si>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</si>
  <si>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</si>
  <si>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</si>
  <si>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</si>
  <si>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</si>
  <si>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</si>
  <si>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</si>
  <si>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</si>
  <si>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</si>
  <si>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</si>
  <si>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</si>
  <si>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</si>
  <si>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</si>
  <si>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</si>
  <si>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</si>
  <si>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</si>
  <si>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</si>
  <si>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</si>
  <si>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</si>
  <si>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</si>
  <si>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</si>
  <si>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</si>
  <si>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</si>
  <si>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</si>
  <si>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</si>
  <si>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</si>
  <si>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</si>
  <si>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</si>
  <si>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</si>
  <si>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</si>
  <si>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</si>
  <si>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</si>
  <si>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</si>
  <si>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</si>
  <si>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</si>
  <si>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</si>
  <si>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</si>
  <si>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</si>
  <si>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</si>
  <si>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</si>
  <si>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</si>
  <si>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</si>
  <si>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</si>
  <si>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</si>
  <si>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</si>
  <si>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</si>
  <si>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</si>
  <si>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</si>
  <si>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</si>
  <si>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</si>
  <si>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</si>
  <si>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</si>
  <si>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</si>
  <si>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</si>
  <si>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</si>
  <si>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</si>
  <si>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</si>
  <si>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</si>
  <si>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</si>
  <si>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</si>
  <si>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</si>
  <si>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</si>
  <si>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</si>
  <si>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</si>
  <si>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</si>
  <si>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</si>
  <si>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</si>
  <si>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</si>
  <si>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</si>
  <si>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</si>
  <si>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</si>
  <si>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</si>
  <si>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</si>
  <si>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</si>
  <si>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</si>
  <si>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</si>
  <si>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</si>
  <si>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</si>
  <si>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</si>
  <si>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</si>
  <si>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</si>
  <si>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</si>
  <si>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</si>
  <si>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</si>
  <si>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</si>
  <si>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</si>
  <si>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</si>
  <si>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</si>
  <si>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</si>
  <si>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</si>
  <si>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</si>
  <si>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</si>
  <si>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</si>
  <si>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</si>
  <si>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</si>
  <si>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</si>
  <si>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</si>
  <si>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</si>
  <si>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</si>
  <si>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</si>
  <si>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</si>
  <si>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</si>
  <si>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</si>
  <si>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</si>
  <si>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</si>
  <si>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</si>
  <si>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</si>
  <si>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</si>
  <si>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</si>
  <si>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</si>
  <si>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</si>
  <si>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</si>
  <si>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</si>
  <si>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</si>
  <si>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</si>
  <si>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</si>
  <si>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</si>
  <si>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</si>
  <si>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</si>
  <si>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</si>
  <si>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</si>
  <si>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</si>
  <si>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</si>
  <si>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</si>
  <si>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</si>
  <si>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</si>
  <si>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8654</t>
  </si>
  <si>
    <t>8655</t>
  </si>
  <si>
    <t>8656</t>
  </si>
  <si>
    <t>8657</t>
  </si>
  <si>
    <t>8658</t>
  </si>
  <si>
    <t>8659</t>
  </si>
  <si>
    <t>8660</t>
  </si>
  <si>
    <t>8661</t>
  </si>
  <si>
    <t>8662</t>
  </si>
  <si>
    <t>8663</t>
  </si>
  <si>
    <t>8664</t>
  </si>
  <si>
    <t>8665</t>
  </si>
  <si>
    <t>8666</t>
  </si>
  <si>
    <t>8667</t>
  </si>
  <si>
    <t>8668</t>
  </si>
  <si>
    <t>8669</t>
  </si>
  <si>
    <t>8670</t>
  </si>
  <si>
    <t>8671</t>
  </si>
  <si>
    <t>8672</t>
  </si>
  <si>
    <t>8673</t>
  </si>
  <si>
    <t>8674</t>
  </si>
  <si>
    <t>8675</t>
  </si>
  <si>
    <t>8676</t>
  </si>
  <si>
    <t>8677</t>
  </si>
  <si>
    <t>8678</t>
  </si>
  <si>
    <t>8679</t>
  </si>
  <si>
    <t>8680</t>
  </si>
  <si>
    <t>8681</t>
  </si>
  <si>
    <t>8682</t>
  </si>
  <si>
    <t>8683</t>
  </si>
  <si>
    <t>8684</t>
  </si>
  <si>
    <t>8685</t>
  </si>
  <si>
    <t>8686</t>
  </si>
  <si>
    <t>8687</t>
  </si>
  <si>
    <t>8688</t>
  </si>
  <si>
    <t>8689</t>
  </si>
  <si>
    <t>8690</t>
  </si>
  <si>
    <t>8691</t>
  </si>
  <si>
    <t>8692</t>
  </si>
  <si>
    <t>8693</t>
  </si>
  <si>
    <t>8694</t>
  </si>
  <si>
    <t>8695</t>
  </si>
  <si>
    <t>8696</t>
  </si>
  <si>
    <t>8697</t>
  </si>
  <si>
    <t>8698</t>
  </si>
  <si>
    <t>8699</t>
  </si>
  <si>
    <t>8700</t>
  </si>
  <si>
    <t>8701</t>
  </si>
  <si>
    <t>8702</t>
  </si>
  <si>
    <t>8703</t>
  </si>
  <si>
    <t>8704</t>
  </si>
  <si>
    <t>8705</t>
  </si>
  <si>
    <t>8706</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</si>
  <si>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</si>
  <si>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</si>
  <si>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</si>
  <si>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</si>
  <si>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</si>
  <si>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</si>
  <si>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</si>
  <si>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</si>
  <si>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</si>
  <si>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</si>
  <si>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</si>
  <si>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</si>
  <si>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</si>
  <si>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</si>
  <si>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</si>
  <si>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</si>
  <si>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</si>
  <si>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</si>
  <si>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</si>
  <si>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</si>
  <si>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</si>
  <si>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8728</t>
  </si>
  <si>
    <t>8729</t>
  </si>
  <si>
    <t>8730</t>
  </si>
  <si>
    <t>8731</t>
  </si>
  <si>
    <t>8732</t>
  </si>
  <si>
    <t>8733</t>
  </si>
  <si>
    <t>8734</t>
  </si>
  <si>
    <t>8735</t>
  </si>
  <si>
    <t>8736</t>
  </si>
  <si>
    <t>8737</t>
  </si>
  <si>
    <t>8738</t>
  </si>
  <si>
    <t>8739</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</si>
  <si>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</si>
  <si>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</si>
  <si>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</si>
  <si>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</si>
  <si>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</si>
  <si>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</si>
  <si>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</si>
  <si>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</si>
  <si>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</si>
  <si>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</si>
  <si>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</si>
  <si>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</si>
  <si>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</si>
  <si>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</si>
  <si>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</si>
  <si>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</si>
  <si>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</si>
  <si>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</si>
  <si>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</si>
  <si>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</si>
  <si>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</si>
  <si>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</si>
  <si>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</si>
  <si>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</si>
  <si>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</si>
  <si>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</si>
  <si>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</si>
  <si>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</si>
  <si>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</si>
  <si>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</si>
  <si>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</si>
  <si>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</si>
  <si>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</si>
  <si>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</si>
  <si>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</si>
  <si>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</si>
  <si>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</si>
  <si>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</si>
  <si>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</si>
  <si>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</si>
  <si>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</si>
  <si>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</si>
  <si>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</si>
  <si>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</si>
  <si>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</si>
  <si>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</si>
  <si>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</si>
  <si>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</si>
  <si>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</si>
  <si>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</si>
  <si>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8790</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</si>
  <si>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</si>
  <si>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</si>
  <si>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</si>
  <si>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</si>
  <si>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</si>
  <si>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</si>
  <si>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</si>
  <si>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</si>
  <si>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</si>
  <si>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</si>
  <si>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</si>
  <si>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</si>
  <si>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</si>
  <si>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</si>
  <si>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</si>
  <si>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</si>
  <si>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</si>
  <si>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</si>
  <si>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</si>
  <si>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</si>
  <si>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</si>
  <si>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</si>
  <si>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</si>
  <si>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</si>
  <si>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</si>
  <si>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</si>
  <si>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</si>
  <si>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</si>
  <si>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</si>
  <si>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</si>
  <si>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</si>
  <si>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</si>
  <si>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</si>
  <si>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</si>
  <si>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</si>
  <si>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</si>
  <si>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</si>
  <si>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</si>
  <si>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</si>
  <si>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</si>
  <si>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</si>
  <si>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</si>
  <si>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</si>
  <si>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</si>
  <si>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</si>
  <si>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</si>
  <si>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</si>
  <si>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</si>
  <si>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</si>
  <si>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</si>
  <si>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</si>
  <si>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</si>
  <si>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</si>
  <si>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</si>
  <si>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</si>
  <si>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</si>
  <si>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</si>
  <si>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</si>
  <si>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</si>
  <si>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</si>
  <si>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</si>
  <si>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</si>
  <si>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</si>
  <si>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</si>
  <si>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</si>
  <si>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</si>
  <si>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</si>
  <si>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</si>
  <si>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</si>
  <si>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</si>
  <si>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</si>
  <si>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</si>
  <si>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</si>
  <si>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</si>
  <si>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</si>
  <si>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</si>
  <si>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</si>
  <si>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</si>
  <si>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</si>
  <si>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</si>
  <si>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</si>
  <si>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</si>
  <si>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</si>
  <si>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</si>
  <si>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8875</t>
  </si>
  <si>
    <t>8876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</si>
  <si>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</si>
  <si>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</si>
  <si>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</si>
  <si>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</si>
  <si>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</si>
  <si>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</si>
  <si>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</si>
  <si>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</si>
  <si>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</si>
  <si>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</si>
  <si>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</si>
  <si>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</si>
  <si>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</si>
  <si>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</si>
  <si>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</si>
  <si>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</si>
  <si>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</si>
  <si>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</si>
  <si>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</si>
  <si>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</si>
  <si>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</si>
  <si>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</si>
  <si>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</si>
  <si>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</si>
  <si>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8901</t>
  </si>
  <si>
    <t>8902</t>
  </si>
  <si>
    <t>8903</t>
  </si>
  <si>
    <t>8904</t>
  </si>
  <si>
    <t>8905</t>
  </si>
  <si>
    <t>8906</t>
  </si>
  <si>
    <t>8907</t>
  </si>
  <si>
    <t>8908</t>
  </si>
  <si>
    <t>8909</t>
  </si>
  <si>
    <t>8910</t>
  </si>
  <si>
    <t>8911</t>
  </si>
  <si>
    <t>8912</t>
  </si>
  <si>
    <t>8913</t>
  </si>
  <si>
    <t>8914</t>
  </si>
  <si>
    <t>8915</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</si>
  <si>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</si>
  <si>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</si>
  <si>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</si>
  <si>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</si>
  <si>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</si>
  <si>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</si>
  <si>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</si>
  <si>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</si>
  <si>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</si>
  <si>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</si>
  <si>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</si>
  <si>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</si>
  <si>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</si>
  <si>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</si>
  <si>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</si>
  <si>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</si>
  <si>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</si>
  <si>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</si>
  <si>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</si>
  <si>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</si>
  <si>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</si>
  <si>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</si>
  <si>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</si>
  <si>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</si>
  <si>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</si>
  <si>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</si>
  <si>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</si>
  <si>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</si>
  <si>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</si>
  <si>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</si>
  <si>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</si>
  <si>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</si>
  <si>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</si>
  <si>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</si>
  <si>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</si>
  <si>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</si>
  <si>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</si>
  <si>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</si>
  <si>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</si>
  <si>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</si>
  <si>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</si>
  <si>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</si>
  <si>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</si>
  <si>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</si>
  <si>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</si>
  <si>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</si>
  <si>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</si>
  <si>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</si>
  <si>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</si>
  <si>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</si>
  <si>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</si>
  <si>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</si>
  <si>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</si>
  <si>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</si>
  <si>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</si>
  <si>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</si>
  <si>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</si>
  <si>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</si>
  <si>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</si>
  <si>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</si>
  <si>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</si>
  <si>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</si>
  <si>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8978</t>
  </si>
  <si>
    <t>8979</t>
  </si>
  <si>
    <t>8980</t>
  </si>
  <si>
    <t>8981</t>
  </si>
  <si>
    <t>8982</t>
  </si>
  <si>
    <t>8983</t>
  </si>
  <si>
    <t>8984</t>
  </si>
  <si>
    <t>8985</t>
  </si>
  <si>
    <t>8986</t>
  </si>
  <si>
    <t>8987</t>
  </si>
  <si>
    <t>8988</t>
  </si>
  <si>
    <t>8989</t>
  </si>
  <si>
    <t>8990</t>
  </si>
  <si>
    <t>8991</t>
  </si>
  <si>
    <t>8992</t>
  </si>
  <si>
    <t>8993</t>
  </si>
  <si>
    <t>8994</t>
  </si>
  <si>
    <t>8995</t>
  </si>
  <si>
    <t>8996</t>
  </si>
  <si>
    <t>8997</t>
  </si>
  <si>
    <t>8998</t>
  </si>
  <si>
    <t>8999</t>
  </si>
  <si>
    <t>9000</t>
  </si>
  <si>
    <t>9001</t>
  </si>
  <si>
    <t>9002</t>
  </si>
  <si>
    <t>9003</t>
  </si>
  <si>
    <t>9004</t>
  </si>
  <si>
    <t>9005</t>
  </si>
  <si>
    <t>9006</t>
  </si>
  <si>
    <t>9007</t>
  </si>
  <si>
    <t>9008</t>
  </si>
  <si>
    <t>9009</t>
  </si>
  <si>
    <t>9010</t>
  </si>
  <si>
    <t>9011</t>
  </si>
  <si>
    <t>9012</t>
  </si>
  <si>
    <t>9013</t>
  </si>
  <si>
    <t>9014</t>
  </si>
  <si>
    <t>9015</t>
  </si>
  <si>
    <t>9016</t>
  </si>
  <si>
    <t>9017</t>
  </si>
  <si>
    <t>9018</t>
  </si>
  <si>
    <t>9019</t>
  </si>
  <si>
    <t>9020</t>
  </si>
  <si>
    <t>9021</t>
  </si>
  <si>
    <t>9022</t>
  </si>
  <si>
    <t>9023</t>
  </si>
  <si>
    <t>9024</t>
  </si>
  <si>
    <t>9025</t>
  </si>
  <si>
    <t>9026</t>
  </si>
  <si>
    <t>9027</t>
  </si>
  <si>
    <t>9028</t>
  </si>
  <si>
    <t>9029</t>
  </si>
  <si>
    <t>9030</t>
  </si>
  <si>
    <t>9031</t>
  </si>
  <si>
    <t>9032</t>
  </si>
  <si>
    <t>9033</t>
  </si>
  <si>
    <t>9034</t>
  </si>
  <si>
    <t>9035</t>
  </si>
  <si>
    <t>9036</t>
  </si>
  <si>
    <t>9037</t>
  </si>
  <si>
    <t>9038</t>
  </si>
  <si>
    <t>9039</t>
  </si>
  <si>
    <t>9040</t>
  </si>
  <si>
    <t>9041</t>
  </si>
  <si>
    <t>9042</t>
  </si>
  <si>
    <t>9043</t>
  </si>
  <si>
    <t>9044</t>
  </si>
  <si>
    <t>9045</t>
  </si>
  <si>
    <t>9046</t>
  </si>
  <si>
    <t>9047</t>
  </si>
  <si>
    <t>9048</t>
  </si>
  <si>
    <t>9049</t>
  </si>
  <si>
    <t>9050</t>
  </si>
  <si>
    <t>9051</t>
  </si>
  <si>
    <t>9052</t>
  </si>
  <si>
    <t>9053</t>
  </si>
  <si>
    <t>9054</t>
  </si>
  <si>
    <t>9055</t>
  </si>
  <si>
    <t>9056</t>
  </si>
  <si>
    <t>9057</t>
  </si>
  <si>
    <t>9058</t>
  </si>
  <si>
    <t>9059</t>
  </si>
  <si>
    <t>9060</t>
  </si>
  <si>
    <t>9061</t>
  </si>
  <si>
    <t>9062</t>
  </si>
  <si>
    <t>9063</t>
  </si>
  <si>
    <t>9064</t>
  </si>
  <si>
    <t>9065</t>
  </si>
  <si>
    <t>9066</t>
  </si>
  <si>
    <t>9067</t>
  </si>
  <si>
    <t>9068</t>
  </si>
  <si>
    <t>9069</t>
  </si>
  <si>
    <t>9070</t>
  </si>
  <si>
    <t>9071</t>
  </si>
  <si>
    <t>9072</t>
  </si>
  <si>
    <t>9073</t>
  </si>
  <si>
    <t>9074</t>
  </si>
  <si>
    <t>9075</t>
  </si>
  <si>
    <t>9076</t>
  </si>
  <si>
    <t>9077</t>
  </si>
  <si>
    <t>9078</t>
  </si>
  <si>
    <t>9079</t>
  </si>
  <si>
    <t>9080</t>
  </si>
  <si>
    <t>9081</t>
  </si>
  <si>
    <t>9082</t>
  </si>
  <si>
    <t>9083</t>
  </si>
  <si>
    <t>9084</t>
  </si>
  <si>
    <t>9085</t>
  </si>
  <si>
    <t>9086</t>
  </si>
  <si>
    <t>9087</t>
  </si>
  <si>
    <t>9088</t>
  </si>
  <si>
    <t>9089</t>
  </si>
  <si>
    <t>9090</t>
  </si>
  <si>
    <t>9091</t>
  </si>
  <si>
    <t>9092</t>
  </si>
  <si>
    <t>9093</t>
  </si>
  <si>
    <t>9094</t>
  </si>
  <si>
    <t>9095</t>
  </si>
  <si>
    <t>9096</t>
  </si>
  <si>
    <t>9097</t>
  </si>
  <si>
    <t>9098</t>
  </si>
  <si>
    <t>9099</t>
  </si>
  <si>
    <t>9100</t>
  </si>
  <si>
    <t>9101</t>
  </si>
  <si>
    <t>9102</t>
  </si>
  <si>
    <t>9103</t>
  </si>
  <si>
    <t>9104</t>
  </si>
  <si>
    <t>9105</t>
  </si>
  <si>
    <t>9106</t>
  </si>
  <si>
    <t>9107</t>
  </si>
  <si>
    <t>9108</t>
  </si>
  <si>
    <t>9109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</si>
  <si>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</si>
  <si>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</si>
  <si>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</si>
  <si>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</si>
  <si>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</si>
  <si>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</si>
  <si>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</si>
  <si>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</si>
  <si>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</si>
  <si>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</si>
  <si>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</si>
  <si>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</si>
  <si>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</si>
  <si>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</si>
  <si>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</si>
  <si>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</si>
  <si>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</si>
  <si>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</si>
  <si>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</si>
  <si>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</si>
  <si>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</si>
  <si>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</si>
  <si>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</si>
  <si>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</si>
  <si>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</si>
  <si>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</si>
  <si>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</si>
  <si>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</si>
  <si>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</si>
  <si>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</si>
  <si>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</si>
  <si>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</si>
  <si>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</si>
  <si>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</si>
  <si>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</si>
  <si>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</si>
  <si>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</si>
  <si>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</si>
  <si>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</si>
  <si>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</si>
  <si>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</si>
  <si>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</si>
  <si>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</si>
  <si>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</si>
  <si>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</si>
  <si>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</si>
  <si>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</si>
  <si>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</si>
  <si>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</si>
  <si>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</si>
  <si>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</si>
  <si>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</si>
  <si>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</si>
  <si>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</si>
  <si>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</si>
  <si>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</si>
  <si>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</si>
  <si>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</si>
  <si>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</si>
  <si>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</si>
  <si>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</si>
  <si>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</si>
  <si>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</si>
  <si>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</si>
  <si>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</si>
  <si>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</si>
  <si>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</si>
  <si>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</si>
  <si>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</si>
  <si>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</si>
  <si>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</si>
  <si>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</si>
  <si>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</si>
  <si>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</si>
  <si>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</si>
  <si>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</si>
  <si>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</si>
  <si>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</si>
  <si>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</si>
  <si>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</si>
  <si>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</si>
  <si>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</si>
  <si>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</si>
  <si>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</si>
  <si>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</si>
  <si>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</si>
  <si>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</si>
  <si>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</si>
  <si>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</si>
  <si>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</si>
  <si>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</si>
  <si>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</si>
  <si>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</si>
  <si>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</si>
  <si>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</si>
  <si>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</si>
  <si>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</si>
  <si>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9207</t>
  </si>
  <si>
    <t>9208</t>
  </si>
  <si>
    <t>9209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</si>
  <si>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</si>
  <si>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</si>
  <si>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</si>
  <si>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</si>
  <si>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</si>
  <si>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</si>
  <si>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</si>
  <si>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</si>
  <si>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</si>
  <si>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</si>
  <si>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</si>
  <si>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</si>
  <si>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</si>
  <si>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</si>
  <si>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</si>
  <si>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</si>
  <si>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</si>
  <si>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</si>
  <si>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</si>
  <si>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</si>
  <si>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</si>
  <si>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</si>
  <si>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</si>
  <si>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</si>
  <si>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</si>
  <si>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</si>
  <si>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</si>
  <si>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</si>
  <si>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</si>
  <si>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</si>
  <si>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</si>
  <si>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</si>
  <si>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9242</t>
  </si>
  <si>
    <t>9243</t>
  </si>
  <si>
    <t>9244</t>
  </si>
  <si>
    <t>9245</t>
  </si>
  <si>
    <t>9246</t>
  </si>
  <si>
    <t>9247</t>
  </si>
  <si>
    <t>9248</t>
  </si>
  <si>
    <t>9249</t>
  </si>
  <si>
    <t>9250</t>
  </si>
  <si>
    <t>9251</t>
  </si>
  <si>
    <t>9252</t>
  </si>
  <si>
    <t>9253</t>
  </si>
  <si>
    <t>9254</t>
  </si>
  <si>
    <t>9255</t>
  </si>
  <si>
    <t>9256</t>
  </si>
  <si>
    <t>9257</t>
  </si>
  <si>
    <t>9258</t>
  </si>
  <si>
    <t>9259</t>
  </si>
  <si>
    <t>9260</t>
  </si>
  <si>
    <t>9261</t>
  </si>
  <si>
    <t>9262</t>
  </si>
  <si>
    <t>9263</t>
  </si>
  <si>
    <t>9264</t>
  </si>
  <si>
    <t>9265</t>
  </si>
  <si>
    <t>9266</t>
  </si>
  <si>
    <t>9267</t>
  </si>
  <si>
    <t>9268</t>
  </si>
  <si>
    <t>9269</t>
  </si>
  <si>
    <t>9270</t>
  </si>
  <si>
    <t>9271</t>
  </si>
  <si>
    <t>9272</t>
  </si>
  <si>
    <t>9273</t>
  </si>
  <si>
    <t>9274</t>
  </si>
  <si>
    <t>9275</t>
  </si>
  <si>
    <t>9276</t>
  </si>
  <si>
    <t>9277</t>
  </si>
  <si>
    <t>9278</t>
  </si>
  <si>
    <t>9279</t>
  </si>
  <si>
    <t>9280</t>
  </si>
  <si>
    <t>9281</t>
  </si>
  <si>
    <t>9282</t>
  </si>
  <si>
    <t>9283</t>
  </si>
  <si>
    <t>9284</t>
  </si>
  <si>
    <t>9285</t>
  </si>
  <si>
    <t>9286</t>
  </si>
  <si>
    <t>9287</t>
  </si>
  <si>
    <t>9288</t>
  </si>
  <si>
    <t>9289</t>
  </si>
  <si>
    <t>9290</t>
  </si>
  <si>
    <t>9291</t>
  </si>
  <si>
    <t>9292</t>
  </si>
  <si>
    <t>9293</t>
  </si>
  <si>
    <t>9294</t>
  </si>
  <si>
    <t>9295</t>
  </si>
  <si>
    <t>9296</t>
  </si>
  <si>
    <t>9297</t>
  </si>
  <si>
    <t>9298</t>
  </si>
  <si>
    <t>9299</t>
  </si>
  <si>
    <t>9300</t>
  </si>
  <si>
    <t>9301</t>
  </si>
  <si>
    <t>9302</t>
  </si>
  <si>
    <t>9303</t>
  </si>
  <si>
    <t>9304</t>
  </si>
  <si>
    <t>9305</t>
  </si>
  <si>
    <t>9306</t>
  </si>
  <si>
    <t>9307</t>
  </si>
  <si>
    <t>9308</t>
  </si>
  <si>
    <t>9309</t>
  </si>
  <si>
    <t>9310</t>
  </si>
  <si>
    <t>9311</t>
  </si>
  <si>
    <t>9312</t>
  </si>
  <si>
    <t>9313</t>
  </si>
  <si>
    <t>9314</t>
  </si>
  <si>
    <t>9315</t>
  </si>
  <si>
    <t>9316</t>
  </si>
  <si>
    <t>9317</t>
  </si>
  <si>
    <t>9318</t>
  </si>
  <si>
    <t>9319</t>
  </si>
  <si>
    <t>9320</t>
  </si>
  <si>
    <t>9321</t>
  </si>
  <si>
    <t>9322</t>
  </si>
  <si>
    <t>9323</t>
  </si>
  <si>
    <t>9324</t>
  </si>
  <si>
    <t>9325</t>
  </si>
  <si>
    <t>9326</t>
  </si>
  <si>
    <t>9327</t>
  </si>
  <si>
    <t>9328</t>
  </si>
  <si>
    <t>9329</t>
  </si>
  <si>
    <t>9330</t>
  </si>
  <si>
    <t>9331</t>
  </si>
  <si>
    <t>9332</t>
  </si>
  <si>
    <t>9333</t>
  </si>
  <si>
    <t>9334</t>
  </si>
  <si>
    <t>9335</t>
  </si>
  <si>
    <t>9336</t>
  </si>
  <si>
    <t>9337</t>
  </si>
  <si>
    <t>9338</t>
  </si>
  <si>
    <t>9339</t>
  </si>
  <si>
    <t>9340</t>
  </si>
  <si>
    <t>9341</t>
  </si>
  <si>
    <t>9342</t>
  </si>
  <si>
    <t>9343</t>
  </si>
  <si>
    <t>9344</t>
  </si>
  <si>
    <t>9345</t>
  </si>
  <si>
    <t>9346</t>
  </si>
  <si>
    <t>9347</t>
  </si>
  <si>
    <t>9348</t>
  </si>
  <si>
    <t>9349</t>
  </si>
  <si>
    <t>9350</t>
  </si>
  <si>
    <t>9351</t>
  </si>
  <si>
    <t>9352</t>
  </si>
  <si>
    <t>9353</t>
  </si>
  <si>
    <t>9354</t>
  </si>
  <si>
    <t>9355</t>
  </si>
  <si>
    <t>9356</t>
  </si>
  <si>
    <t>9357</t>
  </si>
  <si>
    <t>9358</t>
  </si>
  <si>
    <t>9359</t>
  </si>
  <si>
    <t>9360</t>
  </si>
  <si>
    <t>9361</t>
  </si>
  <si>
    <t>9362</t>
  </si>
  <si>
    <t>9363</t>
  </si>
  <si>
    <t>9364</t>
  </si>
  <si>
    <t>9365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</si>
  <si>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</si>
  <si>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</si>
  <si>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</si>
  <si>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</si>
  <si>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</si>
  <si>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</si>
  <si>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</si>
  <si>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</si>
  <si>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</si>
  <si>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</si>
  <si>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</si>
  <si>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</si>
  <si>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</si>
  <si>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</si>
  <si>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</si>
  <si>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</si>
  <si>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</si>
  <si>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</si>
  <si>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</si>
  <si>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</si>
  <si>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</si>
  <si>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</si>
  <si>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9388</t>
  </si>
  <si>
    <t>9389</t>
  </si>
  <si>
    <t>9390</t>
  </si>
  <si>
    <t>9391</t>
  </si>
  <si>
    <t>9392</t>
  </si>
  <si>
    <t>9393</t>
  </si>
  <si>
    <t>9394</t>
  </si>
  <si>
    <t>9395</t>
  </si>
  <si>
    <t>9396</t>
  </si>
  <si>
    <t>9397</t>
  </si>
  <si>
    <t>9398</t>
  </si>
  <si>
    <t>9399</t>
  </si>
  <si>
    <t>9400</t>
  </si>
  <si>
    <t>9401</t>
  </si>
  <si>
    <t>9402</t>
  </si>
  <si>
    <t>9403</t>
  </si>
  <si>
    <t>9404</t>
  </si>
  <si>
    <t>9405</t>
  </si>
  <si>
    <t>9406</t>
  </si>
  <si>
    <t>9407</t>
  </si>
  <si>
    <t>9408</t>
  </si>
  <si>
    <t>9409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</si>
  <si>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</si>
  <si>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</si>
  <si>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</si>
  <si>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</si>
  <si>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</si>
  <si>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</si>
  <si>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</si>
  <si>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</si>
  <si>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</si>
  <si>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</si>
  <si>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</si>
  <si>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</si>
  <si>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</si>
  <si>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</si>
  <si>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</si>
  <si>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</si>
  <si>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</si>
  <si>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</si>
  <si>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</si>
  <si>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</si>
  <si>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</si>
  <si>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</si>
  <si>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</si>
  <si>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</si>
  <si>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</si>
  <si>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</si>
  <si>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</si>
  <si>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</si>
  <si>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</si>
  <si>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</si>
  <si>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</si>
  <si>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</si>
  <si>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</si>
  <si>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</si>
  <si>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</si>
  <si>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</si>
  <si>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</si>
  <si>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</si>
  <si>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</si>
  <si>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</si>
  <si>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</si>
  <si>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9451</t>
  </si>
  <si>
    <t>9452</t>
  </si>
  <si>
    <t>9453</t>
  </si>
  <si>
    <t>9454</t>
  </si>
  <si>
    <t>9455</t>
  </si>
  <si>
    <t>9456</t>
  </si>
  <si>
    <t>9457</t>
  </si>
  <si>
    <t>9458</t>
  </si>
  <si>
    <t>9459</t>
  </si>
  <si>
    <t>9460</t>
  </si>
  <si>
    <t>9461</t>
  </si>
  <si>
    <t>9462</t>
  </si>
  <si>
    <t>9463</t>
  </si>
  <si>
    <t>9464</t>
  </si>
  <si>
    <t>9465</t>
  </si>
  <si>
    <t>9466</t>
  </si>
  <si>
    <t>9467</t>
  </si>
  <si>
    <t>9468</t>
  </si>
  <si>
    <t>9469</t>
  </si>
  <si>
    <t>9470</t>
  </si>
  <si>
    <t>9471</t>
  </si>
  <si>
    <t>9472</t>
  </si>
  <si>
    <t>9473</t>
  </si>
  <si>
    <t>9474</t>
  </si>
  <si>
    <t>9475</t>
  </si>
  <si>
    <t>9476</t>
  </si>
  <si>
    <t>9477</t>
  </si>
  <si>
    <t>9478</t>
  </si>
  <si>
    <t>9479</t>
  </si>
  <si>
    <t>9480</t>
  </si>
  <si>
    <t>9481</t>
  </si>
  <si>
    <t>9482</t>
  </si>
  <si>
    <t>9483</t>
  </si>
  <si>
    <t>9484</t>
  </si>
  <si>
    <t>9485</t>
  </si>
  <si>
    <t>9486</t>
  </si>
  <si>
    <t>9487</t>
  </si>
  <si>
    <t>9488</t>
  </si>
  <si>
    <t>9489</t>
  </si>
  <si>
    <t>9490</t>
  </si>
  <si>
    <t>9491</t>
  </si>
  <si>
    <t>9492</t>
  </si>
  <si>
    <t>9493</t>
  </si>
  <si>
    <t>9494</t>
  </si>
  <si>
    <t>9495</t>
  </si>
  <si>
    <t>9496</t>
  </si>
  <si>
    <t>9497</t>
  </si>
  <si>
    <t>9498</t>
  </si>
  <si>
    <t>9499</t>
  </si>
  <si>
    <t>9500</t>
  </si>
  <si>
    <t>9501</t>
  </si>
  <si>
    <t>9502</t>
  </si>
  <si>
    <t>9503</t>
  </si>
  <si>
    <t>9504</t>
  </si>
  <si>
    <t>9505</t>
  </si>
  <si>
    <t>9506</t>
  </si>
  <si>
    <t>9507</t>
  </si>
  <si>
    <t>9508</t>
  </si>
  <si>
    <t>9509</t>
  </si>
  <si>
    <t>9510</t>
  </si>
  <si>
    <t>9511</t>
  </si>
  <si>
    <t>9512</t>
  </si>
  <si>
    <t>9513</t>
  </si>
  <si>
    <t>9514</t>
  </si>
  <si>
    <t>9515</t>
  </si>
  <si>
    <t>9516</t>
  </si>
  <si>
    <t>9517</t>
  </si>
  <si>
    <t>9518</t>
  </si>
  <si>
    <t>9519</t>
  </si>
  <si>
    <t>9520</t>
  </si>
  <si>
    <t>9521</t>
  </si>
  <si>
    <t>9522</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</si>
  <si>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</si>
  <si>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</si>
  <si>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</si>
  <si>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</si>
  <si>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</si>
  <si>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</si>
  <si>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</si>
  <si>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</si>
  <si>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</si>
  <si>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</si>
  <si>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</si>
  <si>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</si>
  <si>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</si>
  <si>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</si>
  <si>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</si>
  <si>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</si>
  <si>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</si>
  <si>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</si>
  <si>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</si>
  <si>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</si>
  <si>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</si>
  <si>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</si>
  <si>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</si>
  <si>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</si>
  <si>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</si>
  <si>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</si>
  <si>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</si>
  <si>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</si>
  <si>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</si>
  <si>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</si>
  <si>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9553</t>
  </si>
  <si>
    <t>9554</t>
  </si>
  <si>
    <t>9555</t>
  </si>
  <si>
    <t>9556</t>
  </si>
  <si>
    <t>9557</t>
  </si>
  <si>
    <t>9558</t>
  </si>
  <si>
    <t>9559</t>
  </si>
  <si>
    <t>9560</t>
  </si>
  <si>
    <t>9561</t>
  </si>
  <si>
    <t>9562</t>
  </si>
  <si>
    <t>9563</t>
  </si>
  <si>
    <t>9564</t>
  </si>
  <si>
    <t>9565</t>
  </si>
  <si>
    <t>9566</t>
  </si>
  <si>
    <t>9567</t>
  </si>
  <si>
    <t>9568</t>
  </si>
  <si>
    <t>9569</t>
  </si>
  <si>
    <t>9570</t>
  </si>
  <si>
    <t>9571</t>
  </si>
  <si>
    <t>9572</t>
  </si>
  <si>
    <t>9573</t>
  </si>
  <si>
    <t>9574</t>
  </si>
  <si>
    <t>9575</t>
  </si>
  <si>
    <t>9576</t>
  </si>
  <si>
    <t>9577</t>
  </si>
  <si>
    <t>9578</t>
  </si>
  <si>
    <t>9579</t>
  </si>
  <si>
    <t>9580</t>
  </si>
  <si>
    <t>9581</t>
  </si>
  <si>
    <t>9582</t>
  </si>
  <si>
    <t>9583</t>
  </si>
  <si>
    <t>9584</t>
  </si>
  <si>
    <t>9585</t>
  </si>
  <si>
    <t>9586</t>
  </si>
  <si>
    <t>9587</t>
  </si>
  <si>
    <t>9588</t>
  </si>
  <si>
    <t>9589</t>
  </si>
  <si>
    <t>9590</t>
  </si>
  <si>
    <t>9591</t>
  </si>
  <si>
    <t>9592</t>
  </si>
  <si>
    <t>9593</t>
  </si>
  <si>
    <t>9594</t>
  </si>
  <si>
    <t>9595</t>
  </si>
  <si>
    <t>9596</t>
  </si>
  <si>
    <t>9597</t>
  </si>
  <si>
    <t>9598</t>
  </si>
  <si>
    <t>9599</t>
  </si>
  <si>
    <t>9600</t>
  </si>
  <si>
    <t>9601</t>
  </si>
  <si>
    <t>9602</t>
  </si>
  <si>
    <t>9603</t>
  </si>
  <si>
    <t>9604</t>
  </si>
  <si>
    <t>9605</t>
  </si>
  <si>
    <t>9606</t>
  </si>
  <si>
    <t>9607</t>
  </si>
  <si>
    <t>9608</t>
  </si>
  <si>
    <t>9609</t>
  </si>
  <si>
    <t>9610</t>
  </si>
  <si>
    <t>9611</t>
  </si>
  <si>
    <t>9612</t>
  </si>
  <si>
    <t>9613</t>
  </si>
  <si>
    <t>9614</t>
  </si>
  <si>
    <t>9615</t>
  </si>
  <si>
    <t>9616</t>
  </si>
  <si>
    <t>9617</t>
  </si>
  <si>
    <t>9618</t>
  </si>
  <si>
    <t>9619</t>
  </si>
  <si>
    <t>9620</t>
  </si>
  <si>
    <t>9621</t>
  </si>
  <si>
    <t>9622</t>
  </si>
  <si>
    <t>9623</t>
  </si>
  <si>
    <t>9624</t>
  </si>
  <si>
    <t>9625</t>
  </si>
  <si>
    <t>9626</t>
  </si>
  <si>
    <t>9627</t>
  </si>
  <si>
    <t>9628</t>
  </si>
  <si>
    <t>9629</t>
  </si>
  <si>
    <t>9630</t>
  </si>
  <si>
    <t>9631</t>
  </si>
  <si>
    <t>9632</t>
  </si>
  <si>
    <t>9633</t>
  </si>
  <si>
    <t>9634</t>
  </si>
  <si>
    <t>9635</t>
  </si>
  <si>
    <t>9636</t>
  </si>
  <si>
    <t>9637</t>
  </si>
  <si>
    <t>9638</t>
  </si>
  <si>
    <t>9639</t>
  </si>
  <si>
    <t>9640</t>
  </si>
  <si>
    <t>9641</t>
  </si>
  <si>
    <t>9642</t>
  </si>
  <si>
    <t>9643</t>
  </si>
  <si>
    <t>9644</t>
  </si>
  <si>
    <t>9645</t>
  </si>
  <si>
    <t>9646</t>
  </si>
  <si>
    <t>9647</t>
  </si>
  <si>
    <t>9648</t>
  </si>
  <si>
    <t>9649</t>
  </si>
  <si>
    <t>9650</t>
  </si>
  <si>
    <t>9651</t>
  </si>
  <si>
    <t>9652</t>
  </si>
  <si>
    <t>9653</t>
  </si>
  <si>
    <t>9654</t>
  </si>
  <si>
    <t>9655</t>
  </si>
  <si>
    <t>9656</t>
  </si>
  <si>
    <t>9657</t>
  </si>
  <si>
    <t>9658</t>
  </si>
  <si>
    <t>9659</t>
  </si>
  <si>
    <t>9660</t>
  </si>
  <si>
    <t>9661</t>
  </si>
  <si>
    <t>9662</t>
  </si>
  <si>
    <t>9663</t>
  </si>
  <si>
    <t>9664</t>
  </si>
  <si>
    <t>9665</t>
  </si>
  <si>
    <t>9666</t>
  </si>
  <si>
    <t>9667</t>
  </si>
  <si>
    <t>9668</t>
  </si>
  <si>
    <t>9669</t>
  </si>
  <si>
    <t>9670</t>
  </si>
  <si>
    <t>9671</t>
  </si>
  <si>
    <t>9672</t>
  </si>
  <si>
    <t>9673</t>
  </si>
  <si>
    <t>9674</t>
  </si>
  <si>
    <t>9675</t>
  </si>
  <si>
    <t>9676</t>
  </si>
  <si>
    <t>9677</t>
  </si>
  <si>
    <t>9678</t>
  </si>
  <si>
    <t>9679</t>
  </si>
  <si>
    <t>9680</t>
  </si>
  <si>
    <t>9681</t>
  </si>
  <si>
    <t>9682</t>
  </si>
  <si>
    <t>9683</t>
  </si>
  <si>
    <t>9684</t>
  </si>
  <si>
    <t>9685</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</si>
  <si>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</si>
  <si>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</si>
  <si>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</si>
  <si>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</si>
  <si>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</si>
  <si>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</si>
  <si>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</si>
  <si>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</si>
  <si>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</si>
  <si>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</si>
  <si>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</si>
  <si>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</si>
  <si>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</si>
  <si>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</si>
  <si>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</si>
  <si>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</si>
  <si>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</si>
  <si>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</si>
  <si>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</si>
  <si>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</si>
  <si>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</si>
  <si>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</si>
  <si>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</si>
  <si>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9709</t>
  </si>
  <si>
    <t>9710</t>
  </si>
  <si>
    <t>9711</t>
  </si>
  <si>
    <t>9712</t>
  </si>
  <si>
    <t>9713</t>
  </si>
  <si>
    <t>9714</t>
  </si>
  <si>
    <t>9715</t>
  </si>
  <si>
    <t>9716</t>
  </si>
  <si>
    <t>9717</t>
  </si>
  <si>
    <t>9718</t>
  </si>
  <si>
    <t>9719</t>
  </si>
  <si>
    <t>9720</t>
  </si>
  <si>
    <t>9721</t>
  </si>
  <si>
    <t>9722</t>
  </si>
  <si>
    <t>9723</t>
  </si>
  <si>
    <t>9724</t>
  </si>
  <si>
    <t>9725</t>
  </si>
  <si>
    <t>9726</t>
  </si>
  <si>
    <t>9727</t>
  </si>
  <si>
    <t>9728</t>
  </si>
  <si>
    <t>9729</t>
  </si>
  <si>
    <t>9730</t>
  </si>
  <si>
    <t>9731</t>
  </si>
  <si>
    <t>9732</t>
  </si>
  <si>
    <t>9733</t>
  </si>
  <si>
    <t>9734</t>
  </si>
  <si>
    <t>9735</t>
  </si>
  <si>
    <t>9736</t>
  </si>
  <si>
    <t>9737</t>
  </si>
  <si>
    <t>9738</t>
  </si>
  <si>
    <t>9739</t>
  </si>
  <si>
    <t>9740</t>
  </si>
  <si>
    <t>9741</t>
  </si>
  <si>
    <t>9742</t>
  </si>
  <si>
    <t>9743</t>
  </si>
  <si>
    <t>9744</t>
  </si>
  <si>
    <t>9745</t>
  </si>
  <si>
    <t>9746</t>
  </si>
  <si>
    <t>9747</t>
  </si>
  <si>
    <t>9748</t>
  </si>
  <si>
    <t>9749</t>
  </si>
  <si>
    <t>9750</t>
  </si>
  <si>
    <t>9751</t>
  </si>
  <si>
    <t>9752</t>
  </si>
  <si>
    <t>9753</t>
  </si>
  <si>
    <t>9754</t>
  </si>
  <si>
    <t>9755</t>
  </si>
  <si>
    <t>9756</t>
  </si>
  <si>
    <t>9757</t>
  </si>
  <si>
    <t>9758</t>
  </si>
  <si>
    <t>9759</t>
  </si>
  <si>
    <t>9760</t>
  </si>
  <si>
    <t>9761</t>
  </si>
  <si>
    <t>9762</t>
  </si>
  <si>
    <t>9763</t>
  </si>
  <si>
    <t>9764</t>
  </si>
  <si>
    <t>9765</t>
  </si>
  <si>
    <t>9766</t>
  </si>
  <si>
    <t>9767</t>
  </si>
  <si>
    <t>9768</t>
  </si>
  <si>
    <t>9769</t>
  </si>
  <si>
    <t>9770</t>
  </si>
  <si>
    <t>9771</t>
  </si>
  <si>
    <t>9772</t>
  </si>
  <si>
    <t>9773</t>
  </si>
  <si>
    <t>9774</t>
  </si>
  <si>
    <t>9775</t>
  </si>
  <si>
    <t>9776</t>
  </si>
  <si>
    <t>9777</t>
  </si>
  <si>
    <t>9778</t>
  </si>
  <si>
    <t>9779</t>
  </si>
  <si>
    <t>9780</t>
  </si>
  <si>
    <t>9781</t>
  </si>
  <si>
    <t>9782</t>
  </si>
  <si>
    <t>9783</t>
  </si>
  <si>
    <t>9784</t>
  </si>
  <si>
    <t>9785</t>
  </si>
  <si>
    <t>9786</t>
  </si>
  <si>
    <t>9787</t>
  </si>
  <si>
    <t>9788</t>
  </si>
  <si>
    <t>9789</t>
  </si>
  <si>
    <t>9790</t>
  </si>
  <si>
    <t>9791</t>
  </si>
  <si>
    <t>9792</t>
  </si>
  <si>
    <t>9793</t>
  </si>
  <si>
    <t>9794</t>
  </si>
  <si>
    <t>9795</t>
  </si>
  <si>
    <t>9796</t>
  </si>
  <si>
    <t>9797</t>
  </si>
  <si>
    <t>9798</t>
  </si>
  <si>
    <t>9799</t>
  </si>
  <si>
    <t>9800</t>
  </si>
  <si>
    <t>9801</t>
  </si>
  <si>
    <t>9802</t>
  </si>
  <si>
    <t>9803</t>
  </si>
  <si>
    <t>9804</t>
  </si>
  <si>
    <t>9805</t>
  </si>
  <si>
    <t>9806</t>
  </si>
  <si>
    <t>9807</t>
  </si>
  <si>
    <t>9808</t>
  </si>
  <si>
    <t>9809</t>
  </si>
  <si>
    <t>9810</t>
  </si>
  <si>
    <t>9811</t>
  </si>
  <si>
    <t>9812</t>
  </si>
  <si>
    <t>9813</t>
  </si>
  <si>
    <t>9814</t>
  </si>
  <si>
    <t>9815</t>
  </si>
  <si>
    <t>9816</t>
  </si>
  <si>
    <t>9817</t>
  </si>
  <si>
    <t>9818</t>
  </si>
  <si>
    <t>9819</t>
  </si>
  <si>
    <t>9820</t>
  </si>
  <si>
    <t>9821</t>
  </si>
  <si>
    <t>9822</t>
  </si>
  <si>
    <t>9823</t>
  </si>
  <si>
    <t>9824</t>
  </si>
  <si>
    <t>9825</t>
  </si>
  <si>
    <t>9826</t>
  </si>
  <si>
    <t>9827</t>
  </si>
  <si>
    <t>9828</t>
  </si>
  <si>
    <t>9829</t>
  </si>
  <si>
    <t>9830</t>
  </si>
  <si>
    <t>9831</t>
  </si>
  <si>
    <t>9832</t>
  </si>
  <si>
    <t>9833</t>
  </si>
  <si>
    <t>9834</t>
  </si>
  <si>
    <t>9835</t>
  </si>
  <si>
    <t>9836</t>
  </si>
  <si>
    <t>9837</t>
  </si>
  <si>
    <t>9838</t>
  </si>
  <si>
    <t>9839</t>
  </si>
  <si>
    <t>9840</t>
  </si>
  <si>
    <t>9841</t>
  </si>
  <si>
    <t>9842</t>
  </si>
  <si>
    <t>9843</t>
  </si>
  <si>
    <t>9844</t>
  </si>
  <si>
    <t>9845</t>
  </si>
  <si>
    <t>9846</t>
  </si>
  <si>
    <t>9847</t>
  </si>
  <si>
    <t>9848</t>
  </si>
  <si>
    <t>9849</t>
  </si>
  <si>
    <t>9850</t>
  </si>
  <si>
    <t>9851</t>
  </si>
  <si>
    <t>9852</t>
  </si>
  <si>
    <t>9853</t>
  </si>
  <si>
    <t>9854</t>
  </si>
  <si>
    <t>9855</t>
  </si>
  <si>
    <t>9856</t>
  </si>
  <si>
    <t>9857</t>
  </si>
  <si>
    <t>9858</t>
  </si>
  <si>
    <t>9859</t>
  </si>
  <si>
    <t>9860</t>
  </si>
  <si>
    <t>9861</t>
  </si>
  <si>
    <t>9862</t>
  </si>
  <si>
    <t>9863</t>
  </si>
  <si>
    <t>9864</t>
  </si>
  <si>
    <t>9865</t>
  </si>
  <si>
    <t>9866</t>
  </si>
  <si>
    <t>9867</t>
  </si>
  <si>
    <t>9868</t>
  </si>
  <si>
    <t>9869</t>
  </si>
  <si>
    <t>9870</t>
  </si>
  <si>
    <t>9871</t>
  </si>
  <si>
    <t>9872</t>
  </si>
  <si>
    <t>9873</t>
  </si>
  <si>
    <t>9874</t>
  </si>
  <si>
    <t>9875</t>
  </si>
  <si>
    <t>9876</t>
  </si>
  <si>
    <t>9877</t>
  </si>
  <si>
    <t>9878</t>
  </si>
  <si>
    <t>9879</t>
  </si>
  <si>
    <t>9880</t>
  </si>
  <si>
    <t>9881</t>
  </si>
  <si>
    <t>9882</t>
  </si>
  <si>
    <t>9883</t>
  </si>
  <si>
    <t>9884</t>
  </si>
  <si>
    <t>9885</t>
  </si>
  <si>
    <t>9886</t>
  </si>
  <si>
    <t>9887</t>
  </si>
  <si>
    <t>9888</t>
  </si>
  <si>
    <t>9889</t>
  </si>
  <si>
    <t>9890</t>
  </si>
  <si>
    <t>9891</t>
  </si>
  <si>
    <t>9892</t>
  </si>
  <si>
    <t>9893</t>
  </si>
  <si>
    <t>9894</t>
  </si>
  <si>
    <t>9895</t>
  </si>
  <si>
    <t>9896</t>
  </si>
  <si>
    <t>9897</t>
  </si>
  <si>
    <t>9898</t>
  </si>
  <si>
    <t>9899</t>
  </si>
  <si>
    <t>9900</t>
  </si>
  <si>
    <t>9901</t>
  </si>
  <si>
    <t>9902</t>
  </si>
  <si>
    <t>9903</t>
  </si>
  <si>
    <t>9904</t>
  </si>
  <si>
    <t>9905</t>
  </si>
  <si>
    <t>9906</t>
  </si>
  <si>
    <t>9907</t>
  </si>
  <si>
    <t>9908</t>
  </si>
  <si>
    <t>9909</t>
  </si>
  <si>
    <t>9910</t>
  </si>
  <si>
    <t>9911</t>
  </si>
  <si>
    <t>9912</t>
  </si>
  <si>
    <t>9913</t>
  </si>
  <si>
    <t>9914</t>
  </si>
  <si>
    <t>9915</t>
  </si>
  <si>
    <t>9916</t>
  </si>
  <si>
    <t>9917</t>
  </si>
  <si>
    <t>9918</t>
  </si>
  <si>
    <t>9919</t>
  </si>
  <si>
    <t>9920</t>
  </si>
  <si>
    <t>9921</t>
  </si>
  <si>
    <t>9922</t>
  </si>
  <si>
    <t>9923</t>
  </si>
  <si>
    <t>9924</t>
  </si>
  <si>
    <t>9925</t>
  </si>
  <si>
    <t>9926</t>
  </si>
  <si>
    <t>9927</t>
  </si>
  <si>
    <t>9928</t>
  </si>
  <si>
    <t>9929</t>
  </si>
  <si>
    <t>9930</t>
  </si>
  <si>
    <t>9931</t>
  </si>
  <si>
    <t>9932</t>
  </si>
  <si>
    <t>9933</t>
  </si>
  <si>
    <t>9934</t>
  </si>
  <si>
    <t>9935</t>
  </si>
  <si>
    <t>9936</t>
  </si>
  <si>
    <t>9937</t>
  </si>
  <si>
    <t>9938</t>
  </si>
  <si>
    <t>9939</t>
  </si>
  <si>
    <t>9940</t>
  </si>
  <si>
    <t>9941</t>
  </si>
  <si>
    <t>9942</t>
  </si>
  <si>
    <t>9943</t>
  </si>
  <si>
    <t>9944</t>
  </si>
  <si>
    <t>9945</t>
  </si>
  <si>
    <t>9946</t>
  </si>
  <si>
    <t>9947</t>
  </si>
  <si>
    <t>9948</t>
  </si>
  <si>
    <t>9949</t>
  </si>
  <si>
    <t>9950</t>
  </si>
  <si>
    <t>9951</t>
  </si>
  <si>
    <t>9952</t>
  </si>
  <si>
    <t>9953</t>
  </si>
  <si>
    <t>9954</t>
  </si>
  <si>
    <t>9955</t>
  </si>
  <si>
    <t>9956</t>
  </si>
  <si>
    <t>9957</t>
  </si>
  <si>
    <t>9958</t>
  </si>
  <si>
    <t>9959</t>
  </si>
  <si>
    <t>9960</t>
  </si>
  <si>
    <t>9961</t>
  </si>
  <si>
    <t>9962</t>
  </si>
  <si>
    <t>9963</t>
  </si>
  <si>
    <t>9964</t>
  </si>
  <si>
    <t>9965</t>
  </si>
  <si>
    <t>9966</t>
  </si>
  <si>
    <t>9967</t>
  </si>
  <si>
    <t>9968</t>
  </si>
  <si>
    <t>9969</t>
  </si>
  <si>
    <t>9970</t>
  </si>
  <si>
    <t>9971</t>
  </si>
  <si>
    <t>9972</t>
  </si>
  <si>
    <t>9973</t>
  </si>
  <si>
    <t>9974</t>
  </si>
  <si>
    <t>9975</t>
  </si>
  <si>
    <t>9976</t>
  </si>
  <si>
    <t>9977</t>
  </si>
  <si>
    <t>9978</t>
  </si>
  <si>
    <t>9979</t>
  </si>
  <si>
    <t>9980</t>
  </si>
  <si>
    <t>9981</t>
  </si>
  <si>
    <t>9982</t>
  </si>
  <si>
    <t>9983</t>
  </si>
  <si>
    <t>9984</t>
  </si>
  <si>
    <t>9985</t>
  </si>
  <si>
    <t>9986</t>
  </si>
  <si>
    <t>9987</t>
  </si>
  <si>
    <t>9988</t>
  </si>
  <si>
    <t>9989</t>
  </si>
  <si>
    <t>9990</t>
  </si>
  <si>
    <t>9991</t>
  </si>
  <si>
    <t>9992</t>
  </si>
  <si>
    <t>9993</t>
  </si>
  <si>
    <t>9994</t>
  </si>
  <si>
    <t>9995</t>
  </si>
  <si>
    <t>9996</t>
  </si>
  <si>
    <t>9997</t>
  </si>
  <si>
    <t>9998</t>
  </si>
  <si>
    <t>9999</t>
  </si>
  <si>
    <t>10000</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</si>
  <si>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</si>
  <si>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</si>
  <si>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</si>
  <si>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</si>
  <si>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</si>
  <si>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</si>
  <si>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</si>
  <si>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</si>
  <si>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</si>
  <si>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</si>
  <si>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</si>
  <si>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</si>
  <si>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</si>
  <si>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</si>
  <si>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</si>
  <si>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</si>
  <si>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</si>
  <si>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</si>
  <si>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</si>
  <si>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</si>
  <si>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</si>
  <si>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</si>
  <si>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</si>
  <si>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</si>
  <si>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</si>
  <si>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</si>
  <si>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</si>
  <si>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</si>
  <si>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</si>
  <si>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</si>
  <si>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</si>
  <si>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</si>
  <si>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</si>
  <si>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</si>
  <si>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</si>
  <si>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</si>
  <si>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</si>
  <si>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</si>
  <si>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</si>
  <si>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</si>
  <si>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</si>
  <si>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</si>
  <si>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</si>
  <si>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</si>
  <si>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</si>
  <si>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</si>
  <si>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</si>
  <si>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</si>
  <si>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</si>
  <si>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</si>
  <si>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</si>
  <si>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</si>
  <si>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</si>
  <si>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</si>
  <si>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</si>
  <si>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</si>
  <si>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</si>
  <si>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</si>
  <si>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</si>
  <si>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</si>
  <si>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</si>
  <si>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</si>
  <si>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</si>
  <si>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</si>
  <si>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</si>
  <si>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</si>
  <si>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10067</t>
  </si>
  <si>
    <t>10068</t>
  </si>
  <si>
    <t>10069</t>
  </si>
  <si>
    <t>10070</t>
  </si>
  <si>
    <t>10071</t>
  </si>
  <si>
    <t>10072</t>
  </si>
  <si>
    <t>10073</t>
  </si>
  <si>
    <t>10074</t>
  </si>
  <si>
    <t>10075</t>
  </si>
  <si>
    <t>10076</t>
  </si>
  <si>
    <t>10077</t>
  </si>
  <si>
    <t>10078</t>
  </si>
  <si>
    <t>10079</t>
  </si>
  <si>
    <t>10080</t>
  </si>
  <si>
    <t>10081</t>
  </si>
  <si>
    <t>10082</t>
  </si>
  <si>
    <t>10083</t>
  </si>
  <si>
    <t>10084</t>
  </si>
  <si>
    <t>10085</t>
  </si>
  <si>
    <t>10086</t>
  </si>
  <si>
    <t>10087</t>
  </si>
  <si>
    <t>10088</t>
  </si>
  <si>
    <t>10089</t>
  </si>
  <si>
    <t>10090</t>
  </si>
  <si>
    <t>10091</t>
  </si>
  <si>
    <t>10092</t>
  </si>
  <si>
    <t>10093</t>
  </si>
  <si>
    <t>10094</t>
  </si>
  <si>
    <t>10095</t>
  </si>
  <si>
    <t>10096</t>
  </si>
  <si>
    <t>10097</t>
  </si>
  <si>
    <t>10098</t>
  </si>
  <si>
    <t>10099</t>
  </si>
  <si>
    <t>10100</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</si>
  <si>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</si>
  <si>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</si>
  <si>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</si>
  <si>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</si>
  <si>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</si>
  <si>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</si>
  <si>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</si>
  <si>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</si>
  <si>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</si>
  <si>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</si>
  <si>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</si>
  <si>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</si>
  <si>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</si>
  <si>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</si>
  <si>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</si>
  <si>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</si>
  <si>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</si>
  <si>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</si>
  <si>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</si>
  <si>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</si>
  <si>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</si>
  <si>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</si>
  <si>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</si>
  <si>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</si>
  <si>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</si>
  <si>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</si>
  <si>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</si>
  <si>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</si>
  <si>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</si>
  <si>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</si>
  <si>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</si>
  <si>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</si>
  <si>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</si>
  <si>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</si>
  <si>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</si>
  <si>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</si>
  <si>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</si>
  <si>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</si>
  <si>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</si>
  <si>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</si>
  <si>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</si>
  <si>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</si>
  <si>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</si>
  <si>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</si>
  <si>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</si>
  <si>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</si>
  <si>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</si>
  <si>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</si>
  <si>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</si>
  <si>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</si>
  <si>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</si>
  <si>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</si>
  <si>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</si>
  <si>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</si>
  <si>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</si>
  <si>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</si>
  <si>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</si>
  <si>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</si>
  <si>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</si>
  <si>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</si>
  <si>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</si>
  <si>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</si>
  <si>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</si>
  <si>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</si>
  <si>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</si>
  <si>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</si>
  <si>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</si>
  <si>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</si>
  <si>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</si>
  <si>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</si>
  <si>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</si>
  <si>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</si>
  <si>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</si>
  <si>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</si>
  <si>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</si>
  <si>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</si>
  <si>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</si>
  <si>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</si>
  <si>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</si>
  <si>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</si>
  <si>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</si>
  <si>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</si>
  <si>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</si>
  <si>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</si>
  <si>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</si>
  <si>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</si>
  <si>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</si>
  <si>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</si>
  <si>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</si>
  <si>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</si>
  <si>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</si>
  <si>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</si>
  <si>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</si>
  <si>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</si>
  <si>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</si>
  <si>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</si>
  <si>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</si>
  <si>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</si>
  <si>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</si>
  <si>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</si>
  <si>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</si>
  <si>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</si>
  <si>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</si>
  <si>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</si>
  <si>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</si>
  <si>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</si>
  <si>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</si>
  <si>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</si>
  <si>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</si>
  <si>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</si>
  <si>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</si>
  <si>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</si>
  <si>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</si>
  <si>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</si>
  <si>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</si>
  <si>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</si>
  <si>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</si>
  <si>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</si>
  <si>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</si>
  <si>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</si>
  <si>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</si>
  <si>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</si>
  <si>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</si>
  <si>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</si>
  <si>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</si>
  <si>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</si>
  <si>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</si>
  <si>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</si>
  <si>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</si>
  <si>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</si>
  <si>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</si>
  <si>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</si>
  <si>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</si>
  <si>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</si>
  <si>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</si>
  <si>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</si>
  <si>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</si>
  <si>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</si>
  <si>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</si>
  <si>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</si>
  <si>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</si>
  <si>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</si>
  <si>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</si>
  <si>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</si>
  <si>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</si>
  <si>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</si>
  <si>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</si>
  <si>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</si>
  <si>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</si>
  <si>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</si>
  <si>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</si>
  <si>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</si>
  <si>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</si>
  <si>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10254</t>
  </si>
  <si>
    <t>10255</t>
  </si>
  <si>
    <t>10256</t>
  </si>
  <si>
    <t>10257</t>
  </si>
  <si>
    <t>10258</t>
  </si>
  <si>
    <t>10259</t>
  </si>
  <si>
    <t>10260</t>
  </si>
  <si>
    <t>10261</t>
  </si>
  <si>
    <t>10262</t>
  </si>
  <si>
    <t>10263</t>
  </si>
  <si>
    <t>10264</t>
  </si>
  <si>
    <t>10265</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</si>
  <si>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</si>
  <si>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</si>
  <si>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</si>
  <si>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</si>
  <si>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</si>
  <si>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</si>
  <si>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</si>
  <si>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</si>
  <si>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</si>
  <si>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</si>
  <si>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</si>
  <si>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</si>
  <si>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</si>
  <si>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</si>
  <si>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</si>
  <si>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</si>
  <si>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</si>
  <si>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</si>
  <si>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</si>
  <si>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</si>
  <si>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</si>
  <si>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</si>
  <si>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</si>
  <si>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</si>
  <si>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</si>
  <si>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</si>
  <si>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</si>
  <si>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</si>
  <si>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</si>
  <si>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</si>
  <si>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</si>
  <si>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</si>
  <si>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</si>
  <si>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</si>
  <si>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</si>
  <si>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</si>
  <si>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</si>
  <si>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</si>
  <si>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</si>
  <si>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</si>
  <si>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</si>
  <si>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</si>
  <si>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</si>
  <si>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</si>
  <si>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</si>
  <si>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</si>
  <si>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</si>
  <si>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</si>
  <si>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</si>
  <si>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</si>
  <si>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</si>
  <si>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</si>
  <si>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</si>
  <si>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</si>
  <si>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</si>
  <si>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</si>
  <si>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</si>
  <si>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</si>
  <si>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</si>
  <si>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</si>
  <si>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</si>
  <si>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</si>
  <si>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</si>
  <si>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</si>
  <si>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</si>
  <si>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</si>
  <si>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</si>
  <si>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</si>
  <si>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</si>
  <si>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</si>
  <si>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</si>
  <si>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</si>
  <si>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</si>
  <si>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</si>
  <si>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</si>
  <si>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</si>
  <si>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</si>
  <si>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</si>
  <si>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</si>
  <si>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</si>
  <si>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</si>
  <si>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</si>
  <si>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</si>
  <si>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</si>
  <si>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</si>
  <si>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</si>
  <si>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</si>
  <si>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</si>
  <si>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</si>
  <si>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</si>
  <si>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</si>
  <si>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</si>
  <si>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</si>
  <si>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</si>
  <si>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</si>
  <si>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</si>
  <si>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</si>
  <si>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</si>
  <si>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</si>
  <si>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</si>
  <si>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</si>
  <si>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</si>
  <si>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</si>
  <si>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</si>
  <si>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</si>
  <si>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</si>
  <si>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</si>
  <si>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</si>
  <si>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</si>
  <si>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</si>
  <si>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</si>
  <si>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</si>
  <si>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</si>
  <si>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</si>
  <si>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</si>
  <si>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</si>
  <si>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</si>
  <si>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</si>
  <si>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</si>
  <si>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</si>
  <si>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</si>
  <si>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</si>
  <si>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</si>
  <si>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</si>
  <si>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</si>
  <si>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</si>
  <si>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</si>
  <si>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</si>
  <si>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</si>
  <si>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</si>
  <si>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</si>
  <si>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</si>
  <si>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</si>
  <si>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</si>
  <si>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</si>
  <si>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</si>
  <si>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</si>
  <si>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</si>
  <si>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</si>
  <si>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10405</t>
  </si>
  <si>
    <t>10406</t>
  </si>
  <si>
    <t>10407</t>
  </si>
  <si>
    <t>10408</t>
  </si>
  <si>
    <t>10409</t>
  </si>
  <si>
    <t>10410</t>
  </si>
  <si>
    <t>10411</t>
  </si>
  <si>
    <t>10412</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</si>
  <si>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</si>
  <si>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</si>
  <si>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</si>
  <si>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</si>
  <si>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</si>
  <si>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</si>
  <si>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</si>
  <si>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</si>
  <si>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</si>
  <si>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</si>
  <si>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</si>
  <si>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</si>
  <si>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</si>
  <si>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</si>
  <si>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</si>
  <si>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</si>
  <si>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</si>
  <si>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</si>
  <si>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</si>
  <si>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</si>
  <si>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</si>
  <si>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</si>
  <si>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</si>
  <si>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</si>
  <si>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</si>
  <si>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</si>
  <si>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</si>
  <si>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</si>
  <si>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10441</t>
  </si>
  <si>
    <t>10442</t>
  </si>
  <si>
    <t>10443</t>
  </si>
  <si>
    <t>10444</t>
  </si>
  <si>
    <t>10445</t>
  </si>
  <si>
    <t>10446</t>
  </si>
  <si>
    <t>10447</t>
  </si>
  <si>
    <t>10448</t>
  </si>
  <si>
    <t>10449</t>
  </si>
  <si>
    <t>10450</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</si>
  <si>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</si>
  <si>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</si>
  <si>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</si>
  <si>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</si>
  <si>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</si>
  <si>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</si>
  <si>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</si>
  <si>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</si>
  <si>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</si>
  <si>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</si>
  <si>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</si>
  <si>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</si>
  <si>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</si>
  <si>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</si>
  <si>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</si>
  <si>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</si>
  <si>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</si>
  <si>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</si>
  <si>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</si>
  <si>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</si>
  <si>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</si>
  <si>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</si>
  <si>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</si>
  <si>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</si>
  <si>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</si>
  <si>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10476</t>
  </si>
  <si>
    <t>10477</t>
  </si>
  <si>
    <t>10478</t>
  </si>
  <si>
    <t>10479</t>
  </si>
  <si>
    <t>10480</t>
  </si>
  <si>
    <t>10481</t>
  </si>
  <si>
    <t>10482</t>
  </si>
  <si>
    <t>10483</t>
  </si>
  <si>
    <t>10484</t>
  </si>
  <si>
    <t>10485</t>
  </si>
  <si>
    <t>10486</t>
  </si>
  <si>
    <t>10487</t>
  </si>
  <si>
    <t>10488</t>
  </si>
  <si>
    <t>10489</t>
  </si>
  <si>
    <t>10490</t>
  </si>
  <si>
    <t>10491</t>
  </si>
  <si>
    <t>10492</t>
  </si>
  <si>
    <t>10493</t>
  </si>
  <si>
    <t>10494</t>
  </si>
  <si>
    <t>10495</t>
  </si>
  <si>
    <t>10496</t>
  </si>
  <si>
    <t>10497</t>
  </si>
  <si>
    <t>10498</t>
  </si>
  <si>
    <t>10499</t>
  </si>
  <si>
    <t>10500</t>
  </si>
  <si>
    <t>10501</t>
  </si>
  <si>
    <t>10502</t>
  </si>
  <si>
    <t>10503</t>
  </si>
  <si>
    <t>10504</t>
  </si>
  <si>
    <t>10505</t>
  </si>
  <si>
    <t>10506</t>
  </si>
  <si>
    <t>10507</t>
  </si>
  <si>
    <t>10508</t>
  </si>
  <si>
    <t>10509</t>
  </si>
  <si>
    <t>10510</t>
  </si>
  <si>
    <t>10511</t>
  </si>
  <si>
    <t>10512</t>
  </si>
  <si>
    <t>10513</t>
  </si>
  <si>
    <t>10514</t>
  </si>
  <si>
    <t>10515</t>
  </si>
  <si>
    <t>10516</t>
  </si>
  <si>
    <t>10517</t>
  </si>
  <si>
    <t>10518</t>
  </si>
  <si>
    <t>10519</t>
  </si>
  <si>
    <t>10520</t>
  </si>
  <si>
    <t>10521</t>
  </si>
  <si>
    <t>10522</t>
  </si>
  <si>
    <t>10523</t>
  </si>
  <si>
    <t>10524</t>
  </si>
  <si>
    <t>10525</t>
  </si>
  <si>
    <t>10526</t>
  </si>
  <si>
    <t>10527</t>
  </si>
  <si>
    <t>10528</t>
  </si>
  <si>
    <t>10529</t>
  </si>
  <si>
    <t>10530</t>
  </si>
  <si>
    <t>10531</t>
  </si>
  <si>
    <t>10532</t>
  </si>
  <si>
    <t>10533</t>
  </si>
  <si>
    <t>10534</t>
  </si>
  <si>
    <t>10535</t>
  </si>
  <si>
    <t>10536</t>
  </si>
  <si>
    <t>10537</t>
  </si>
  <si>
    <t>10538</t>
  </si>
  <si>
    <t>10539</t>
  </si>
  <si>
    <t>10540</t>
  </si>
  <si>
    <t>10541</t>
  </si>
  <si>
    <t>10542</t>
  </si>
  <si>
    <t>10543</t>
  </si>
  <si>
    <t>10544</t>
  </si>
  <si>
    <t>10545</t>
  </si>
  <si>
    <t>10546</t>
  </si>
  <si>
    <t>10547</t>
  </si>
  <si>
    <t>10548</t>
  </si>
  <si>
    <t>10549</t>
  </si>
  <si>
    <t>10550</t>
  </si>
  <si>
    <t>10551</t>
  </si>
  <si>
    <t>10552</t>
  </si>
  <si>
    <t>10553</t>
  </si>
  <si>
    <t>10554</t>
  </si>
  <si>
    <t>10555</t>
  </si>
  <si>
    <t>10556</t>
  </si>
  <si>
    <t>10557</t>
  </si>
  <si>
    <t>10558</t>
  </si>
  <si>
    <t>10559</t>
  </si>
  <si>
    <t>10560</t>
  </si>
  <si>
    <t>10561</t>
  </si>
  <si>
    <t>10562</t>
  </si>
  <si>
    <t>10563</t>
  </si>
  <si>
    <t>10564</t>
  </si>
  <si>
    <t>10565</t>
  </si>
  <si>
    <t>10566</t>
  </si>
  <si>
    <t>10567</t>
  </si>
  <si>
    <t>10568</t>
  </si>
  <si>
    <t>10569</t>
  </si>
  <si>
    <t>10570</t>
  </si>
  <si>
    <t>10571</t>
  </si>
  <si>
    <t>10572</t>
  </si>
  <si>
    <t>10573</t>
  </si>
  <si>
    <t>10574</t>
  </si>
  <si>
    <t>10575</t>
  </si>
  <si>
    <t>10576</t>
  </si>
  <si>
    <t>10577</t>
  </si>
  <si>
    <t>10578</t>
  </si>
  <si>
    <t>10579</t>
  </si>
  <si>
    <t>10580</t>
  </si>
  <si>
    <t>10581</t>
  </si>
  <si>
    <t>10582</t>
  </si>
  <si>
    <t>10583</t>
  </si>
  <si>
    <t>10584</t>
  </si>
  <si>
    <t>10585</t>
  </si>
  <si>
    <t>10586</t>
  </si>
  <si>
    <t>10587</t>
  </si>
  <si>
    <t>10588</t>
  </si>
  <si>
    <t>10589</t>
  </si>
  <si>
    <t>10590</t>
  </si>
  <si>
    <t>10591</t>
  </si>
  <si>
    <t>10592</t>
  </si>
  <si>
    <t>10593</t>
  </si>
  <si>
    <t>10594</t>
  </si>
  <si>
    <t>10595</t>
  </si>
  <si>
    <t>10596</t>
  </si>
  <si>
    <t>10597</t>
  </si>
  <si>
    <t>10598</t>
  </si>
  <si>
    <t>10599</t>
  </si>
  <si>
    <t>10600</t>
  </si>
  <si>
    <t>10601</t>
  </si>
  <si>
    <t>10602</t>
  </si>
  <si>
    <t>10603</t>
  </si>
  <si>
    <t>10604</t>
  </si>
  <si>
    <t>10605</t>
  </si>
  <si>
    <t>10606</t>
  </si>
  <si>
    <t>10607</t>
  </si>
  <si>
    <t>10608</t>
  </si>
  <si>
    <t>10609</t>
  </si>
  <si>
    <t>10610</t>
  </si>
  <si>
    <t>10611</t>
  </si>
  <si>
    <t>10612</t>
  </si>
  <si>
    <t>10613</t>
  </si>
  <si>
    <t>10614</t>
  </si>
  <si>
    <t>10615</t>
  </si>
  <si>
    <t>10616</t>
  </si>
  <si>
    <t>10617</t>
  </si>
  <si>
    <t>10618</t>
  </si>
  <si>
    <t>10619</t>
  </si>
  <si>
    <t>10620</t>
  </si>
  <si>
    <t>10621</t>
  </si>
  <si>
    <t>10622</t>
  </si>
  <si>
    <t>10623</t>
  </si>
  <si>
    <t>10624</t>
  </si>
  <si>
    <t>10625</t>
  </si>
  <si>
    <t>10626</t>
  </si>
  <si>
    <t>10627</t>
  </si>
  <si>
    <t>10628</t>
  </si>
  <si>
    <t>10629</t>
  </si>
  <si>
    <t>10630</t>
  </si>
  <si>
    <t>10631</t>
  </si>
  <si>
    <t>10632</t>
  </si>
  <si>
    <t>10633</t>
  </si>
  <si>
    <t>10634</t>
  </si>
  <si>
    <t>10635</t>
  </si>
  <si>
    <t>10636</t>
  </si>
  <si>
    <t>10637</t>
  </si>
  <si>
    <t>10638</t>
  </si>
  <si>
    <t>10639</t>
  </si>
  <si>
    <t>10640</t>
  </si>
  <si>
    <t>10641</t>
  </si>
  <si>
    <t>10642</t>
  </si>
  <si>
    <t>10643</t>
  </si>
  <si>
    <t>10644</t>
  </si>
  <si>
    <t>10645</t>
  </si>
  <si>
    <t>10646</t>
  </si>
  <si>
    <t>10647</t>
  </si>
  <si>
    <t>10648</t>
  </si>
  <si>
    <t>10649</t>
  </si>
  <si>
    <t>10650</t>
  </si>
  <si>
    <t>10651</t>
  </si>
  <si>
    <t>10652</t>
  </si>
  <si>
    <t>10653</t>
  </si>
  <si>
    <t>10654</t>
  </si>
  <si>
    <t>10655</t>
  </si>
  <si>
    <t>10656</t>
  </si>
  <si>
    <t>10657</t>
  </si>
  <si>
    <t>10658</t>
  </si>
  <si>
    <t>10659</t>
  </si>
  <si>
    <t>10660</t>
  </si>
  <si>
    <t>10661</t>
  </si>
  <si>
    <t>10662</t>
  </si>
  <si>
    <t>10663</t>
  </si>
  <si>
    <t>10664</t>
  </si>
  <si>
    <t>10665</t>
  </si>
  <si>
    <t>10666</t>
  </si>
  <si>
    <t>10667</t>
  </si>
  <si>
    <t>10668</t>
  </si>
  <si>
    <t>10669</t>
  </si>
  <si>
    <t>10670</t>
  </si>
  <si>
    <t>10671</t>
  </si>
  <si>
    <t>10672</t>
  </si>
  <si>
    <t>10673</t>
  </si>
  <si>
    <t>10674</t>
  </si>
  <si>
    <t>10675</t>
  </si>
  <si>
    <t>10676</t>
  </si>
  <si>
    <t>10677</t>
  </si>
  <si>
    <t>10678</t>
  </si>
  <si>
    <t>10679</t>
  </si>
  <si>
    <t>10680</t>
  </si>
  <si>
    <t>10681</t>
  </si>
  <si>
    <t>10682</t>
  </si>
  <si>
    <t>10683</t>
  </si>
  <si>
    <t>10684</t>
  </si>
  <si>
    <t>10685</t>
  </si>
  <si>
    <t>10686</t>
  </si>
  <si>
    <t>10687</t>
  </si>
  <si>
    <t>10688</t>
  </si>
  <si>
    <t>10689</t>
  </si>
  <si>
    <t>10690</t>
  </si>
  <si>
    <t>10691</t>
  </si>
  <si>
    <t>10692</t>
  </si>
  <si>
    <t>10693</t>
  </si>
  <si>
    <t>10694</t>
  </si>
  <si>
    <t>10695</t>
  </si>
  <si>
    <t>10696</t>
  </si>
  <si>
    <t>10697</t>
  </si>
  <si>
    <t>10698</t>
  </si>
  <si>
    <t>10699</t>
  </si>
  <si>
    <t>10700</t>
  </si>
  <si>
    <t>10701</t>
  </si>
  <si>
    <t>10702</t>
  </si>
  <si>
    <t>10703</t>
  </si>
  <si>
    <t>10704</t>
  </si>
  <si>
    <t>10705</t>
  </si>
  <si>
    <t>10706</t>
  </si>
  <si>
    <t>10707</t>
  </si>
  <si>
    <t>10708</t>
  </si>
  <si>
    <t>10709</t>
  </si>
  <si>
    <t>10710</t>
  </si>
  <si>
    <t>10711</t>
  </si>
  <si>
    <t>10712</t>
  </si>
  <si>
    <t>10713</t>
  </si>
  <si>
    <t>10714</t>
  </si>
  <si>
    <t>10715</t>
  </si>
  <si>
    <t>10716</t>
  </si>
  <si>
    <t>10717</t>
  </si>
  <si>
    <t>10718</t>
  </si>
  <si>
    <t>10719</t>
  </si>
  <si>
    <t>10720</t>
  </si>
  <si>
    <t>10721</t>
  </si>
  <si>
    <t>10722</t>
  </si>
  <si>
    <t>10723</t>
  </si>
  <si>
    <t>10724</t>
  </si>
  <si>
    <t>10725</t>
  </si>
  <si>
    <t>10726</t>
  </si>
  <si>
    <t>10727</t>
  </si>
  <si>
    <t>10728</t>
  </si>
  <si>
    <t>10729</t>
  </si>
  <si>
    <t>10730</t>
  </si>
  <si>
    <t>10731</t>
  </si>
  <si>
    <t>10732</t>
  </si>
  <si>
    <t>10733</t>
  </si>
  <si>
    <t>10734</t>
  </si>
  <si>
    <t>10735</t>
  </si>
  <si>
    <t>10736</t>
  </si>
  <si>
    <t>10737</t>
  </si>
  <si>
    <t>10738</t>
  </si>
  <si>
    <t>10739</t>
  </si>
  <si>
    <t>10740</t>
  </si>
  <si>
    <t>10741</t>
  </si>
  <si>
    <t>10742</t>
  </si>
  <si>
    <t>10743</t>
  </si>
  <si>
    <t>10744</t>
  </si>
  <si>
    <t>10745</t>
  </si>
  <si>
    <t>10746</t>
  </si>
  <si>
    <t>10747</t>
  </si>
  <si>
    <t>10748</t>
  </si>
  <si>
    <t>10749</t>
  </si>
  <si>
    <t>10750</t>
  </si>
  <si>
    <t>10751</t>
  </si>
  <si>
    <t>10752</t>
  </si>
  <si>
    <t>10753</t>
  </si>
  <si>
    <t>10754</t>
  </si>
  <si>
    <t>10755</t>
  </si>
  <si>
    <t>10756</t>
  </si>
  <si>
    <t>10757</t>
  </si>
  <si>
    <t>10758</t>
  </si>
  <si>
    <t>10759</t>
  </si>
  <si>
    <t>10760</t>
  </si>
  <si>
    <t>10761</t>
  </si>
  <si>
    <t>10762</t>
  </si>
  <si>
    <t>10763</t>
  </si>
  <si>
    <t>10764</t>
  </si>
  <si>
    <t>10765</t>
  </si>
  <si>
    <t>10766</t>
  </si>
  <si>
    <t>10767</t>
  </si>
  <si>
    <t>10768</t>
  </si>
  <si>
    <t>10769</t>
  </si>
  <si>
    <t>10770</t>
  </si>
  <si>
    <t>10771</t>
  </si>
  <si>
    <t>10772</t>
  </si>
  <si>
    <t>10773</t>
  </si>
  <si>
    <t>10774</t>
  </si>
  <si>
    <t>10775</t>
  </si>
  <si>
    <t>10776</t>
  </si>
  <si>
    <t>10777</t>
  </si>
  <si>
    <t>10778</t>
  </si>
  <si>
    <t>10779</t>
  </si>
  <si>
    <t>10780</t>
  </si>
  <si>
    <t>10781</t>
  </si>
  <si>
    <t>10782</t>
  </si>
  <si>
    <t>10783</t>
  </si>
  <si>
    <t>10784</t>
  </si>
  <si>
    <t>10785</t>
  </si>
  <si>
    <t>10786</t>
  </si>
  <si>
    <t>10787</t>
  </si>
  <si>
    <t>10788</t>
  </si>
  <si>
    <t>10789</t>
  </si>
  <si>
    <t>10790</t>
  </si>
  <si>
    <t>10791</t>
  </si>
  <si>
    <t>10792</t>
  </si>
  <si>
    <t>10793</t>
  </si>
  <si>
    <t>10794</t>
  </si>
  <si>
    <t>10795</t>
  </si>
  <si>
    <t>10796</t>
  </si>
  <si>
    <t>10797</t>
  </si>
  <si>
    <t>10798</t>
  </si>
  <si>
    <t>10799</t>
  </si>
  <si>
    <t>10800</t>
  </si>
  <si>
    <t>10801</t>
  </si>
  <si>
    <t>10802</t>
  </si>
  <si>
    <t>10803</t>
  </si>
  <si>
    <t>10804</t>
  </si>
  <si>
    <t>10805</t>
  </si>
  <si>
    <t>10806</t>
  </si>
  <si>
    <t>10807</t>
  </si>
  <si>
    <t>10808</t>
  </si>
  <si>
    <t>10809</t>
  </si>
  <si>
    <t>10810</t>
  </si>
  <si>
    <t>10811</t>
  </si>
  <si>
    <t>10812</t>
  </si>
  <si>
    <t>10813</t>
  </si>
  <si>
    <t>10814</t>
  </si>
  <si>
    <t>10815</t>
  </si>
  <si>
    <t>10816</t>
  </si>
  <si>
    <t>10817</t>
  </si>
  <si>
    <t>10818</t>
  </si>
  <si>
    <t>10819</t>
  </si>
  <si>
    <t>10820</t>
  </si>
  <si>
    <t>10821</t>
  </si>
  <si>
    <t>10822</t>
  </si>
  <si>
    <t>10823</t>
  </si>
  <si>
    <t>10824</t>
  </si>
  <si>
    <t>10825</t>
  </si>
  <si>
    <t>10826</t>
  </si>
  <si>
    <t>10827</t>
  </si>
  <si>
    <t>10828</t>
  </si>
  <si>
    <t>10829</t>
  </si>
  <si>
    <t>10830</t>
  </si>
  <si>
    <t>10831</t>
  </si>
  <si>
    <t>10832</t>
  </si>
  <si>
    <t>10833</t>
  </si>
  <si>
    <t>10834</t>
  </si>
  <si>
    <t>10835</t>
  </si>
  <si>
    <t>10836</t>
  </si>
  <si>
    <t>10837</t>
  </si>
  <si>
    <t>10838</t>
  </si>
  <si>
    <t>10839</t>
  </si>
  <si>
    <t>10840</t>
  </si>
  <si>
    <t>10841</t>
  </si>
  <si>
    <t>10842</t>
  </si>
  <si>
    <t>10843</t>
  </si>
  <si>
    <t>10844</t>
  </si>
  <si>
    <t>10845</t>
  </si>
  <si>
    <t>10846</t>
  </si>
  <si>
    <t>10847</t>
  </si>
  <si>
    <t>10848</t>
  </si>
  <si>
    <t>10849</t>
  </si>
  <si>
    <t>10850</t>
  </si>
  <si>
    <t>10851</t>
  </si>
  <si>
    <t>10852</t>
  </si>
  <si>
    <t>10853</t>
  </si>
  <si>
    <t>10854</t>
  </si>
  <si>
    <t>10855</t>
  </si>
  <si>
    <t>10856</t>
  </si>
  <si>
    <t>10857</t>
  </si>
  <si>
    <t>10858</t>
  </si>
  <si>
    <t>10859</t>
  </si>
  <si>
    <t>10860</t>
  </si>
  <si>
    <t>10861</t>
  </si>
  <si>
    <t>10862</t>
  </si>
  <si>
    <t>10863</t>
  </si>
  <si>
    <t>10864</t>
  </si>
  <si>
    <t>10865</t>
  </si>
  <si>
    <t>10866</t>
  </si>
  <si>
    <t>10867</t>
  </si>
  <si>
    <t>10868</t>
  </si>
  <si>
    <t>10869</t>
  </si>
  <si>
    <t>10870</t>
  </si>
  <si>
    <t>10871</t>
  </si>
  <si>
    <t>10872</t>
  </si>
  <si>
    <t>10873</t>
  </si>
  <si>
    <t>10874</t>
  </si>
  <si>
    <t>10875</t>
  </si>
  <si>
    <t>10876</t>
  </si>
  <si>
    <t>10877</t>
  </si>
  <si>
    <t>10878</t>
  </si>
  <si>
    <t>10879</t>
  </si>
  <si>
    <t>10880</t>
  </si>
  <si>
    <t>10881</t>
  </si>
  <si>
    <t>10882</t>
  </si>
  <si>
    <t>10883</t>
  </si>
  <si>
    <t>10884</t>
  </si>
  <si>
    <t>10885</t>
  </si>
  <si>
    <t>10886</t>
  </si>
  <si>
    <t>10887</t>
  </si>
  <si>
    <t>10888</t>
  </si>
  <si>
    <t>10889</t>
  </si>
  <si>
    <t>10890</t>
  </si>
  <si>
    <t>10891</t>
  </si>
  <si>
    <t>10892</t>
  </si>
  <si>
    <t>10893</t>
  </si>
  <si>
    <t>10894</t>
  </si>
  <si>
    <t>10895</t>
  </si>
  <si>
    <t>10896</t>
  </si>
  <si>
    <t>10897</t>
  </si>
  <si>
    <t>10898</t>
  </si>
  <si>
    <t>10899</t>
  </si>
  <si>
    <t>10900</t>
  </si>
  <si>
    <t>10901</t>
  </si>
  <si>
    <t>10902</t>
  </si>
  <si>
    <t>10903</t>
  </si>
  <si>
    <t>10904</t>
  </si>
  <si>
    <t>10905</t>
  </si>
  <si>
    <t>10906</t>
  </si>
  <si>
    <t>10907</t>
  </si>
  <si>
    <t>10908</t>
  </si>
  <si>
    <t>10909</t>
  </si>
  <si>
    <t>10910</t>
  </si>
  <si>
    <t>10911</t>
  </si>
  <si>
    <t>10912</t>
  </si>
  <si>
    <t>10913</t>
  </si>
  <si>
    <t>10914</t>
  </si>
  <si>
    <t>10915</t>
  </si>
  <si>
    <t>10916</t>
  </si>
  <si>
    <t>10917</t>
  </si>
  <si>
    <t>10918</t>
  </si>
  <si>
    <t>10919</t>
  </si>
  <si>
    <t>10920</t>
  </si>
  <si>
    <t>10921</t>
  </si>
  <si>
    <t>10922</t>
  </si>
  <si>
    <t>10923</t>
  </si>
  <si>
    <t>10924</t>
  </si>
  <si>
    <t>10925</t>
  </si>
  <si>
    <t>10926</t>
  </si>
  <si>
    <t>10927</t>
  </si>
  <si>
    <t>10928</t>
  </si>
  <si>
    <t>10929</t>
  </si>
  <si>
    <t>10930</t>
  </si>
  <si>
    <t>10931</t>
  </si>
  <si>
    <t>10932</t>
  </si>
  <si>
    <t>10933</t>
  </si>
  <si>
    <t>10934</t>
  </si>
  <si>
    <t>10935</t>
  </si>
  <si>
    <t>10936</t>
  </si>
  <si>
    <t>10937</t>
  </si>
  <si>
    <t>10938</t>
  </si>
  <si>
    <t>10939</t>
  </si>
  <si>
    <t>10940</t>
  </si>
  <si>
    <t>10941</t>
  </si>
  <si>
    <t>10942</t>
  </si>
  <si>
    <t>10943</t>
  </si>
  <si>
    <t>10944</t>
  </si>
  <si>
    <t>10945</t>
  </si>
  <si>
    <t>10946</t>
  </si>
  <si>
    <t>10947</t>
  </si>
  <si>
    <t>10948</t>
  </si>
  <si>
    <t>10949</t>
  </si>
  <si>
    <t>10950</t>
  </si>
  <si>
    <t>10951</t>
  </si>
  <si>
    <t>10952</t>
  </si>
  <si>
    <t>10953</t>
  </si>
  <si>
    <t>10954</t>
  </si>
  <si>
    <t>10955</t>
  </si>
  <si>
    <t>10956</t>
  </si>
  <si>
    <t>10957</t>
  </si>
  <si>
    <t>10958</t>
  </si>
  <si>
    <t>10959</t>
  </si>
  <si>
    <t>10960</t>
  </si>
  <si>
    <t>10961</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</si>
  <si>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</si>
  <si>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</si>
  <si>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</si>
  <si>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</si>
  <si>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</si>
  <si>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</si>
  <si>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</si>
  <si>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</si>
  <si>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</si>
  <si>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</si>
  <si>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</si>
  <si>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</si>
  <si>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</si>
  <si>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</si>
  <si>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</si>
  <si>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</si>
  <si>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</si>
  <si>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</si>
  <si>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</si>
  <si>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</si>
  <si>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</si>
  <si>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</si>
  <si>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</si>
  <si>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</si>
  <si>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</si>
  <si>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</si>
  <si>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10988</t>
  </si>
  <si>
    <t>10989</t>
  </si>
  <si>
    <t>10990</t>
  </si>
  <si>
    <t>10991</t>
  </si>
  <si>
    <t>10992</t>
  </si>
  <si>
    <t>10993</t>
  </si>
  <si>
    <t>10994</t>
  </si>
  <si>
    <t>10995</t>
  </si>
  <si>
    <t>10996</t>
  </si>
  <si>
    <t>10997</t>
  </si>
  <si>
    <t>10998</t>
  </si>
  <si>
    <t>10999</t>
  </si>
  <si>
    <t>11000</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</si>
  <si>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</si>
  <si>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</si>
  <si>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</si>
  <si>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</si>
  <si>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</si>
  <si>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</si>
  <si>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</si>
  <si>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</si>
  <si>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</si>
  <si>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</si>
  <si>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</si>
  <si>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</si>
  <si>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</si>
  <si>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</si>
  <si>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</si>
  <si>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</si>
  <si>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</si>
  <si>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</si>
  <si>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</si>
  <si>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</si>
  <si>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</si>
  <si>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</si>
  <si>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</si>
  <si>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</si>
  <si>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</si>
  <si>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</si>
  <si>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</si>
  <si>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</si>
  <si>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</si>
  <si>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</si>
  <si>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</si>
  <si>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</si>
  <si>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</si>
  <si>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</si>
  <si>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</si>
  <si>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</si>
  <si>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</si>
  <si>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</si>
  <si>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</si>
  <si>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</si>
  <si>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</si>
  <si>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</si>
  <si>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</si>
  <si>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</si>
  <si>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</si>
  <si>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</si>
  <si>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</si>
  <si>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</si>
  <si>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</si>
  <si>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</si>
  <si>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</si>
  <si>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</si>
  <si>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</si>
  <si>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</si>
  <si>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</si>
  <si>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</si>
  <si>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</si>
  <si>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</si>
  <si>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</si>
  <si>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</si>
  <si>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</si>
  <si>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</si>
  <si>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</si>
  <si>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</si>
  <si>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</si>
  <si>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</si>
  <si>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</si>
  <si>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</si>
  <si>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</si>
  <si>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</si>
  <si>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</si>
  <si>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</si>
  <si>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</si>
  <si>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</si>
  <si>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</si>
  <si>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</si>
  <si>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</si>
  <si>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</si>
  <si>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</si>
  <si>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</si>
  <si>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</si>
  <si>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</si>
  <si>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</si>
  <si>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</si>
  <si>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</si>
  <si>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</si>
  <si>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</si>
  <si>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</si>
  <si>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</si>
  <si>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</si>
  <si>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</si>
  <si>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</si>
  <si>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</si>
  <si>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</si>
  <si>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</si>
  <si>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</si>
  <si>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11097</t>
  </si>
  <si>
    <t>11098</t>
  </si>
  <si>
    <t>11099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</si>
  <si>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</si>
  <si>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</si>
  <si>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</si>
  <si>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</si>
  <si>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</si>
  <si>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</si>
  <si>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</si>
  <si>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</si>
  <si>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</si>
  <si>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</si>
  <si>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</si>
  <si>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</si>
  <si>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</si>
  <si>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</si>
  <si>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</si>
  <si>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</si>
  <si>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</si>
  <si>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</si>
  <si>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</si>
  <si>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</si>
  <si>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</si>
  <si>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</si>
  <si>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</si>
  <si>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</si>
  <si>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</si>
  <si>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</si>
  <si>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</si>
  <si>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</si>
  <si>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</si>
  <si>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</si>
  <si>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</si>
  <si>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</si>
  <si>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</si>
  <si>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</si>
  <si>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</si>
  <si>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</si>
  <si>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</si>
  <si>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</si>
  <si>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</si>
  <si>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</si>
  <si>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</si>
  <si>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</si>
  <si>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</si>
  <si>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</si>
  <si>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</si>
  <si>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</si>
  <si>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</si>
  <si>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</si>
  <si>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</si>
  <si>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</si>
  <si>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</si>
  <si>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</si>
  <si>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</si>
  <si>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</si>
  <si>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</si>
  <si>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</si>
  <si>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</si>
  <si>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</si>
  <si>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</si>
  <si>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</si>
  <si>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</si>
  <si>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</si>
  <si>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</si>
  <si>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</si>
  <si>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</si>
  <si>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</si>
  <si>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</si>
  <si>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</si>
  <si>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</si>
  <si>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</si>
  <si>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</si>
  <si>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</si>
  <si>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</si>
  <si>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</si>
  <si>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</si>
  <si>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</si>
  <si>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</si>
  <si>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</si>
  <si>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</si>
  <si>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</si>
  <si>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</si>
  <si>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</si>
  <si>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</si>
  <si>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</si>
  <si>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</si>
  <si>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</si>
  <si>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</si>
  <si>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</si>
  <si>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</si>
  <si>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</si>
  <si>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</si>
  <si>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</si>
  <si>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</si>
  <si>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</si>
  <si>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</si>
  <si>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</si>
  <si>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</si>
  <si>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</si>
  <si>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</si>
  <si>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</si>
  <si>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</si>
  <si>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</si>
  <si>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</si>
  <si>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</si>
  <si>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</si>
  <si>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</si>
  <si>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</si>
  <si>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</si>
  <si>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</si>
  <si>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</si>
  <si>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</si>
  <si>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</si>
  <si>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</si>
  <si>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</si>
  <si>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</si>
  <si>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</si>
  <si>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</si>
  <si>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</si>
  <si>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</si>
  <si>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</si>
  <si>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</si>
  <si>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</si>
  <si>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</si>
  <si>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</si>
  <si>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</si>
  <si>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</si>
  <si>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</si>
  <si>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</si>
  <si>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</si>
  <si>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</si>
  <si>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</si>
  <si>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</si>
  <si>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</si>
  <si>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</si>
  <si>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</si>
  <si>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</si>
  <si>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</si>
  <si>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</si>
  <si>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</si>
  <si>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</si>
  <si>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</si>
  <si>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</si>
  <si>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</si>
  <si>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</si>
  <si>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</si>
  <si>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</si>
  <si>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</si>
  <si>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</si>
  <si>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</si>
  <si>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</si>
  <si>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</si>
  <si>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</si>
  <si>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</si>
  <si>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</si>
  <si>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</si>
  <si>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</si>
  <si>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</si>
  <si>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</si>
  <si>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</si>
  <si>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</si>
  <si>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</si>
  <si>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</si>
  <si>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11262</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</si>
  <si>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</si>
  <si>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</si>
  <si>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</si>
  <si>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</si>
  <si>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</si>
  <si>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</si>
  <si>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</si>
  <si>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</si>
  <si>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</si>
  <si>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</si>
  <si>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</si>
  <si>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</si>
  <si>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</si>
  <si>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</si>
  <si>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</si>
  <si>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</si>
  <si>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</si>
  <si>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</si>
  <si>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</si>
  <si>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</si>
  <si>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</si>
  <si>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</si>
  <si>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</si>
  <si>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</si>
  <si>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</si>
  <si>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</si>
  <si>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</si>
  <si>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</si>
  <si>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</si>
  <si>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</si>
  <si>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</si>
  <si>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</si>
  <si>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</si>
  <si>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</si>
  <si>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</si>
  <si>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11298</t>
  </si>
  <si>
    <t>11299</t>
  </si>
  <si>
    <t>11300</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</si>
  <si>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</si>
  <si>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</si>
  <si>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</si>
  <si>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</si>
  <si>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</si>
  <si>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</si>
  <si>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</si>
  <si>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</si>
  <si>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</si>
  <si>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</si>
  <si>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</si>
  <si>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</si>
  <si>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</si>
  <si>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</si>
  <si>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</si>
  <si>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</si>
  <si>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</si>
  <si>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</si>
  <si>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</si>
  <si>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</si>
  <si>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</si>
  <si>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</si>
  <si>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</si>
  <si>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</si>
  <si>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</si>
  <si>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</si>
  <si>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</si>
  <si>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</si>
  <si>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</si>
  <si>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</si>
  <si>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</si>
  <si>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</si>
  <si>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</si>
  <si>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</si>
  <si>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</si>
  <si>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</si>
  <si>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</si>
  <si>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</si>
  <si>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</si>
  <si>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</si>
  <si>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</si>
  <si>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</si>
  <si>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</si>
  <si>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</si>
  <si>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</si>
  <si>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</si>
  <si>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</si>
  <si>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</si>
  <si>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</si>
  <si>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</si>
  <si>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</si>
  <si>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</si>
  <si>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</si>
  <si>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</si>
  <si>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</si>
  <si>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</si>
  <si>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</si>
  <si>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</si>
  <si>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</si>
  <si>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</si>
  <si>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</si>
  <si>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</si>
  <si>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</si>
  <si>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</si>
  <si>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</si>
  <si>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</si>
  <si>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</si>
  <si>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</si>
  <si>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</si>
  <si>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</si>
  <si>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</si>
  <si>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</si>
  <si>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</si>
  <si>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</si>
  <si>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</si>
  <si>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</si>
  <si>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</si>
  <si>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</si>
  <si>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</si>
  <si>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</si>
  <si>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</si>
  <si>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</si>
  <si>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</si>
  <si>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</si>
  <si>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</si>
  <si>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</si>
  <si>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</si>
  <si>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</si>
  <si>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</si>
  <si>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</si>
  <si>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</si>
  <si>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</si>
  <si>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</si>
  <si>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</si>
  <si>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</si>
  <si>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</si>
  <si>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</si>
  <si>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</si>
  <si>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</si>
  <si>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</si>
  <si>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</si>
  <si>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</si>
  <si>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</si>
  <si>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</si>
  <si>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</si>
  <si>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</si>
  <si>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</si>
  <si>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</si>
  <si>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</si>
  <si>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</si>
  <si>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</si>
  <si>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</si>
  <si>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</si>
  <si>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</si>
  <si>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</si>
  <si>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</si>
  <si>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</si>
  <si>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</si>
  <si>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</si>
  <si>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</si>
  <si>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</si>
  <si>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</si>
  <si>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</si>
  <si>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</si>
  <si>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</si>
  <si>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</si>
  <si>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</si>
  <si>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</si>
  <si>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</si>
  <si>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</si>
  <si>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</si>
  <si>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</si>
  <si>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</si>
  <si>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</si>
  <si>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</si>
  <si>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</si>
  <si>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</si>
  <si>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</si>
  <si>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</si>
  <si>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</si>
  <si>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</si>
  <si>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11442</t>
  </si>
  <si>
    <t>11443</t>
  </si>
  <si>
    <t>11444</t>
  </si>
  <si>
    <t>11445</t>
  </si>
  <si>
    <t>11446</t>
  </si>
  <si>
    <t>11447</t>
  </si>
  <si>
    <t>11448</t>
  </si>
  <si>
    <t>11449</t>
  </si>
  <si>
    <t>11450</t>
  </si>
  <si>
    <t>11451</t>
  </si>
  <si>
    <t>11452</t>
  </si>
  <si>
    <t>11453</t>
  </si>
  <si>
    <t>11454</t>
  </si>
  <si>
    <t>11455</t>
  </si>
  <si>
    <t>11456</t>
  </si>
  <si>
    <t>11457</t>
  </si>
  <si>
    <t>11458</t>
  </si>
  <si>
    <t>11459</t>
  </si>
  <si>
    <t>11460</t>
  </si>
  <si>
    <t>11461</t>
  </si>
  <si>
    <t>11462</t>
  </si>
  <si>
    <t>11463</t>
  </si>
  <si>
    <t>11464</t>
  </si>
  <si>
    <t>11465</t>
  </si>
  <si>
    <t>11466</t>
  </si>
  <si>
    <t>11467</t>
  </si>
  <si>
    <t>11468</t>
  </si>
  <si>
    <t>11469</t>
  </si>
  <si>
    <t>11470</t>
  </si>
  <si>
    <t>11471</t>
  </si>
  <si>
    <t>11472</t>
  </si>
  <si>
    <t>11473</t>
  </si>
  <si>
    <t>11474</t>
  </si>
  <si>
    <t>11475</t>
  </si>
  <si>
    <t>11476</t>
  </si>
  <si>
    <t>11477</t>
  </si>
  <si>
    <t>11478</t>
  </si>
  <si>
    <t>11479</t>
  </si>
  <si>
    <t>11480</t>
  </si>
  <si>
    <t>11481</t>
  </si>
  <si>
    <t>11482</t>
  </si>
  <si>
    <t>11483</t>
  </si>
  <si>
    <t>11484</t>
  </si>
  <si>
    <t>11485</t>
  </si>
  <si>
    <t>11486</t>
  </si>
  <si>
    <t>11487</t>
  </si>
  <si>
    <t>11488</t>
  </si>
  <si>
    <t>11489</t>
  </si>
  <si>
    <t>11490</t>
  </si>
  <si>
    <t>11491</t>
  </si>
  <si>
    <t>11492</t>
  </si>
  <si>
    <t>11493</t>
  </si>
  <si>
    <t>11494</t>
  </si>
  <si>
    <t>11495</t>
  </si>
  <si>
    <t>11496</t>
  </si>
  <si>
    <t>11497</t>
  </si>
  <si>
    <t>11498</t>
  </si>
  <si>
    <t>11499</t>
  </si>
  <si>
    <t>11500</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</si>
  <si>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</si>
  <si>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</si>
  <si>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</si>
  <si>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</si>
  <si>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</si>
  <si>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</si>
  <si>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</si>
  <si>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</si>
  <si>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</si>
  <si>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</si>
  <si>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</si>
  <si>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</si>
  <si>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</si>
  <si>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</si>
  <si>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</si>
  <si>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</si>
  <si>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</si>
  <si>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</si>
  <si>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</si>
  <si>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</si>
  <si>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11521</t>
  </si>
  <si>
    <t>11522</t>
  </si>
  <si>
    <t>11523</t>
  </si>
  <si>
    <t>11524</t>
  </si>
  <si>
    <t>11525</t>
  </si>
  <si>
    <t>11526</t>
  </si>
  <si>
    <t>11527</t>
  </si>
  <si>
    <t>11528</t>
  </si>
  <si>
    <t>11529</t>
  </si>
  <si>
    <t>11530</t>
  </si>
  <si>
    <t>11531</t>
  </si>
  <si>
    <t>11532</t>
  </si>
  <si>
    <t>11533</t>
  </si>
  <si>
    <t>11534</t>
  </si>
  <si>
    <t>11535</t>
  </si>
  <si>
    <t>11536</t>
  </si>
  <si>
    <t>11537</t>
  </si>
  <si>
    <t>11538</t>
  </si>
  <si>
    <t>11539</t>
  </si>
  <si>
    <t>11540</t>
  </si>
  <si>
    <t>11541</t>
  </si>
  <si>
    <t>11542</t>
  </si>
  <si>
    <t>11543</t>
  </si>
  <si>
    <t>11544</t>
  </si>
  <si>
    <t>11545</t>
  </si>
  <si>
    <t>11546</t>
  </si>
  <si>
    <t>11547</t>
  </si>
  <si>
    <t>11548</t>
  </si>
  <si>
    <t>11549</t>
  </si>
  <si>
    <t>11550</t>
  </si>
  <si>
    <t>11551</t>
  </si>
  <si>
    <t>11552</t>
  </si>
  <si>
    <t>11553</t>
  </si>
  <si>
    <t>11554</t>
  </si>
  <si>
    <t>11555</t>
  </si>
  <si>
    <t>11556</t>
  </si>
  <si>
    <t>11557</t>
  </si>
  <si>
    <t>11558</t>
  </si>
  <si>
    <t>11559</t>
  </si>
  <si>
    <t>11560</t>
  </si>
  <si>
    <t>11561</t>
  </si>
  <si>
    <t>11562</t>
  </si>
  <si>
    <t>11563</t>
  </si>
  <si>
    <t>11564</t>
  </si>
  <si>
    <t>11565</t>
  </si>
  <si>
    <t>11566</t>
  </si>
  <si>
    <t>11567</t>
  </si>
  <si>
    <t>11568</t>
  </si>
  <si>
    <t>11569</t>
  </si>
  <si>
    <t>11570</t>
  </si>
  <si>
    <t>11571</t>
  </si>
  <si>
    <t>11572</t>
  </si>
  <si>
    <t>11573</t>
  </si>
  <si>
    <t>11574</t>
  </si>
  <si>
    <t>11575</t>
  </si>
  <si>
    <t>11576</t>
  </si>
  <si>
    <t>11577</t>
  </si>
  <si>
    <t>11578</t>
  </si>
  <si>
    <t>11579</t>
  </si>
  <si>
    <t>11580</t>
  </si>
  <si>
    <t>11581</t>
  </si>
  <si>
    <t>11582</t>
  </si>
  <si>
    <t>11583</t>
  </si>
  <si>
    <t>11584</t>
  </si>
  <si>
    <t>11585</t>
  </si>
  <si>
    <t>11586</t>
  </si>
  <si>
    <t>11587</t>
  </si>
  <si>
    <t>11588</t>
  </si>
  <si>
    <t>11589</t>
  </si>
  <si>
    <t>11590</t>
  </si>
  <si>
    <t>11591</t>
  </si>
  <si>
    <t>11592</t>
  </si>
  <si>
    <t>11593</t>
  </si>
  <si>
    <t>11594</t>
  </si>
  <si>
    <t>11595</t>
  </si>
  <si>
    <t>11596</t>
  </si>
  <si>
    <t>11597</t>
  </si>
  <si>
    <t>11598</t>
  </si>
  <si>
    <t>11599</t>
  </si>
  <si>
    <t>11600</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</si>
  <si>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</si>
  <si>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</si>
  <si>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</si>
  <si>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</si>
  <si>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</si>
  <si>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</si>
  <si>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</si>
  <si>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</si>
  <si>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</si>
  <si>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</si>
  <si>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</si>
  <si>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</si>
  <si>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</si>
  <si>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</si>
  <si>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</si>
  <si>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</si>
  <si>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</si>
  <si>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</si>
  <si>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</si>
  <si>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</si>
  <si>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11621</t>
  </si>
  <si>
    <t>11622</t>
  </si>
  <si>
    <t>11623</t>
  </si>
  <si>
    <t>11624</t>
  </si>
  <si>
    <t>11625</t>
  </si>
  <si>
    <t>11626</t>
  </si>
  <si>
    <t>11627</t>
  </si>
  <si>
    <t>11628</t>
  </si>
  <si>
    <t>11629</t>
  </si>
  <si>
    <t>11630</t>
  </si>
  <si>
    <t>11631</t>
  </si>
  <si>
    <t>11632</t>
  </si>
  <si>
    <t>11633</t>
  </si>
  <si>
    <t>11634</t>
  </si>
  <si>
    <t>11635</t>
  </si>
  <si>
    <t>11636</t>
  </si>
  <si>
    <t>11637</t>
  </si>
  <si>
    <t>11638</t>
  </si>
  <si>
    <t>11639</t>
  </si>
  <si>
    <t>11640</t>
  </si>
  <si>
    <t>11641</t>
  </si>
  <si>
    <t>11642</t>
  </si>
  <si>
    <t>11643</t>
  </si>
  <si>
    <t>11644</t>
  </si>
  <si>
    <t>11645</t>
  </si>
  <si>
    <t>11646</t>
  </si>
  <si>
    <t>11647</t>
  </si>
  <si>
    <t>11648</t>
  </si>
  <si>
    <t>11649</t>
  </si>
  <si>
    <t>11650</t>
  </si>
  <si>
    <t>11651</t>
  </si>
  <si>
    <t>11652</t>
  </si>
  <si>
    <t>11653</t>
  </si>
  <si>
    <t>11654</t>
  </si>
  <si>
    <t>11655</t>
  </si>
  <si>
    <t>11656</t>
  </si>
  <si>
    <t>11657</t>
  </si>
  <si>
    <t>11658</t>
  </si>
  <si>
    <t>11659</t>
  </si>
  <si>
    <t>11660</t>
  </si>
  <si>
    <t>11661</t>
  </si>
  <si>
    <t>11662</t>
  </si>
  <si>
    <t>11663</t>
  </si>
  <si>
    <t>11664</t>
  </si>
  <si>
    <t>11665</t>
  </si>
  <si>
    <t>11666</t>
  </si>
  <si>
    <t>11667</t>
  </si>
  <si>
    <t>11668</t>
  </si>
  <si>
    <t>11669</t>
  </si>
  <si>
    <t>11670</t>
  </si>
  <si>
    <t>11671</t>
  </si>
  <si>
    <t>11672</t>
  </si>
  <si>
    <t>11673</t>
  </si>
  <si>
    <t>11674</t>
  </si>
  <si>
    <t>11675</t>
  </si>
  <si>
    <t>11676</t>
  </si>
  <si>
    <t>11677</t>
  </si>
  <si>
    <t>11678</t>
  </si>
  <si>
    <t>11679</t>
  </si>
  <si>
    <t>11680</t>
  </si>
  <si>
    <t>11681</t>
  </si>
  <si>
    <t>11682</t>
  </si>
  <si>
    <t>11683</t>
  </si>
  <si>
    <t>11684</t>
  </si>
  <si>
    <t>11685</t>
  </si>
  <si>
    <t>11686</t>
  </si>
  <si>
    <t>11687</t>
  </si>
  <si>
    <t>11688</t>
  </si>
  <si>
    <t>11689</t>
  </si>
  <si>
    <t>11690</t>
  </si>
  <si>
    <t>11691</t>
  </si>
  <si>
    <t>11692</t>
  </si>
  <si>
    <t>11693</t>
  </si>
  <si>
    <t>11694</t>
  </si>
  <si>
    <t>11695</t>
  </si>
  <si>
    <t>11696</t>
  </si>
  <si>
    <t>11697</t>
  </si>
  <si>
    <t>11698</t>
  </si>
  <si>
    <t>11699</t>
  </si>
  <si>
    <t>11700</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</si>
  <si>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</si>
  <si>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</si>
  <si>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</si>
  <si>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</si>
  <si>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</si>
  <si>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</si>
  <si>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</si>
  <si>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</si>
  <si>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</si>
  <si>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</si>
  <si>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</si>
  <si>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</si>
  <si>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</si>
  <si>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</si>
  <si>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</si>
  <si>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</si>
  <si>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</si>
  <si>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</si>
  <si>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</si>
  <si>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</si>
  <si>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11721</t>
  </si>
  <si>
    <t>11722</t>
  </si>
  <si>
    <t>11723</t>
  </si>
  <si>
    <t>11724</t>
  </si>
  <si>
    <t>11725</t>
  </si>
  <si>
    <t>11726</t>
  </si>
  <si>
    <t>11727</t>
  </si>
  <si>
    <t>11728</t>
  </si>
  <si>
    <t>11729</t>
  </si>
  <si>
    <t>11730</t>
  </si>
  <si>
    <t>11731</t>
  </si>
  <si>
    <t>11732</t>
  </si>
  <si>
    <t>11733</t>
  </si>
  <si>
    <t>11734</t>
  </si>
  <si>
    <t>11735</t>
  </si>
  <si>
    <t>11736</t>
  </si>
  <si>
    <t>11737</t>
  </si>
  <si>
    <t>11738</t>
  </si>
  <si>
    <t>11739</t>
  </si>
  <si>
    <t>11740</t>
  </si>
  <si>
    <t>11741</t>
  </si>
  <si>
    <t>11742</t>
  </si>
  <si>
    <t>11743</t>
  </si>
  <si>
    <t>11744</t>
  </si>
  <si>
    <t>11745</t>
  </si>
  <si>
    <t>11746</t>
  </si>
  <si>
    <t>11747</t>
  </si>
  <si>
    <t>11748</t>
  </si>
  <si>
    <t>11749</t>
  </si>
  <si>
    <t>11750</t>
  </si>
  <si>
    <t>11751</t>
  </si>
  <si>
    <t>11752</t>
  </si>
  <si>
    <t>11753</t>
  </si>
  <si>
    <t>11754</t>
  </si>
  <si>
    <t>11755</t>
  </si>
  <si>
    <t>11756</t>
  </si>
  <si>
    <t>11757</t>
  </si>
  <si>
    <t>11758</t>
  </si>
  <si>
    <t>11759</t>
  </si>
  <si>
    <t>11760</t>
  </si>
  <si>
    <t>11761</t>
  </si>
  <si>
    <t>11762</t>
  </si>
  <si>
    <t>11763</t>
  </si>
  <si>
    <t>11764</t>
  </si>
  <si>
    <t>11765</t>
  </si>
  <si>
    <t>11766</t>
  </si>
  <si>
    <t>11767</t>
  </si>
  <si>
    <t>11768</t>
  </si>
  <si>
    <t>11769</t>
  </si>
  <si>
    <t>11770</t>
  </si>
  <si>
    <t>11771</t>
  </si>
  <si>
    <t>11772</t>
  </si>
  <si>
    <t>11773</t>
  </si>
  <si>
    <t>11774</t>
  </si>
  <si>
    <t>11775</t>
  </si>
  <si>
    <t>11776</t>
  </si>
  <si>
    <t>11777</t>
  </si>
  <si>
    <t>11778</t>
  </si>
  <si>
    <t>11779</t>
  </si>
  <si>
    <t>11780</t>
  </si>
  <si>
    <t>11781</t>
  </si>
  <si>
    <t>11782</t>
  </si>
  <si>
    <t>11783</t>
  </si>
  <si>
    <t>11784</t>
  </si>
  <si>
    <t>11785</t>
  </si>
  <si>
    <t>11786</t>
  </si>
  <si>
    <t>11787</t>
  </si>
  <si>
    <t>11788</t>
  </si>
  <si>
    <t>11789</t>
  </si>
  <si>
    <t>11790</t>
  </si>
  <si>
    <t>11791</t>
  </si>
  <si>
    <t>11792</t>
  </si>
  <si>
    <t>11793</t>
  </si>
  <si>
    <t>11794</t>
  </si>
  <si>
    <t>11795</t>
  </si>
  <si>
    <t>11796</t>
  </si>
  <si>
    <t>11797</t>
  </si>
  <si>
    <t>11798</t>
  </si>
  <si>
    <t>11799</t>
  </si>
  <si>
    <t>11800</t>
  </si>
  <si>
    <t>11801</t>
  </si>
  <si>
    <t>11802</t>
  </si>
  <si>
    <t>11803</t>
  </si>
  <si>
    <t>11804</t>
  </si>
  <si>
    <t>11805</t>
  </si>
  <si>
    <t>11806</t>
  </si>
  <si>
    <t>11807</t>
  </si>
  <si>
    <t>11808</t>
  </si>
  <si>
    <t>11809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</si>
  <si>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</si>
  <si>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</si>
  <si>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</si>
  <si>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</si>
  <si>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</si>
  <si>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</si>
  <si>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</si>
  <si>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</si>
  <si>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</si>
  <si>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</si>
  <si>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</si>
  <si>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</si>
  <si>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</si>
  <si>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</si>
  <si>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</si>
  <si>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</si>
  <si>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</si>
  <si>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</si>
  <si>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</si>
  <si>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</si>
  <si>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11830</t>
  </si>
  <si>
    <t>11831</t>
  </si>
  <si>
    <t>11832</t>
  </si>
  <si>
    <t>11833</t>
  </si>
  <si>
    <t>11834</t>
  </si>
  <si>
    <t>11835</t>
  </si>
  <si>
    <t>11836</t>
  </si>
  <si>
    <t>11837</t>
  </si>
  <si>
    <t>11838</t>
  </si>
  <si>
    <t>11839</t>
  </si>
  <si>
    <t>11840</t>
  </si>
  <si>
    <t>11841</t>
  </si>
  <si>
    <t>11842</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</si>
  <si>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</si>
  <si>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</si>
  <si>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</si>
  <si>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</si>
  <si>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</si>
  <si>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</si>
  <si>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</si>
  <si>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</si>
  <si>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</si>
  <si>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</si>
  <si>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</si>
  <si>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</si>
  <si>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</si>
  <si>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</si>
  <si>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</si>
  <si>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</si>
  <si>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</si>
  <si>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</si>
  <si>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</si>
  <si>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</si>
  <si>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</si>
  <si>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</si>
  <si>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</si>
  <si>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</si>
  <si>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</si>
  <si>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</si>
  <si>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</si>
  <si>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</si>
  <si>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</si>
  <si>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</si>
  <si>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</si>
  <si>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</si>
  <si>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</si>
  <si>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</si>
  <si>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</si>
  <si>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</si>
  <si>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</si>
  <si>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</si>
  <si>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</si>
  <si>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</si>
  <si>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</si>
  <si>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</si>
  <si>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</si>
  <si>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</si>
  <si>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</si>
  <si>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</si>
  <si>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</si>
  <si>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</si>
  <si>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</si>
  <si>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</si>
  <si>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</si>
  <si>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</si>
  <si>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</si>
  <si>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</si>
  <si>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</si>
  <si>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</si>
  <si>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</si>
  <si>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</si>
  <si>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</si>
  <si>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</si>
  <si>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11903</t>
  </si>
  <si>
    <t>11904</t>
  </si>
  <si>
    <t>11905</t>
  </si>
  <si>
    <t>11906</t>
  </si>
  <si>
    <t>11907</t>
  </si>
  <si>
    <t>11908</t>
  </si>
  <si>
    <t>11909</t>
  </si>
  <si>
    <t>11910</t>
  </si>
  <si>
    <t>11911</t>
  </si>
  <si>
    <t>11912</t>
  </si>
  <si>
    <t>11913</t>
  </si>
  <si>
    <t>11914</t>
  </si>
  <si>
    <t>11915</t>
  </si>
  <si>
    <t>11916</t>
  </si>
  <si>
    <t>11917</t>
  </si>
  <si>
    <t>11918</t>
  </si>
  <si>
    <t>11919</t>
  </si>
  <si>
    <t>11920</t>
  </si>
  <si>
    <t>11921</t>
  </si>
  <si>
    <t>11922</t>
  </si>
  <si>
    <t>11923</t>
  </si>
  <si>
    <t>11924</t>
  </si>
  <si>
    <t>11925</t>
  </si>
  <si>
    <t>11926</t>
  </si>
  <si>
    <t>11927</t>
  </si>
  <si>
    <t>11928</t>
  </si>
  <si>
    <t>11929</t>
  </si>
  <si>
    <t>11930</t>
  </si>
  <si>
    <t>11931</t>
  </si>
  <si>
    <t>11932</t>
  </si>
  <si>
    <t>11933</t>
  </si>
  <si>
    <t>11934</t>
  </si>
  <si>
    <t>11935</t>
  </si>
  <si>
    <t>11936</t>
  </si>
  <si>
    <t>11937</t>
  </si>
  <si>
    <t>11938</t>
  </si>
  <si>
    <t>11939</t>
  </si>
  <si>
    <t>11940</t>
  </si>
  <si>
    <t>11941</t>
  </si>
  <si>
    <t>11942</t>
  </si>
  <si>
    <t>11943</t>
  </si>
  <si>
    <t>11944</t>
  </si>
  <si>
    <t>11945</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</si>
  <si>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</si>
  <si>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</si>
  <si>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</si>
  <si>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</si>
  <si>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</si>
  <si>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</si>
  <si>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</si>
  <si>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</si>
  <si>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</si>
  <si>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</si>
  <si>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</si>
  <si>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</si>
  <si>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</si>
  <si>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</si>
  <si>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</si>
  <si>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</si>
  <si>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</si>
  <si>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</si>
  <si>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</si>
  <si>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</si>
  <si>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11966</t>
  </si>
  <si>
    <t>11967</t>
  </si>
  <si>
    <t>11968</t>
  </si>
  <si>
    <t>11969</t>
  </si>
  <si>
    <t>11970</t>
  </si>
  <si>
    <t>11971</t>
  </si>
  <si>
    <t>11972</t>
  </si>
  <si>
    <t>11973</t>
  </si>
  <si>
    <t>11974</t>
  </si>
  <si>
    <t>11975</t>
  </si>
  <si>
    <t>11976</t>
  </si>
  <si>
    <t>11977</t>
  </si>
  <si>
    <t>11978</t>
  </si>
  <si>
    <t>11979</t>
  </si>
  <si>
    <t>11980</t>
  </si>
  <si>
    <t>11981</t>
  </si>
  <si>
    <t>11982</t>
  </si>
  <si>
    <t>11983</t>
  </si>
  <si>
    <t>11984</t>
  </si>
  <si>
    <t>11985</t>
  </si>
  <si>
    <t>11986</t>
  </si>
  <si>
    <t>11987</t>
  </si>
  <si>
    <t>11988</t>
  </si>
  <si>
    <t>11989</t>
  </si>
  <si>
    <t>11990</t>
  </si>
  <si>
    <t>11991</t>
  </si>
  <si>
    <t>11992</t>
  </si>
  <si>
    <t>11993</t>
  </si>
  <si>
    <t>11994</t>
  </si>
  <si>
    <t>11995</t>
  </si>
  <si>
    <t>11996</t>
  </si>
  <si>
    <t>11997</t>
  </si>
  <si>
    <t>11998</t>
  </si>
  <si>
    <t>11999</t>
  </si>
  <si>
    <t>12000</t>
  </si>
  <si>
    <t>12001</t>
  </si>
  <si>
    <t>12002</t>
  </si>
  <si>
    <t>12003</t>
  </si>
  <si>
    <t>12004</t>
  </si>
  <si>
    <t>12005</t>
  </si>
  <si>
    <t>12006</t>
  </si>
  <si>
    <t>12007</t>
  </si>
  <si>
    <t>12008</t>
  </si>
  <si>
    <t>12009</t>
  </si>
  <si>
    <t>12010</t>
  </si>
  <si>
    <t>12011</t>
  </si>
  <si>
    <t>12012</t>
  </si>
  <si>
    <t>12013</t>
  </si>
  <si>
    <t>12014</t>
  </si>
  <si>
    <t>12015</t>
  </si>
  <si>
    <t>12016</t>
  </si>
  <si>
    <t>12017</t>
  </si>
  <si>
    <t>12018</t>
  </si>
  <si>
    <t>12019</t>
  </si>
  <si>
    <t>12020</t>
  </si>
  <si>
    <t>12021</t>
  </si>
  <si>
    <t>12022</t>
  </si>
  <si>
    <t>12023</t>
  </si>
  <si>
    <t>12024</t>
  </si>
  <si>
    <t>12025</t>
  </si>
  <si>
    <t>12026</t>
  </si>
  <si>
    <t>12027</t>
  </si>
  <si>
    <t>12028</t>
  </si>
  <si>
    <t>12029</t>
  </si>
  <si>
    <t>12030</t>
  </si>
  <si>
    <t>12031</t>
  </si>
  <si>
    <t>12032</t>
  </si>
  <si>
    <t>12033</t>
  </si>
  <si>
    <t>12034</t>
  </si>
  <si>
    <t>12035</t>
  </si>
  <si>
    <t>12036</t>
  </si>
  <si>
    <t>12037</t>
  </si>
  <si>
    <t>12038</t>
  </si>
  <si>
    <t>12039</t>
  </si>
  <si>
    <t>12040</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</si>
  <si>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</si>
  <si>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</si>
  <si>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</si>
  <si>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</si>
  <si>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</si>
  <si>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</si>
  <si>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</si>
  <si>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</si>
  <si>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</si>
  <si>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</si>
  <si>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</si>
  <si>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</si>
  <si>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</si>
  <si>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</si>
  <si>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</si>
  <si>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</si>
  <si>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</si>
  <si>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</si>
  <si>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</si>
  <si>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</si>
  <si>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</si>
  <si>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</si>
  <si>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</si>
  <si>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</si>
  <si>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</si>
  <si>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</si>
  <si>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</si>
  <si>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</si>
  <si>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</si>
  <si>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</si>
  <si>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</si>
  <si>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</si>
  <si>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</si>
  <si>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</si>
  <si>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</si>
  <si>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</si>
  <si>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</si>
  <si>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</si>
  <si>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</si>
  <si>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</si>
  <si>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12081</t>
  </si>
  <si>
    <t>12082</t>
  </si>
  <si>
    <t>12083</t>
  </si>
  <si>
    <t>12084</t>
  </si>
  <si>
    <t>12085</t>
  </si>
  <si>
    <t>12086</t>
  </si>
  <si>
    <t>12087</t>
  </si>
  <si>
    <t>12088</t>
  </si>
  <si>
    <t>12089</t>
  </si>
  <si>
    <t>12090</t>
  </si>
  <si>
    <t>12091</t>
  </si>
  <si>
    <t>12092</t>
  </si>
  <si>
    <t>12093</t>
  </si>
  <si>
    <t>12094</t>
  </si>
  <si>
    <t>12095</t>
  </si>
  <si>
    <t>12096</t>
  </si>
  <si>
    <t>12097</t>
  </si>
  <si>
    <t>12098</t>
  </si>
  <si>
    <t>12099</t>
  </si>
  <si>
    <t>12100</t>
  </si>
  <si>
    <t>12101</t>
  </si>
  <si>
    <t>12102</t>
  </si>
  <si>
    <t>12103</t>
  </si>
  <si>
    <t>12104</t>
  </si>
  <si>
    <t>12105</t>
  </si>
  <si>
    <t>12106</t>
  </si>
  <si>
    <t>12107</t>
  </si>
  <si>
    <t>12108</t>
  </si>
  <si>
    <t>12109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</si>
  <si>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</si>
  <si>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</si>
  <si>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</si>
  <si>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</si>
  <si>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</si>
  <si>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</si>
  <si>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</si>
  <si>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</si>
  <si>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</si>
  <si>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</si>
  <si>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</si>
  <si>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</si>
  <si>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</si>
  <si>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</si>
  <si>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</si>
  <si>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</si>
  <si>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</si>
  <si>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</si>
  <si>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</si>
  <si>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</si>
  <si>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</si>
  <si>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</si>
  <si>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</si>
  <si>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</si>
  <si>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</si>
  <si>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</si>
  <si>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</si>
  <si>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</si>
  <si>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</si>
  <si>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</si>
  <si>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</si>
  <si>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</si>
  <si>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</si>
  <si>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</si>
  <si>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</si>
  <si>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</si>
  <si>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</si>
  <si>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</si>
  <si>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</si>
  <si>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</si>
  <si>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</si>
  <si>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</si>
  <si>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</si>
  <si>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</si>
  <si>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</si>
  <si>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</si>
  <si>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</si>
  <si>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</si>
  <si>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</si>
  <si>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</si>
  <si>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</si>
  <si>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</si>
  <si>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</si>
  <si>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</si>
  <si>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</si>
  <si>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</si>
  <si>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</si>
  <si>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</si>
  <si>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</si>
  <si>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</si>
  <si>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</si>
  <si>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</si>
  <si>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</si>
  <si>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</si>
  <si>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</si>
  <si>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</si>
  <si>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</si>
  <si>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</si>
  <si>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</si>
  <si>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</si>
  <si>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</si>
  <si>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</si>
  <si>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</si>
  <si>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</si>
  <si>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</si>
  <si>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</si>
  <si>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</si>
  <si>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</si>
  <si>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</si>
  <si>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</si>
  <si>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</si>
  <si>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</si>
  <si>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</si>
  <si>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</si>
  <si>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</si>
  <si>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</si>
  <si>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12196</t>
  </si>
  <si>
    <t>12197</t>
  </si>
  <si>
    <t>12198</t>
  </si>
  <si>
    <t>12199</t>
  </si>
  <si>
    <t>12200</t>
  </si>
  <si>
    <t>12201</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</si>
  <si>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</si>
  <si>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</si>
  <si>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</si>
  <si>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</si>
  <si>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</si>
  <si>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</si>
  <si>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</si>
  <si>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</si>
  <si>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</si>
  <si>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</si>
  <si>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</si>
  <si>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</si>
  <si>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</si>
  <si>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</si>
  <si>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</si>
  <si>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</si>
  <si>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</si>
  <si>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</si>
  <si>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</si>
  <si>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</si>
  <si>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</si>
  <si>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</si>
  <si>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</si>
  <si>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</si>
  <si>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</si>
  <si>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</si>
  <si>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</si>
  <si>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</si>
  <si>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</si>
  <si>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</si>
  <si>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</si>
  <si>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</si>
  <si>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</si>
  <si>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</si>
  <si>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</si>
  <si>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</si>
  <si>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</si>
  <si>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</si>
  <si>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</si>
  <si>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</si>
  <si>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</si>
  <si>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</si>
  <si>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</si>
  <si>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</si>
  <si>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</si>
  <si>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</si>
  <si>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</si>
  <si>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</si>
  <si>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</si>
  <si>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</si>
  <si>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</si>
  <si>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</si>
  <si>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</si>
  <si>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</si>
  <si>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</si>
  <si>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</si>
  <si>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</si>
  <si>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</si>
  <si>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</si>
  <si>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</si>
  <si>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</si>
  <si>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</si>
  <si>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</si>
  <si>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</si>
  <si>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</si>
  <si>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</si>
  <si>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</si>
  <si>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</si>
  <si>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</si>
  <si>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</si>
  <si>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</si>
  <si>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</si>
  <si>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</si>
  <si>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</si>
  <si>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</si>
  <si>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</si>
  <si>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</si>
  <si>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</si>
  <si>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</si>
  <si>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</si>
  <si>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</si>
  <si>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</si>
  <si>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</si>
  <si>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</si>
  <si>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</si>
  <si>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</si>
  <si>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</si>
  <si>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</si>
  <si>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</si>
  <si>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</si>
  <si>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</si>
  <si>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</si>
  <si>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</si>
  <si>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</si>
  <si>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</si>
  <si>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</si>
  <si>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</si>
  <si>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</si>
  <si>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</si>
  <si>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12301</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</si>
  <si>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</si>
  <si>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</si>
  <si>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</si>
  <si>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</si>
  <si>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</si>
  <si>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</si>
  <si>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</si>
  <si>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</si>
  <si>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</si>
  <si>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</si>
  <si>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</si>
  <si>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</si>
  <si>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</si>
  <si>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</si>
  <si>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</si>
  <si>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</si>
  <si>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</si>
  <si>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</si>
  <si>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</si>
  <si>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</si>
  <si>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</si>
  <si>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</si>
  <si>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</si>
  <si>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</si>
  <si>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</si>
  <si>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</si>
  <si>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</si>
  <si>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</si>
  <si>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</si>
  <si>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</si>
  <si>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</si>
  <si>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</si>
  <si>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</si>
  <si>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</si>
  <si>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</si>
  <si>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</si>
  <si>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</si>
  <si>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</si>
  <si>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</si>
  <si>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</si>
  <si>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</si>
  <si>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</si>
  <si>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</si>
  <si>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</si>
  <si>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</si>
  <si>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</si>
  <si>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</si>
  <si>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</si>
  <si>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</si>
  <si>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</si>
  <si>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</si>
  <si>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</si>
  <si>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</si>
  <si>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</si>
  <si>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</si>
  <si>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</si>
  <si>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</si>
  <si>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</si>
  <si>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</si>
  <si>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</si>
  <si>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</si>
  <si>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</si>
  <si>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</si>
  <si>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</si>
  <si>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</si>
  <si>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</si>
  <si>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</si>
  <si>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</si>
  <si>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</si>
  <si>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</si>
  <si>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</si>
  <si>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</si>
  <si>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</si>
  <si>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</si>
  <si>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</si>
  <si>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</si>
  <si>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</si>
  <si>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</si>
  <si>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</si>
  <si>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12381</t>
  </si>
  <si>
    <t>12382</t>
  </si>
  <si>
    <t>12383</t>
  </si>
  <si>
    <t>12384</t>
  </si>
  <si>
    <t>12385</t>
  </si>
  <si>
    <t>12386</t>
  </si>
  <si>
    <t>12387</t>
  </si>
  <si>
    <t>12388</t>
  </si>
  <si>
    <t>12389</t>
  </si>
  <si>
    <t>12390</t>
  </si>
  <si>
    <t>12391</t>
  </si>
  <si>
    <t>12392</t>
  </si>
  <si>
    <t>12393</t>
  </si>
  <si>
    <t>12394</t>
  </si>
  <si>
    <t>12395</t>
  </si>
  <si>
    <t>12396</t>
  </si>
  <si>
    <t>12397</t>
  </si>
  <si>
    <t>12398</t>
  </si>
  <si>
    <t>12399</t>
  </si>
  <si>
    <t>12400</t>
  </si>
  <si>
    <t>12401</t>
  </si>
  <si>
    <t>12402</t>
  </si>
  <si>
    <t>12403</t>
  </si>
  <si>
    <t>12404</t>
  </si>
  <si>
    <t>12405</t>
  </si>
  <si>
    <t>12406</t>
  </si>
  <si>
    <t>12407</t>
  </si>
  <si>
    <t>12408</t>
  </si>
  <si>
    <t>12409</t>
  </si>
  <si>
    <t>12410</t>
  </si>
  <si>
    <t>12411</t>
  </si>
  <si>
    <t>12412</t>
  </si>
  <si>
    <t>12413</t>
  </si>
  <si>
    <t>12414</t>
  </si>
  <si>
    <t>12415</t>
  </si>
  <si>
    <t>12416</t>
  </si>
  <si>
    <t>12417</t>
  </si>
  <si>
    <t>12418</t>
  </si>
  <si>
    <t>12419</t>
  </si>
  <si>
    <t>12420</t>
  </si>
  <si>
    <t>12421</t>
  </si>
  <si>
    <t>12422</t>
  </si>
  <si>
    <t>12423</t>
  </si>
  <si>
    <t>12424</t>
  </si>
  <si>
    <t>12425</t>
  </si>
  <si>
    <t>12426</t>
  </si>
  <si>
    <t>12427</t>
  </si>
  <si>
    <t>12428</t>
  </si>
  <si>
    <t>12429</t>
  </si>
  <si>
    <t>12430</t>
  </si>
  <si>
    <t>12431</t>
  </si>
  <si>
    <t>12432</t>
  </si>
  <si>
    <t>12433</t>
  </si>
  <si>
    <t>12434</t>
  </si>
  <si>
    <t>12435</t>
  </si>
  <si>
    <t>12436</t>
  </si>
  <si>
    <t>12437</t>
  </si>
  <si>
    <t>12438</t>
  </si>
  <si>
    <t>12439</t>
  </si>
  <si>
    <t>12440</t>
  </si>
  <si>
    <t>12441</t>
  </si>
  <si>
    <t>12442</t>
  </si>
  <si>
    <t>12443</t>
  </si>
  <si>
    <t>12444</t>
  </si>
  <si>
    <t>12445</t>
  </si>
  <si>
    <t>12446</t>
  </si>
  <si>
    <t>12447</t>
  </si>
  <si>
    <t>12448</t>
  </si>
  <si>
    <t>12449</t>
  </si>
  <si>
    <t>12450</t>
  </si>
  <si>
    <t>12451</t>
  </si>
  <si>
    <t>12452</t>
  </si>
  <si>
    <t>12453</t>
  </si>
  <si>
    <t>12454</t>
  </si>
  <si>
    <t>12455</t>
  </si>
  <si>
    <t>12456</t>
  </si>
  <si>
    <t>12457</t>
  </si>
  <si>
    <t>12458</t>
  </si>
  <si>
    <t>12459</t>
  </si>
  <si>
    <t>12460</t>
  </si>
  <si>
    <t>12461</t>
  </si>
  <si>
    <t>12462</t>
  </si>
  <si>
    <t>12463</t>
  </si>
  <si>
    <t>12464</t>
  </si>
  <si>
    <t>12465</t>
  </si>
  <si>
    <t>12466</t>
  </si>
  <si>
    <t>12467</t>
  </si>
  <si>
    <t>12468</t>
  </si>
  <si>
    <t>12469</t>
  </si>
  <si>
    <t>12470</t>
  </si>
  <si>
    <t>12471</t>
  </si>
  <si>
    <t>12472</t>
  </si>
  <si>
    <t>12473</t>
  </si>
  <si>
    <t>12474</t>
  </si>
  <si>
    <t>12475</t>
  </si>
  <si>
    <t>12476</t>
  </si>
  <si>
    <t>12477</t>
  </si>
  <si>
    <t>12478</t>
  </si>
  <si>
    <t>12479</t>
  </si>
  <si>
    <t>12480</t>
  </si>
  <si>
    <t>12481</t>
  </si>
  <si>
    <t>12482</t>
  </si>
  <si>
    <t>12483</t>
  </si>
  <si>
    <t>12484</t>
  </si>
  <si>
    <t>12485</t>
  </si>
  <si>
    <t>12486</t>
  </si>
  <si>
    <t>12487</t>
  </si>
  <si>
    <t>12488</t>
  </si>
  <si>
    <t>12489</t>
  </si>
  <si>
    <t>12490</t>
  </si>
  <si>
    <t>12491</t>
  </si>
  <si>
    <t>12492</t>
  </si>
  <si>
    <t>12493</t>
  </si>
  <si>
    <t>12494</t>
  </si>
  <si>
    <t>12495</t>
  </si>
  <si>
    <t>12496</t>
  </si>
  <si>
    <t>12497</t>
  </si>
  <si>
    <t>12498</t>
  </si>
  <si>
    <t>12499</t>
  </si>
  <si>
    <t>12500</t>
  </si>
  <si>
    <t>12501</t>
  </si>
  <si>
    <t>12502</t>
  </si>
  <si>
    <t>12503</t>
  </si>
  <si>
    <t>12504</t>
  </si>
  <si>
    <t>12505</t>
  </si>
  <si>
    <t>12506</t>
  </si>
  <si>
    <t>12507</t>
  </si>
  <si>
    <t>12508</t>
  </si>
  <si>
    <t>12509</t>
  </si>
  <si>
    <t>12510</t>
  </si>
  <si>
    <t>12511</t>
  </si>
  <si>
    <t>12512</t>
  </si>
  <si>
    <t>12513</t>
  </si>
  <si>
    <t>12514</t>
  </si>
  <si>
    <t>12515</t>
  </si>
  <si>
    <t>12516</t>
  </si>
  <si>
    <t>12517</t>
  </si>
  <si>
    <t>12518</t>
  </si>
  <si>
    <t>12519</t>
  </si>
  <si>
    <t>12520</t>
  </si>
  <si>
    <t>12521</t>
  </si>
  <si>
    <t>12522</t>
  </si>
  <si>
    <t>12523</t>
  </si>
  <si>
    <t>12524</t>
  </si>
  <si>
    <t>12525</t>
  </si>
  <si>
    <t>12526</t>
  </si>
  <si>
    <t>12527</t>
  </si>
  <si>
    <t>12528</t>
  </si>
  <si>
    <t>12529</t>
  </si>
  <si>
    <t>12530</t>
  </si>
  <si>
    <t>12531</t>
  </si>
  <si>
    <t>12532</t>
  </si>
  <si>
    <t>12533</t>
  </si>
  <si>
    <t>12534</t>
  </si>
  <si>
    <t>12535</t>
  </si>
  <si>
    <t>12536</t>
  </si>
  <si>
    <t>12537</t>
  </si>
  <si>
    <t>12538</t>
  </si>
  <si>
    <t>12539</t>
  </si>
  <si>
    <t>12540</t>
  </si>
  <si>
    <t>12541</t>
  </si>
  <si>
    <t>12542</t>
  </si>
  <si>
    <t>12543</t>
  </si>
  <si>
    <t>12544</t>
  </si>
  <si>
    <t>12545</t>
  </si>
  <si>
    <t>12546</t>
  </si>
  <si>
    <t>12547</t>
  </si>
  <si>
    <t>12548</t>
  </si>
  <si>
    <t>12549</t>
  </si>
  <si>
    <t>12550</t>
  </si>
  <si>
    <t>12551</t>
  </si>
  <si>
    <t>12552</t>
  </si>
  <si>
    <t>12553</t>
  </si>
  <si>
    <t>12554</t>
  </si>
  <si>
    <t>12555</t>
  </si>
  <si>
    <t>12556</t>
  </si>
  <si>
    <t>12557</t>
  </si>
  <si>
    <t>12558</t>
  </si>
  <si>
    <t>12559</t>
  </si>
  <si>
    <t>12560</t>
  </si>
  <si>
    <t>12561</t>
  </si>
  <si>
    <t>12562</t>
  </si>
  <si>
    <t>12563</t>
  </si>
  <si>
    <t>12564</t>
  </si>
  <si>
    <t>12565</t>
  </si>
  <si>
    <t>12566</t>
  </si>
  <si>
    <t>12567</t>
  </si>
  <si>
    <t>12568</t>
  </si>
  <si>
    <t>12569</t>
  </si>
  <si>
    <t>12570</t>
  </si>
  <si>
    <t>12571</t>
  </si>
  <si>
    <t>12572</t>
  </si>
  <si>
    <t>12573</t>
  </si>
  <si>
    <t>12574</t>
  </si>
  <si>
    <t>12575</t>
  </si>
  <si>
    <t>12576</t>
  </si>
  <si>
    <t>12577</t>
  </si>
  <si>
    <t>12578</t>
  </si>
  <si>
    <t>12579</t>
  </si>
  <si>
    <t>12580</t>
  </si>
  <si>
    <t>12581</t>
  </si>
  <si>
    <t>12582</t>
  </si>
  <si>
    <t>12583</t>
  </si>
  <si>
    <t>12584</t>
  </si>
  <si>
    <t>12585</t>
  </si>
  <si>
    <t>12586</t>
  </si>
  <si>
    <t>12587</t>
  </si>
  <si>
    <t>12588</t>
  </si>
  <si>
    <t>12589</t>
  </si>
  <si>
    <t>12590</t>
  </si>
  <si>
    <t>12591</t>
  </si>
  <si>
    <t>12592</t>
  </si>
  <si>
    <t>12593</t>
  </si>
  <si>
    <t>12594</t>
  </si>
  <si>
    <t>12595</t>
  </si>
  <si>
    <t>12596</t>
  </si>
  <si>
    <t>12597</t>
  </si>
  <si>
    <t>12598</t>
  </si>
  <si>
    <t>12599</t>
  </si>
  <si>
    <t>12600</t>
  </si>
  <si>
    <t>12601</t>
  </si>
  <si>
    <t>12602</t>
  </si>
  <si>
    <t>12603</t>
  </si>
  <si>
    <t>12604</t>
  </si>
  <si>
    <t>12605</t>
  </si>
  <si>
    <t>12606</t>
  </si>
  <si>
    <t>12607</t>
  </si>
  <si>
    <t>12608</t>
  </si>
  <si>
    <t>12609</t>
  </si>
  <si>
    <t>12610</t>
  </si>
  <si>
    <t>12611</t>
  </si>
  <si>
    <t>12612</t>
  </si>
  <si>
    <t>12613</t>
  </si>
  <si>
    <t>12614</t>
  </si>
  <si>
    <t>12615</t>
  </si>
  <si>
    <t>12616</t>
  </si>
  <si>
    <t>12617</t>
  </si>
  <si>
    <t>12618</t>
  </si>
  <si>
    <t>12619</t>
  </si>
  <si>
    <t>12620</t>
  </si>
  <si>
    <t>12621</t>
  </si>
  <si>
    <t>12622</t>
  </si>
  <si>
    <t>12623</t>
  </si>
  <si>
    <t>12624</t>
  </si>
  <si>
    <t>12625</t>
  </si>
  <si>
    <t>12626</t>
  </si>
  <si>
    <t>12627</t>
  </si>
  <si>
    <t>12628</t>
  </si>
  <si>
    <t>12629</t>
  </si>
  <si>
    <t>12630</t>
  </si>
  <si>
    <t>12631</t>
  </si>
  <si>
    <t>12632</t>
  </si>
  <si>
    <t>12633</t>
  </si>
  <si>
    <t>12634</t>
  </si>
  <si>
    <t>12635</t>
  </si>
  <si>
    <t>12636</t>
  </si>
  <si>
    <t>12637</t>
  </si>
  <si>
    <t>12638</t>
  </si>
  <si>
    <t>12639</t>
  </si>
  <si>
    <t>12640</t>
  </si>
  <si>
    <t>12641</t>
  </si>
  <si>
    <t>12642</t>
  </si>
  <si>
    <t>12643</t>
  </si>
  <si>
    <t>12644</t>
  </si>
  <si>
    <t>12645</t>
  </si>
  <si>
    <t>12646</t>
  </si>
  <si>
    <t>12647</t>
  </si>
  <si>
    <t>12648</t>
  </si>
  <si>
    <t>12649</t>
  </si>
  <si>
    <t>12650</t>
  </si>
  <si>
    <t>12651</t>
  </si>
  <si>
    <t>12652</t>
  </si>
  <si>
    <t>12653</t>
  </si>
  <si>
    <t>12654</t>
  </si>
  <si>
    <t>12655</t>
  </si>
  <si>
    <t>12656</t>
  </si>
  <si>
    <t>12657</t>
  </si>
  <si>
    <t>12658</t>
  </si>
  <si>
    <t>12659</t>
  </si>
  <si>
    <t>12660</t>
  </si>
  <si>
    <t>12661</t>
  </si>
  <si>
    <t>12662</t>
  </si>
  <si>
    <t>12663</t>
  </si>
  <si>
    <t>12664</t>
  </si>
  <si>
    <t>12665</t>
  </si>
  <si>
    <t>12666</t>
  </si>
  <si>
    <t>12667</t>
  </si>
  <si>
    <t>12668</t>
  </si>
  <si>
    <t>12669</t>
  </si>
  <si>
    <t>12670</t>
  </si>
  <si>
    <t>12671</t>
  </si>
  <si>
    <t>12672</t>
  </si>
  <si>
    <t>12673</t>
  </si>
  <si>
    <t>12674</t>
  </si>
  <si>
    <t>12675</t>
  </si>
  <si>
    <t>12676</t>
  </si>
  <si>
    <t>12677</t>
  </si>
  <si>
    <t>12678</t>
  </si>
  <si>
    <t>12679</t>
  </si>
  <si>
    <t>12680</t>
  </si>
  <si>
    <t>12681</t>
  </si>
  <si>
    <t>12682</t>
  </si>
  <si>
    <t>12683</t>
  </si>
  <si>
    <t>12684</t>
  </si>
  <si>
    <t>12685</t>
  </si>
  <si>
    <t>12686</t>
  </si>
  <si>
    <t>12687</t>
  </si>
  <si>
    <t>12688</t>
  </si>
  <si>
    <t>12689</t>
  </si>
  <si>
    <t>12690</t>
  </si>
  <si>
    <t>12691</t>
  </si>
  <si>
    <t>12692</t>
  </si>
  <si>
    <t>12693</t>
  </si>
  <si>
    <t>12694</t>
  </si>
  <si>
    <t>12695</t>
  </si>
  <si>
    <t>12696</t>
  </si>
  <si>
    <t>12697</t>
  </si>
  <si>
    <t>12698</t>
  </si>
  <si>
    <t>12699</t>
  </si>
  <si>
    <t>12700</t>
  </si>
  <si>
    <t>12701</t>
  </si>
  <si>
    <t>12702</t>
  </si>
  <si>
    <t>12703</t>
  </si>
  <si>
    <t>12704</t>
  </si>
  <si>
    <t>12705</t>
  </si>
  <si>
    <t>12706</t>
  </si>
  <si>
    <t>12707</t>
  </si>
  <si>
    <t>12708</t>
  </si>
  <si>
    <t>12709</t>
  </si>
  <si>
    <t>12710</t>
  </si>
  <si>
    <t>12711</t>
  </si>
  <si>
    <t>12712</t>
  </si>
  <si>
    <t>12713</t>
  </si>
  <si>
    <t>12714</t>
  </si>
  <si>
    <t>12715</t>
  </si>
  <si>
    <t>12716</t>
  </si>
  <si>
    <t>12717</t>
  </si>
  <si>
    <t>12718</t>
  </si>
  <si>
    <t>12719</t>
  </si>
  <si>
    <t>12720</t>
  </si>
  <si>
    <t>12721</t>
  </si>
  <si>
    <t>12722</t>
  </si>
  <si>
    <t>12723</t>
  </si>
  <si>
    <t>12724</t>
  </si>
  <si>
    <t>12725</t>
  </si>
  <si>
    <t>12726</t>
  </si>
  <si>
    <t>12727</t>
  </si>
  <si>
    <t>12728</t>
  </si>
  <si>
    <t>12729</t>
  </si>
  <si>
    <t>12730</t>
  </si>
  <si>
    <t>12731</t>
  </si>
  <si>
    <t>12732</t>
  </si>
  <si>
    <t>12733</t>
  </si>
  <si>
    <t>12734</t>
  </si>
  <si>
    <t>12735</t>
  </si>
  <si>
    <t>12736</t>
  </si>
  <si>
    <t>12737</t>
  </si>
  <si>
    <t>12738</t>
  </si>
  <si>
    <t>12739</t>
  </si>
  <si>
    <t>12740</t>
  </si>
  <si>
    <t>12741</t>
  </si>
  <si>
    <t>12742</t>
  </si>
  <si>
    <t>12743</t>
  </si>
  <si>
    <t>12744</t>
  </si>
  <si>
    <t>12745</t>
  </si>
  <si>
    <t>12746</t>
  </si>
  <si>
    <t>12747</t>
  </si>
  <si>
    <t>12748</t>
  </si>
  <si>
    <t>12749</t>
  </si>
  <si>
    <t>12750</t>
  </si>
  <si>
    <t>12751</t>
  </si>
  <si>
    <t>12752</t>
  </si>
  <si>
    <t>12753</t>
  </si>
  <si>
    <t>12754</t>
  </si>
  <si>
    <t>12755</t>
  </si>
  <si>
    <t>12756</t>
  </si>
  <si>
    <t>12757</t>
  </si>
  <si>
    <t>12758</t>
  </si>
  <si>
    <t>12759</t>
  </si>
  <si>
    <t>12760</t>
  </si>
  <si>
    <t>12761</t>
  </si>
  <si>
    <t>12762</t>
  </si>
  <si>
    <t>12763</t>
  </si>
  <si>
    <t>12764</t>
  </si>
  <si>
    <t>12765</t>
  </si>
  <si>
    <t>12766</t>
  </si>
  <si>
    <t>12767</t>
  </si>
  <si>
    <t>12768</t>
  </si>
  <si>
    <t>12769</t>
  </si>
  <si>
    <t>12770</t>
  </si>
  <si>
    <t>12771</t>
  </si>
  <si>
    <t>12772</t>
  </si>
  <si>
    <t>12773</t>
  </si>
  <si>
    <t>12774</t>
  </si>
  <si>
    <t>12775</t>
  </si>
  <si>
    <t>12776</t>
  </si>
  <si>
    <t>12777</t>
  </si>
  <si>
    <t>12778</t>
  </si>
  <si>
    <t>12779</t>
  </si>
  <si>
    <t>12780</t>
  </si>
  <si>
    <t>12781</t>
  </si>
  <si>
    <t>12782</t>
  </si>
  <si>
    <t>12783</t>
  </si>
  <si>
    <t>12784</t>
  </si>
  <si>
    <t>12785</t>
  </si>
  <si>
    <t>12786</t>
  </si>
  <si>
    <t>12787</t>
  </si>
  <si>
    <t>12788</t>
  </si>
  <si>
    <t>12789</t>
  </si>
  <si>
    <t>12790</t>
  </si>
  <si>
    <t>12791</t>
  </si>
  <si>
    <t>12792</t>
  </si>
  <si>
    <t>12793</t>
  </si>
  <si>
    <t>12794</t>
  </si>
  <si>
    <t>12795</t>
  </si>
  <si>
    <t>12796</t>
  </si>
  <si>
    <t>12797</t>
  </si>
  <si>
    <t>12798</t>
  </si>
  <si>
    <t>12799</t>
  </si>
  <si>
    <t>12800</t>
  </si>
  <si>
    <t>12801</t>
  </si>
  <si>
    <t>12802</t>
  </si>
  <si>
    <t>12803</t>
  </si>
  <si>
    <t>12804</t>
  </si>
  <si>
    <t>12805</t>
  </si>
  <si>
    <t>12806</t>
  </si>
  <si>
    <t>12807</t>
  </si>
  <si>
    <t>12808</t>
  </si>
  <si>
    <t>12809</t>
  </si>
  <si>
    <t>12810</t>
  </si>
  <si>
    <t>12811</t>
  </si>
  <si>
    <t>12812</t>
  </si>
  <si>
    <t>12813</t>
  </si>
  <si>
    <t>12814</t>
  </si>
  <si>
    <t>12815</t>
  </si>
  <si>
    <t>12816</t>
  </si>
  <si>
    <t>12817</t>
  </si>
  <si>
    <t>12818</t>
  </si>
  <si>
    <t>12819</t>
  </si>
  <si>
    <t>12820</t>
  </si>
  <si>
    <t>12821</t>
  </si>
  <si>
    <t>12822</t>
  </si>
  <si>
    <t>12823</t>
  </si>
  <si>
    <t>12824</t>
  </si>
  <si>
    <t>12825</t>
  </si>
  <si>
    <t>12826</t>
  </si>
  <si>
    <t>12827</t>
  </si>
  <si>
    <t>12828</t>
  </si>
  <si>
    <t>12829</t>
  </si>
  <si>
    <t>12830</t>
  </si>
  <si>
    <t>12831</t>
  </si>
  <si>
    <t>12832</t>
  </si>
  <si>
    <t>12833</t>
  </si>
  <si>
    <t>12834</t>
  </si>
  <si>
    <t>12835</t>
  </si>
  <si>
    <t>12836</t>
  </si>
  <si>
    <t>12837</t>
  </si>
  <si>
    <t>12838</t>
  </si>
  <si>
    <t>12839</t>
  </si>
  <si>
    <t>12840</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</si>
  <si>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</si>
  <si>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</si>
  <si>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</si>
  <si>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</si>
  <si>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</si>
  <si>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</si>
  <si>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</si>
  <si>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</si>
  <si>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</si>
  <si>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</si>
  <si>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</si>
  <si>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</si>
  <si>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</si>
  <si>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</si>
  <si>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</si>
  <si>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</si>
  <si>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</si>
  <si>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</si>
  <si>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</si>
  <si>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</si>
  <si>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</si>
  <si>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</si>
  <si>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</si>
  <si>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</si>
  <si>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</si>
  <si>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</si>
  <si>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12867</t>
  </si>
  <si>
    <t>12868</t>
  </si>
  <si>
    <t>12869</t>
  </si>
  <si>
    <t>12870</t>
  </si>
  <si>
    <t>12871</t>
  </si>
  <si>
    <t>12872</t>
  </si>
  <si>
    <t>12873</t>
  </si>
  <si>
    <t>12874</t>
  </si>
  <si>
    <t>12875</t>
  </si>
  <si>
    <t>12876</t>
  </si>
  <si>
    <t>12877</t>
  </si>
  <si>
    <t>12878</t>
  </si>
  <si>
    <t>12879</t>
  </si>
  <si>
    <t>12880</t>
  </si>
  <si>
    <t>12881</t>
  </si>
  <si>
    <t>12882</t>
  </si>
  <si>
    <t>12883</t>
  </si>
  <si>
    <t>12884</t>
  </si>
  <si>
    <t>12885</t>
  </si>
  <si>
    <t>12886</t>
  </si>
  <si>
    <t>12887</t>
  </si>
  <si>
    <t>12888</t>
  </si>
  <si>
    <t>12889</t>
  </si>
  <si>
    <t>12890</t>
  </si>
  <si>
    <t>12891</t>
  </si>
  <si>
    <t>12892</t>
  </si>
  <si>
    <t>12893</t>
  </si>
  <si>
    <t>12894</t>
  </si>
  <si>
    <t>12895</t>
  </si>
  <si>
    <t>12896</t>
  </si>
  <si>
    <t>12897</t>
  </si>
  <si>
    <t>12898</t>
  </si>
  <si>
    <t>12899</t>
  </si>
  <si>
    <t>12900</t>
  </si>
  <si>
    <t>12901</t>
  </si>
  <si>
    <t>12902</t>
  </si>
  <si>
    <t>12903</t>
  </si>
  <si>
    <t>12904</t>
  </si>
  <si>
    <t>12905</t>
  </si>
  <si>
    <t>12906</t>
  </si>
  <si>
    <t>12907</t>
  </si>
  <si>
    <t>12908</t>
  </si>
  <si>
    <t>12909</t>
  </si>
  <si>
    <t>12910</t>
  </si>
  <si>
    <t>12911</t>
  </si>
  <si>
    <t>12912</t>
  </si>
  <si>
    <t>12913</t>
  </si>
  <si>
    <t>12914</t>
  </si>
  <si>
    <t>12915</t>
  </si>
  <si>
    <t>12916</t>
  </si>
  <si>
    <t>12917</t>
  </si>
  <si>
    <t>12918</t>
  </si>
  <si>
    <t>12919</t>
  </si>
  <si>
    <t>12920</t>
  </si>
  <si>
    <t>12921</t>
  </si>
  <si>
    <t>12922</t>
  </si>
  <si>
    <t>12923</t>
  </si>
  <si>
    <t>12924</t>
  </si>
  <si>
    <t>12925</t>
  </si>
  <si>
    <t>12926</t>
  </si>
  <si>
    <t>12927</t>
  </si>
  <si>
    <t>12928</t>
  </si>
  <si>
    <t>12929</t>
  </si>
  <si>
    <t>12930</t>
  </si>
  <si>
    <t>12931</t>
  </si>
  <si>
    <t>12932</t>
  </si>
  <si>
    <t>12933</t>
  </si>
  <si>
    <t>12934</t>
  </si>
  <si>
    <t>12935</t>
  </si>
  <si>
    <t>12936</t>
  </si>
  <si>
    <t>12937</t>
  </si>
  <si>
    <t>12938</t>
  </si>
  <si>
    <t>12939</t>
  </si>
  <si>
    <t>12940</t>
  </si>
  <si>
    <t>12941</t>
  </si>
  <si>
    <t>12942</t>
  </si>
  <si>
    <t>12943</t>
  </si>
  <si>
    <t>12944</t>
  </si>
  <si>
    <t>12945</t>
  </si>
  <si>
    <t>12946</t>
  </si>
  <si>
    <t>12947</t>
  </si>
  <si>
    <t>12948</t>
  </si>
  <si>
    <t>12949</t>
  </si>
  <si>
    <t>12950</t>
  </si>
  <si>
    <t>12951</t>
  </si>
  <si>
    <t>12952</t>
  </si>
  <si>
    <t>12953</t>
  </si>
  <si>
    <t>12954</t>
  </si>
  <si>
    <t>12955</t>
  </si>
  <si>
    <t>12956</t>
  </si>
  <si>
    <t>12957</t>
  </si>
  <si>
    <t>12958</t>
  </si>
  <si>
    <t>12959</t>
  </si>
  <si>
    <t>12960</t>
  </si>
  <si>
    <t>12961</t>
  </si>
  <si>
    <t>12962</t>
  </si>
  <si>
    <t>12963</t>
  </si>
  <si>
    <t>12964</t>
  </si>
  <si>
    <t>12965</t>
  </si>
  <si>
    <t>12966</t>
  </si>
  <si>
    <t>12967</t>
  </si>
  <si>
    <t>12968</t>
  </si>
  <si>
    <t>12969</t>
  </si>
  <si>
    <t>12970</t>
  </si>
  <si>
    <t>12971</t>
  </si>
  <si>
    <t>12972</t>
  </si>
  <si>
    <t>12973</t>
  </si>
  <si>
    <t>12974</t>
  </si>
  <si>
    <t>12975</t>
  </si>
  <si>
    <t>12976</t>
  </si>
  <si>
    <t>12977</t>
  </si>
  <si>
    <t>12978</t>
  </si>
  <si>
    <t>12979</t>
  </si>
  <si>
    <t>12980</t>
  </si>
  <si>
    <t>12981</t>
  </si>
  <si>
    <t>12982</t>
  </si>
  <si>
    <t>12983</t>
  </si>
  <si>
    <t>12984</t>
  </si>
  <si>
    <t>12985</t>
  </si>
  <si>
    <t>12986</t>
  </si>
  <si>
    <t>12987</t>
  </si>
  <si>
    <t>12988</t>
  </si>
  <si>
    <t>12989</t>
  </si>
  <si>
    <t>12990</t>
  </si>
  <si>
    <t>12991</t>
  </si>
  <si>
    <t>12992</t>
  </si>
  <si>
    <t>12993</t>
  </si>
  <si>
    <t>12994</t>
  </si>
  <si>
    <t>12995</t>
  </si>
  <si>
    <t>12996</t>
  </si>
  <si>
    <t>12997</t>
  </si>
  <si>
    <t>12998</t>
  </si>
  <si>
    <t>12999</t>
  </si>
  <si>
    <t>13000</t>
  </si>
  <si>
    <t>13001</t>
  </si>
  <si>
    <t>13002</t>
  </si>
  <si>
    <t>13003</t>
  </si>
  <si>
    <t>13004</t>
  </si>
  <si>
    <t>13005</t>
  </si>
  <si>
    <t>13006</t>
  </si>
  <si>
    <t>13007</t>
  </si>
  <si>
    <t>13008</t>
  </si>
  <si>
    <t>13009</t>
  </si>
  <si>
    <t>13010</t>
  </si>
  <si>
    <t>13011</t>
  </si>
  <si>
    <t>13012</t>
  </si>
  <si>
    <t>13013</t>
  </si>
  <si>
    <t>13014</t>
  </si>
  <si>
    <t>13015</t>
  </si>
  <si>
    <t>13016</t>
  </si>
  <si>
    <t>13017</t>
  </si>
  <si>
    <t>13018</t>
  </si>
  <si>
    <t>13019</t>
  </si>
  <si>
    <t>13020</t>
  </si>
  <si>
    <t>13021</t>
  </si>
  <si>
    <t>13022</t>
  </si>
  <si>
    <t>13023</t>
  </si>
  <si>
    <t>13024</t>
  </si>
  <si>
    <t>13025</t>
  </si>
  <si>
    <t>13026</t>
  </si>
  <si>
    <t>13027</t>
  </si>
  <si>
    <t>13028</t>
  </si>
  <si>
    <t>13029</t>
  </si>
  <si>
    <t>13030</t>
  </si>
  <si>
    <t>13031</t>
  </si>
  <si>
    <t>13032</t>
  </si>
  <si>
    <t>13033</t>
  </si>
  <si>
    <t>13034</t>
  </si>
  <si>
    <t>13035</t>
  </si>
  <si>
    <t>13036</t>
  </si>
  <si>
    <t>13037</t>
  </si>
  <si>
    <t>13038</t>
  </si>
  <si>
    <t>13039</t>
  </si>
  <si>
    <t>13040</t>
  </si>
  <si>
    <t>13041</t>
  </si>
  <si>
    <t>13042</t>
  </si>
  <si>
    <t>13043</t>
  </si>
  <si>
    <t>13044</t>
  </si>
  <si>
    <t>13045</t>
  </si>
  <si>
    <t>13046</t>
  </si>
  <si>
    <t>13047</t>
  </si>
  <si>
    <t>13048</t>
  </si>
  <si>
    <t>13049</t>
  </si>
  <si>
    <t>13050</t>
  </si>
  <si>
    <t>13051</t>
  </si>
  <si>
    <t>13052</t>
  </si>
  <si>
    <t>13053</t>
  </si>
  <si>
    <t>13054</t>
  </si>
  <si>
    <t>13055</t>
  </si>
  <si>
    <t>13056</t>
  </si>
  <si>
    <t>13057</t>
  </si>
  <si>
    <t>13058</t>
  </si>
  <si>
    <t>13059</t>
  </si>
  <si>
    <t>13060</t>
  </si>
  <si>
    <t>13061</t>
  </si>
  <si>
    <t>13062</t>
  </si>
  <si>
    <t>13063</t>
  </si>
  <si>
    <t>13064</t>
  </si>
  <si>
    <t>13065</t>
  </si>
  <si>
    <t>13066</t>
  </si>
  <si>
    <t>13067</t>
  </si>
  <si>
    <t>13068</t>
  </si>
  <si>
    <t>13069</t>
  </si>
  <si>
    <t>13070</t>
  </si>
  <si>
    <t>13071</t>
  </si>
  <si>
    <t>13072</t>
  </si>
  <si>
    <t>13073</t>
  </si>
  <si>
    <t>13074</t>
  </si>
  <si>
    <t>13075</t>
  </si>
  <si>
    <t>13076</t>
  </si>
  <si>
    <t>13077</t>
  </si>
  <si>
    <t>13078</t>
  </si>
  <si>
    <t>13079</t>
  </si>
  <si>
    <t>13080</t>
  </si>
  <si>
    <t>13081</t>
  </si>
  <si>
    <t>13082</t>
  </si>
  <si>
    <t>13083</t>
  </si>
  <si>
    <t>13084</t>
  </si>
  <si>
    <t>13085</t>
  </si>
  <si>
    <t>13086</t>
  </si>
  <si>
    <t>13087</t>
  </si>
  <si>
    <t>13088</t>
  </si>
  <si>
    <t>13089</t>
  </si>
  <si>
    <t>13090</t>
  </si>
  <si>
    <t>13091</t>
  </si>
  <si>
    <t>13092</t>
  </si>
  <si>
    <t>13093</t>
  </si>
  <si>
    <t>13094</t>
  </si>
  <si>
    <t>13095</t>
  </si>
  <si>
    <t>13096</t>
  </si>
  <si>
    <t>13097</t>
  </si>
  <si>
    <t>13098</t>
  </si>
  <si>
    <t>13099</t>
  </si>
  <si>
    <t>13100</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</si>
  <si>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</si>
  <si>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</si>
  <si>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</si>
  <si>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</si>
  <si>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</si>
  <si>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</si>
  <si>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</si>
  <si>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</si>
  <si>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</si>
  <si>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</si>
  <si>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</si>
  <si>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</si>
  <si>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</si>
  <si>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</si>
  <si>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</si>
  <si>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</si>
  <si>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</si>
  <si>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</si>
  <si>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</si>
  <si>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</si>
  <si>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</si>
  <si>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</si>
  <si>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</si>
  <si>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</si>
  <si>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</si>
  <si>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</si>
  <si>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</si>
  <si>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</si>
  <si>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</si>
  <si>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</si>
  <si>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</si>
  <si>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</si>
  <si>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</si>
  <si>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</si>
  <si>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</si>
  <si>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</si>
  <si>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</si>
  <si>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</si>
  <si>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</si>
  <si>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</si>
  <si>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</si>
  <si>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</si>
  <si>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</si>
  <si>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</si>
  <si>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</si>
  <si>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</si>
  <si>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</si>
  <si>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</si>
  <si>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</si>
  <si>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</si>
  <si>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</si>
  <si>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13152</t>
  </si>
  <si>
    <t>13153</t>
  </si>
  <si>
    <t>13154</t>
  </si>
  <si>
    <t>13155</t>
  </si>
  <si>
    <t>13156</t>
  </si>
  <si>
    <t>13157</t>
  </si>
  <si>
    <t>13158</t>
  </si>
  <si>
    <t>13159</t>
  </si>
  <si>
    <t>13160</t>
  </si>
  <si>
    <t>13161</t>
  </si>
  <si>
    <t>13162</t>
  </si>
  <si>
    <t>13163</t>
  </si>
  <si>
    <t>13164</t>
  </si>
  <si>
    <t>13165</t>
  </si>
  <si>
    <t>13166</t>
  </si>
  <si>
    <t>13167</t>
  </si>
  <si>
    <t>13168</t>
  </si>
  <si>
    <t>13169</t>
  </si>
  <si>
    <t>13170</t>
  </si>
  <si>
    <t>13171</t>
  </si>
  <si>
    <t>13172</t>
  </si>
  <si>
    <t>13173</t>
  </si>
  <si>
    <t>13174</t>
  </si>
  <si>
    <t>13175</t>
  </si>
  <si>
    <t>13176</t>
  </si>
  <si>
    <t>13177</t>
  </si>
  <si>
    <t>13178</t>
  </si>
  <si>
    <t>13179</t>
  </si>
  <si>
    <t>13180</t>
  </si>
  <si>
    <t>13181</t>
  </si>
  <si>
    <t>13182</t>
  </si>
  <si>
    <t>13183</t>
  </si>
  <si>
    <t>13184</t>
  </si>
  <si>
    <t>13185</t>
  </si>
  <si>
    <t>13186</t>
  </si>
  <si>
    <t>13187</t>
  </si>
  <si>
    <t>13188</t>
  </si>
  <si>
    <t>13189</t>
  </si>
  <si>
    <t>13190</t>
  </si>
  <si>
    <t>13191</t>
  </si>
  <si>
    <t>13192</t>
  </si>
  <si>
    <t>13193</t>
  </si>
  <si>
    <t>13194</t>
  </si>
  <si>
    <t>13195</t>
  </si>
  <si>
    <t>13196</t>
  </si>
  <si>
    <t>13197</t>
  </si>
  <si>
    <t>13198</t>
  </si>
  <si>
    <t>13199</t>
  </si>
  <si>
    <t>13200</t>
  </si>
  <si>
    <t>13201</t>
  </si>
  <si>
    <t>13202</t>
  </si>
  <si>
    <t>13203</t>
  </si>
  <si>
    <t>13204</t>
  </si>
  <si>
    <t>13205</t>
  </si>
  <si>
    <t>13206</t>
  </si>
  <si>
    <t>13207</t>
  </si>
  <si>
    <t>13208</t>
  </si>
  <si>
    <t>13209</t>
  </si>
  <si>
    <t>13210</t>
  </si>
  <si>
    <t>13211</t>
  </si>
  <si>
    <t>13212</t>
  </si>
  <si>
    <t>13213</t>
  </si>
  <si>
    <t>13214</t>
  </si>
  <si>
    <t>13215</t>
  </si>
  <si>
    <t>13216</t>
  </si>
  <si>
    <t>13217</t>
  </si>
  <si>
    <t>13218</t>
  </si>
  <si>
    <t>13219</t>
  </si>
  <si>
    <t>13220</t>
  </si>
  <si>
    <t>13221</t>
  </si>
  <si>
    <t>13222</t>
  </si>
  <si>
    <t>13223</t>
  </si>
  <si>
    <t>13224</t>
  </si>
  <si>
    <t>13225</t>
  </si>
  <si>
    <t>13226</t>
  </si>
  <si>
    <t>13227</t>
  </si>
  <si>
    <t>13228</t>
  </si>
  <si>
    <t>13229</t>
  </si>
  <si>
    <t>13230</t>
  </si>
  <si>
    <t>13231</t>
  </si>
  <si>
    <t>13232</t>
  </si>
  <si>
    <t>13233</t>
  </si>
  <si>
    <t>13234</t>
  </si>
  <si>
    <t>13235</t>
  </si>
  <si>
    <t>13236</t>
  </si>
  <si>
    <t>13237</t>
  </si>
  <si>
    <t>13238</t>
  </si>
  <si>
    <t>13239</t>
  </si>
  <si>
    <t>13240</t>
  </si>
  <si>
    <t>13241</t>
  </si>
  <si>
    <t>13242</t>
  </si>
  <si>
    <t>13243</t>
  </si>
  <si>
    <t>13244</t>
  </si>
  <si>
    <t>13245</t>
  </si>
  <si>
    <t>13246</t>
  </si>
  <si>
    <t>13247</t>
  </si>
  <si>
    <t>13248</t>
  </si>
  <si>
    <t>13249</t>
  </si>
  <si>
    <t>13250</t>
  </si>
  <si>
    <t>13251</t>
  </si>
  <si>
    <t>13252</t>
  </si>
  <si>
    <t>13253</t>
  </si>
  <si>
    <t>13254</t>
  </si>
  <si>
    <t>13255</t>
  </si>
  <si>
    <t>13256</t>
  </si>
  <si>
    <t>13257</t>
  </si>
  <si>
    <t>13258</t>
  </si>
  <si>
    <t>13259</t>
  </si>
  <si>
    <t>13260</t>
  </si>
  <si>
    <t>13261</t>
  </si>
  <si>
    <t>13262</t>
  </si>
  <si>
    <t>13263</t>
  </si>
  <si>
    <t>13264</t>
  </si>
  <si>
    <t>13265</t>
  </si>
  <si>
    <t>13266</t>
  </si>
  <si>
    <t>13267</t>
  </si>
  <si>
    <t>13268</t>
  </si>
  <si>
    <t>13269</t>
  </si>
  <si>
    <t>13270</t>
  </si>
  <si>
    <t>13271</t>
  </si>
  <si>
    <t>13272</t>
  </si>
  <si>
    <t>13273</t>
  </si>
  <si>
    <t>13274</t>
  </si>
  <si>
    <t>13275</t>
  </si>
  <si>
    <t>13276</t>
  </si>
  <si>
    <t>13277</t>
  </si>
  <si>
    <t>13278</t>
  </si>
  <si>
    <t>13279</t>
  </si>
  <si>
    <t>13280</t>
  </si>
  <si>
    <t>13281</t>
  </si>
  <si>
    <t>13282</t>
  </si>
  <si>
    <t>13283</t>
  </si>
  <si>
    <t>13284</t>
  </si>
  <si>
    <t>13285</t>
  </si>
  <si>
    <t>13286</t>
  </si>
  <si>
    <t>13287</t>
  </si>
  <si>
    <t>13288</t>
  </si>
  <si>
    <t>13289</t>
  </si>
  <si>
    <t>13290</t>
  </si>
  <si>
    <t>13291</t>
  </si>
  <si>
    <t>13292</t>
  </si>
  <si>
    <t>13293</t>
  </si>
  <si>
    <t>13294</t>
  </si>
  <si>
    <t>13295</t>
  </si>
  <si>
    <t>13296</t>
  </si>
  <si>
    <t>13297</t>
  </si>
  <si>
    <t>13298</t>
  </si>
  <si>
    <t>13299</t>
  </si>
  <si>
    <t>13300</t>
  </si>
  <si>
    <t>13301</t>
  </si>
  <si>
    <t>13302</t>
  </si>
  <si>
    <t>13303</t>
  </si>
  <si>
    <t>13304</t>
  </si>
  <si>
    <t>13305</t>
  </si>
  <si>
    <t>13306</t>
  </si>
  <si>
    <t>13307</t>
  </si>
  <si>
    <t>13308</t>
  </si>
  <si>
    <t>13309</t>
  </si>
  <si>
    <t>13310</t>
  </si>
  <si>
    <t>13311</t>
  </si>
  <si>
    <t>13312</t>
  </si>
  <si>
    <t>13313</t>
  </si>
  <si>
    <t>13314</t>
  </si>
  <si>
    <t>13315</t>
  </si>
  <si>
    <t>13316</t>
  </si>
  <si>
    <t>13317</t>
  </si>
  <si>
    <t>13318</t>
  </si>
  <si>
    <t>13319</t>
  </si>
  <si>
    <t>13320</t>
  </si>
  <si>
    <t>13321</t>
  </si>
  <si>
    <t>13322</t>
  </si>
  <si>
    <t>13323</t>
  </si>
  <si>
    <t>13324</t>
  </si>
  <si>
    <t>13325</t>
  </si>
  <si>
    <t>13326</t>
  </si>
  <si>
    <t>13327</t>
  </si>
  <si>
    <t>13328</t>
  </si>
  <si>
    <t>13329</t>
  </si>
  <si>
    <t>13330</t>
  </si>
  <si>
    <t>13331</t>
  </si>
  <si>
    <t>13332</t>
  </si>
  <si>
    <t>13333</t>
  </si>
  <si>
    <t>13334</t>
  </si>
  <si>
    <t>13335</t>
  </si>
  <si>
    <t>13336</t>
  </si>
  <si>
    <t>13337</t>
  </si>
  <si>
    <t>13338</t>
  </si>
  <si>
    <t>13339</t>
  </si>
  <si>
    <t>13340</t>
  </si>
  <si>
    <t>13341</t>
  </si>
  <si>
    <t>13342</t>
  </si>
  <si>
    <t>13343</t>
  </si>
  <si>
    <t>13344</t>
  </si>
  <si>
    <t>13345</t>
  </si>
  <si>
    <t>13346</t>
  </si>
  <si>
    <t>13347</t>
  </si>
  <si>
    <t>13348</t>
  </si>
  <si>
    <t>13349</t>
  </si>
  <si>
    <t>13350</t>
  </si>
  <si>
    <t>13351</t>
  </si>
  <si>
    <t>13352</t>
  </si>
  <si>
    <t>13353</t>
  </si>
  <si>
    <t>13354</t>
  </si>
  <si>
    <t>13355</t>
  </si>
  <si>
    <t>13356</t>
  </si>
  <si>
    <t>13357</t>
  </si>
  <si>
    <t>13358</t>
  </si>
  <si>
    <t>13359</t>
  </si>
  <si>
    <t>13360</t>
  </si>
  <si>
    <t>13361</t>
  </si>
  <si>
    <t>13362</t>
  </si>
  <si>
    <t>13363</t>
  </si>
  <si>
    <t>13364</t>
  </si>
  <si>
    <t>13365</t>
  </si>
  <si>
    <t>13366</t>
  </si>
  <si>
    <t>13367</t>
  </si>
  <si>
    <t>13368</t>
  </si>
  <si>
    <t>13369</t>
  </si>
  <si>
    <t>13370</t>
  </si>
  <si>
    <t>13371</t>
  </si>
  <si>
    <t>13372</t>
  </si>
  <si>
    <t>13373</t>
  </si>
  <si>
    <t>13374</t>
  </si>
  <si>
    <t>13375</t>
  </si>
  <si>
    <t>13376</t>
  </si>
  <si>
    <t>13377</t>
  </si>
  <si>
    <t>13378</t>
  </si>
  <si>
    <t>13379</t>
  </si>
  <si>
    <t>13380</t>
  </si>
  <si>
    <t>13381</t>
  </si>
  <si>
    <t>13382</t>
  </si>
  <si>
    <t>13383</t>
  </si>
  <si>
    <t>13384</t>
  </si>
  <si>
    <t>13385</t>
  </si>
  <si>
    <t>13386</t>
  </si>
  <si>
    <t>13387</t>
  </si>
  <si>
    <t>13388</t>
  </si>
  <si>
    <t>13389</t>
  </si>
  <si>
    <t>13390</t>
  </si>
  <si>
    <t>13391</t>
  </si>
  <si>
    <t>13392</t>
  </si>
  <si>
    <t>13393</t>
  </si>
  <si>
    <t>13394</t>
  </si>
  <si>
    <t>13395</t>
  </si>
  <si>
    <t>13396</t>
  </si>
  <si>
    <t>13397</t>
  </si>
  <si>
    <t>13398</t>
  </si>
  <si>
    <t>13399</t>
  </si>
  <si>
    <t>13400</t>
  </si>
  <si>
    <t>13401</t>
  </si>
  <si>
    <t>13402</t>
  </si>
  <si>
    <t>13403</t>
  </si>
  <si>
    <t>13404</t>
  </si>
  <si>
    <t>13405</t>
  </si>
  <si>
    <t>13406</t>
  </si>
  <si>
    <t>13407</t>
  </si>
  <si>
    <t>13408</t>
  </si>
  <si>
    <t>13409</t>
  </si>
  <si>
    <t>13410</t>
  </si>
  <si>
    <t>13411</t>
  </si>
  <si>
    <t>13412</t>
  </si>
  <si>
    <t>13413</t>
  </si>
  <si>
    <t>13414</t>
  </si>
  <si>
    <t>13415</t>
  </si>
  <si>
    <t>13416</t>
  </si>
  <si>
    <t>13417</t>
  </si>
  <si>
    <t>13418</t>
  </si>
  <si>
    <t>13419</t>
  </si>
  <si>
    <t>13420</t>
  </si>
  <si>
    <t>13421</t>
  </si>
  <si>
    <t>13422</t>
  </si>
  <si>
    <t>13423</t>
  </si>
  <si>
    <t>13424</t>
  </si>
  <si>
    <t>13425</t>
  </si>
  <si>
    <t>13426</t>
  </si>
  <si>
    <t>13427</t>
  </si>
  <si>
    <t>13428</t>
  </si>
  <si>
    <t>13429</t>
  </si>
  <si>
    <t>13430</t>
  </si>
  <si>
    <t>13431</t>
  </si>
  <si>
    <t>13432</t>
  </si>
  <si>
    <t>13433</t>
  </si>
  <si>
    <t>13434</t>
  </si>
  <si>
    <t>13435</t>
  </si>
  <si>
    <t>13436</t>
  </si>
  <si>
    <t>13437</t>
  </si>
  <si>
    <t>13438</t>
  </si>
  <si>
    <t>13439</t>
  </si>
  <si>
    <t>13440</t>
  </si>
  <si>
    <t>13441</t>
  </si>
  <si>
    <t>13442</t>
  </si>
  <si>
    <t>13443</t>
  </si>
  <si>
    <t>13444</t>
  </si>
  <si>
    <t>13445</t>
  </si>
  <si>
    <t>13446</t>
  </si>
  <si>
    <t>13447</t>
  </si>
  <si>
    <t>13448</t>
  </si>
  <si>
    <t>13449</t>
  </si>
  <si>
    <t>13450</t>
  </si>
  <si>
    <t>13451</t>
  </si>
  <si>
    <t>13452</t>
  </si>
  <si>
    <t>13453</t>
  </si>
  <si>
    <t>13454</t>
  </si>
  <si>
    <t>13455</t>
  </si>
  <si>
    <t>13456</t>
  </si>
  <si>
    <t>13457</t>
  </si>
  <si>
    <t>13458</t>
  </si>
  <si>
    <t>13459</t>
  </si>
  <si>
    <t>13460</t>
  </si>
  <si>
    <t>13461</t>
  </si>
  <si>
    <t>13462</t>
  </si>
  <si>
    <t>13463</t>
  </si>
  <si>
    <t>13464</t>
  </si>
  <si>
    <t>13465</t>
  </si>
  <si>
    <t>13466</t>
  </si>
  <si>
    <t>13467</t>
  </si>
  <si>
    <t>13468</t>
  </si>
  <si>
    <t>13469</t>
  </si>
  <si>
    <t>13470</t>
  </si>
  <si>
    <t>13471</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</si>
  <si>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</si>
  <si>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</si>
  <si>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</si>
  <si>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</si>
  <si>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</si>
  <si>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</si>
  <si>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</si>
  <si>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</si>
  <si>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</si>
  <si>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</si>
  <si>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</si>
  <si>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</si>
  <si>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</si>
  <si>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</si>
  <si>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</si>
  <si>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</si>
  <si>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</si>
  <si>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</si>
  <si>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</si>
  <si>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</si>
  <si>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13492</t>
  </si>
  <si>
    <t>13493</t>
  </si>
  <si>
    <t>13494</t>
  </si>
  <si>
    <t>13495</t>
  </si>
  <si>
    <t>13496</t>
  </si>
  <si>
    <t>13497</t>
  </si>
  <si>
    <t>13498</t>
  </si>
  <si>
    <t>13499</t>
  </si>
  <si>
    <t>13500</t>
  </si>
  <si>
    <t>13501</t>
  </si>
  <si>
    <t>13502</t>
  </si>
  <si>
    <t>13503</t>
  </si>
  <si>
    <t>13504</t>
  </si>
  <si>
    <t>13505</t>
  </si>
  <si>
    <t>13506</t>
  </si>
  <si>
    <t>13507</t>
  </si>
  <si>
    <t>13508</t>
  </si>
  <si>
    <t>13509</t>
  </si>
  <si>
    <t>13510</t>
  </si>
  <si>
    <t>13511</t>
  </si>
  <si>
    <t>13512</t>
  </si>
  <si>
    <t>13513</t>
  </si>
  <si>
    <t>13514</t>
  </si>
  <si>
    <t>13515</t>
  </si>
  <si>
    <t>13516</t>
  </si>
  <si>
    <t>13517</t>
  </si>
  <si>
    <t>13518</t>
  </si>
  <si>
    <t>13519</t>
  </si>
  <si>
    <t>13520</t>
  </si>
  <si>
    <t>13521</t>
  </si>
  <si>
    <t>13522</t>
  </si>
  <si>
    <t>13523</t>
  </si>
  <si>
    <t>13524</t>
  </si>
  <si>
    <t>13525</t>
  </si>
  <si>
    <t>13526</t>
  </si>
  <si>
    <t>13527</t>
  </si>
  <si>
    <t>13528</t>
  </si>
  <si>
    <t>13529</t>
  </si>
  <si>
    <t>13530</t>
  </si>
  <si>
    <t>13531</t>
  </si>
  <si>
    <t>13532</t>
  </si>
  <si>
    <t>13533</t>
  </si>
  <si>
    <t>13534</t>
  </si>
  <si>
    <t>13535</t>
  </si>
  <si>
    <t>13536</t>
  </si>
  <si>
    <t>13537</t>
  </si>
  <si>
    <t>13538</t>
  </si>
  <si>
    <t>13539</t>
  </si>
  <si>
    <t>13540</t>
  </si>
  <si>
    <t>13541</t>
  </si>
  <si>
    <t>13542</t>
  </si>
  <si>
    <t>13543</t>
  </si>
  <si>
    <t>13544</t>
  </si>
  <si>
    <t>13545</t>
  </si>
  <si>
    <t>13546</t>
  </si>
  <si>
    <t>13547</t>
  </si>
  <si>
    <t>13548</t>
  </si>
  <si>
    <t>13549</t>
  </si>
  <si>
    <t>13550</t>
  </si>
  <si>
    <t>13551</t>
  </si>
  <si>
    <t>13552</t>
  </si>
  <si>
    <t>13553</t>
  </si>
  <si>
    <t>13554</t>
  </si>
  <si>
    <t>13555</t>
  </si>
  <si>
    <t>13556</t>
  </si>
  <si>
    <t>13557</t>
  </si>
  <si>
    <t>13558</t>
  </si>
  <si>
    <t>13559</t>
  </si>
  <si>
    <t>13560</t>
  </si>
  <si>
    <t>13561</t>
  </si>
  <si>
    <t>13562</t>
  </si>
  <si>
    <t>13563</t>
  </si>
  <si>
    <t>13564</t>
  </si>
  <si>
    <t>13565</t>
  </si>
  <si>
    <t>13566</t>
  </si>
  <si>
    <t>13567</t>
  </si>
  <si>
    <t>13568</t>
  </si>
  <si>
    <t>13569</t>
  </si>
  <si>
    <t>13570</t>
  </si>
  <si>
    <t>13571</t>
  </si>
  <si>
    <t>13572</t>
  </si>
  <si>
    <t>13573</t>
  </si>
  <si>
    <t>13574</t>
  </si>
  <si>
    <t>13575</t>
  </si>
  <si>
    <t>13576</t>
  </si>
  <si>
    <t>13577</t>
  </si>
  <si>
    <t>13578</t>
  </si>
  <si>
    <t>13579</t>
  </si>
  <si>
    <t>13580</t>
  </si>
  <si>
    <t>13581</t>
  </si>
  <si>
    <t>13582</t>
  </si>
  <si>
    <t>13583</t>
  </si>
  <si>
    <t>13584</t>
  </si>
  <si>
    <t>13585</t>
  </si>
  <si>
    <t>13586</t>
  </si>
  <si>
    <t>13587</t>
  </si>
  <si>
    <t>13588</t>
  </si>
  <si>
    <t>13589</t>
  </si>
  <si>
    <t>13590</t>
  </si>
  <si>
    <t>13591</t>
  </si>
  <si>
    <t>13592</t>
  </si>
  <si>
    <t>13593</t>
  </si>
  <si>
    <t>13594</t>
  </si>
  <si>
    <t>13595</t>
  </si>
  <si>
    <t>13596</t>
  </si>
  <si>
    <t>13597</t>
  </si>
  <si>
    <t>13598</t>
  </si>
  <si>
    <t>13599</t>
  </si>
  <si>
    <t>13600</t>
  </si>
  <si>
    <t>13601</t>
  </si>
  <si>
    <t>13602</t>
  </si>
  <si>
    <t>13603</t>
  </si>
  <si>
    <t>13604</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</si>
  <si>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</si>
  <si>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</si>
  <si>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</si>
  <si>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</si>
  <si>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</si>
  <si>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</si>
  <si>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</si>
  <si>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</si>
  <si>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</si>
  <si>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</si>
  <si>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</si>
  <si>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</si>
  <si>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</si>
  <si>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</si>
  <si>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</si>
  <si>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</si>
  <si>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</si>
  <si>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</si>
  <si>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</si>
  <si>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</si>
  <si>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</si>
  <si>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</si>
  <si>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</si>
  <si>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</si>
  <si>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13629</t>
  </si>
  <si>
    <t>13630</t>
  </si>
  <si>
    <t>13631</t>
  </si>
  <si>
    <t>13632</t>
  </si>
  <si>
    <t>13633</t>
  </si>
  <si>
    <t>13634</t>
  </si>
  <si>
    <t>13635</t>
  </si>
  <si>
    <t>13636</t>
  </si>
  <si>
    <t>13637</t>
  </si>
  <si>
    <t>13638</t>
  </si>
  <si>
    <t>13639</t>
  </si>
  <si>
    <t>13640</t>
  </si>
  <si>
    <t>13641</t>
  </si>
  <si>
    <t>13642</t>
  </si>
  <si>
    <t>13643</t>
  </si>
  <si>
    <t>13644</t>
  </si>
  <si>
    <t>13645</t>
  </si>
  <si>
    <t>13646</t>
  </si>
  <si>
    <t>13647</t>
  </si>
  <si>
    <t>13648</t>
  </si>
  <si>
    <t>13649</t>
  </si>
  <si>
    <t>13650</t>
  </si>
  <si>
    <t>13651</t>
  </si>
  <si>
    <t>13652</t>
  </si>
  <si>
    <t>13653</t>
  </si>
  <si>
    <t>13654</t>
  </si>
  <si>
    <t>13655</t>
  </si>
  <si>
    <t>13656</t>
  </si>
  <si>
    <t>13657</t>
  </si>
  <si>
    <t>13658</t>
  </si>
  <si>
    <t>13659</t>
  </si>
  <si>
    <t>13660</t>
  </si>
  <si>
    <t>13661</t>
  </si>
  <si>
    <t>13662</t>
  </si>
  <si>
    <t>13663</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</si>
  <si>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</si>
  <si>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</si>
  <si>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</si>
  <si>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</si>
  <si>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</si>
  <si>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</si>
  <si>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</si>
  <si>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</si>
  <si>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</si>
  <si>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</si>
  <si>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</si>
  <si>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</si>
  <si>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</si>
  <si>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</si>
  <si>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</si>
  <si>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</si>
  <si>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</si>
  <si>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</si>
  <si>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</si>
  <si>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</si>
  <si>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</si>
  <si>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</si>
  <si>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13686</t>
  </si>
  <si>
    <t>13687</t>
  </si>
  <si>
    <t>13688</t>
  </si>
  <si>
    <t>13689</t>
  </si>
  <si>
    <t>13690</t>
  </si>
  <si>
    <t>13691</t>
  </si>
  <si>
    <t>13692</t>
  </si>
  <si>
    <t>13693</t>
  </si>
  <si>
    <t>13694</t>
  </si>
  <si>
    <t>13695</t>
  </si>
  <si>
    <t>13696</t>
  </si>
  <si>
    <t>13697</t>
  </si>
  <si>
    <t>13698</t>
  </si>
  <si>
    <t>13699</t>
  </si>
  <si>
    <t>13700</t>
  </si>
  <si>
    <t>13701</t>
  </si>
  <si>
    <t>13702</t>
  </si>
  <si>
    <t>13703</t>
  </si>
  <si>
    <t>13704</t>
  </si>
  <si>
    <t>13705</t>
  </si>
  <si>
    <t>13706</t>
  </si>
  <si>
    <t>13707</t>
  </si>
  <si>
    <t>13708</t>
  </si>
  <si>
    <t>13709</t>
  </si>
  <si>
    <t>13710</t>
  </si>
  <si>
    <t>13711</t>
  </si>
  <si>
    <t>13712</t>
  </si>
  <si>
    <t>13713</t>
  </si>
  <si>
    <t>13714</t>
  </si>
  <si>
    <t>13715</t>
  </si>
  <si>
    <t>13716</t>
  </si>
  <si>
    <t>13717</t>
  </si>
  <si>
    <t>13718</t>
  </si>
  <si>
    <t>13719</t>
  </si>
  <si>
    <t>13720</t>
  </si>
  <si>
    <t>13721</t>
  </si>
  <si>
    <t>13722</t>
  </si>
  <si>
    <t>13723</t>
  </si>
  <si>
    <t>13724</t>
  </si>
  <si>
    <t>13725</t>
  </si>
  <si>
    <t>13726</t>
  </si>
  <si>
    <t>13727</t>
  </si>
  <si>
    <t>13728</t>
  </si>
  <si>
    <t>13729</t>
  </si>
  <si>
    <t>13730</t>
  </si>
  <si>
    <t>13731</t>
  </si>
  <si>
    <t>13732</t>
  </si>
  <si>
    <t>13733</t>
  </si>
  <si>
    <t>13734</t>
  </si>
  <si>
    <t>13735</t>
  </si>
  <si>
    <t>13736</t>
  </si>
  <si>
    <t>13737</t>
  </si>
  <si>
    <t>13738</t>
  </si>
  <si>
    <t>13739</t>
  </si>
  <si>
    <t>13740</t>
  </si>
  <si>
    <t>13741</t>
  </si>
  <si>
    <t>13742</t>
  </si>
  <si>
    <t>13743</t>
  </si>
  <si>
    <t>13744</t>
  </si>
  <si>
    <t>13745</t>
  </si>
  <si>
    <t>13746</t>
  </si>
  <si>
    <t>13747</t>
  </si>
  <si>
    <t>13748</t>
  </si>
  <si>
    <t>13749</t>
  </si>
  <si>
    <t>13750</t>
  </si>
  <si>
    <t>13751</t>
  </si>
  <si>
    <t>13752</t>
  </si>
  <si>
    <t>13753</t>
  </si>
  <si>
    <t>13754</t>
  </si>
  <si>
    <t>13755</t>
  </si>
  <si>
    <t>13756</t>
  </si>
  <si>
    <t>13757</t>
  </si>
  <si>
    <t>13758</t>
  </si>
  <si>
    <t>13759</t>
  </si>
  <si>
    <t>13760</t>
  </si>
  <si>
    <t>13761</t>
  </si>
  <si>
    <t>13762</t>
  </si>
  <si>
    <t>13763</t>
  </si>
  <si>
    <t>13764</t>
  </si>
  <si>
    <t>13765</t>
  </si>
  <si>
    <t>13766</t>
  </si>
  <si>
    <t>13767</t>
  </si>
  <si>
    <t>13768</t>
  </si>
  <si>
    <t>13769</t>
  </si>
  <si>
    <t>13770</t>
  </si>
  <si>
    <t>13771</t>
  </si>
  <si>
    <t>13772</t>
  </si>
  <si>
    <t>13773</t>
  </si>
  <si>
    <t>13774</t>
  </si>
  <si>
    <t>13775</t>
  </si>
  <si>
    <t>13776</t>
  </si>
  <si>
    <t>13777</t>
  </si>
  <si>
    <t>13778</t>
  </si>
  <si>
    <t>13779</t>
  </si>
  <si>
    <t>13780</t>
  </si>
  <si>
    <t>13781</t>
  </si>
  <si>
    <t>13782</t>
  </si>
  <si>
    <t>13783</t>
  </si>
  <si>
    <t>13784</t>
  </si>
  <si>
    <t>13785</t>
  </si>
  <si>
    <t>13786</t>
  </si>
  <si>
    <t>13787</t>
  </si>
  <si>
    <t>13788</t>
  </si>
  <si>
    <t>13789</t>
  </si>
  <si>
    <t>13790</t>
  </si>
  <si>
    <t>13791</t>
  </si>
  <si>
    <t>13792</t>
  </si>
  <si>
    <t>13793</t>
  </si>
  <si>
    <t>13794</t>
  </si>
  <si>
    <t>13795</t>
  </si>
  <si>
    <t>13796</t>
  </si>
  <si>
    <t>13797</t>
  </si>
  <si>
    <t>13798</t>
  </si>
  <si>
    <t>13799</t>
  </si>
  <si>
    <t>13800</t>
  </si>
  <si>
    <t>13801</t>
  </si>
  <si>
    <t>13802</t>
  </si>
  <si>
    <t>13803</t>
  </si>
  <si>
    <t>13804</t>
  </si>
  <si>
    <t>13805</t>
  </si>
  <si>
    <t>13806</t>
  </si>
  <si>
    <t>13807</t>
  </si>
  <si>
    <t>13808</t>
  </si>
  <si>
    <t>13809</t>
  </si>
  <si>
    <t>13810</t>
  </si>
  <si>
    <t>13811</t>
  </si>
  <si>
    <t>13812</t>
  </si>
  <si>
    <t>13813</t>
  </si>
  <si>
    <t>13814</t>
  </si>
  <si>
    <t>13815</t>
  </si>
  <si>
    <t>13816</t>
  </si>
  <si>
    <t>13817</t>
  </si>
  <si>
    <t>13818</t>
  </si>
  <si>
    <t>13819</t>
  </si>
  <si>
    <t>13820</t>
  </si>
  <si>
    <t>13821</t>
  </si>
  <si>
    <t>13822</t>
  </si>
  <si>
    <t>13823</t>
  </si>
  <si>
    <t>13824</t>
  </si>
  <si>
    <t>13825</t>
  </si>
  <si>
    <t>13826</t>
  </si>
  <si>
    <t>13827</t>
  </si>
  <si>
    <t>13828</t>
  </si>
  <si>
    <t>13829</t>
  </si>
  <si>
    <t>13830</t>
  </si>
  <si>
    <t>13831</t>
  </si>
  <si>
    <t>13832</t>
  </si>
  <si>
    <t>13833</t>
  </si>
  <si>
    <t>13834</t>
  </si>
  <si>
    <t>13835</t>
  </si>
  <si>
    <t>13836</t>
  </si>
  <si>
    <t>13837</t>
  </si>
  <si>
    <t>13838</t>
  </si>
  <si>
    <t>13839</t>
  </si>
  <si>
    <t>13840</t>
  </si>
  <si>
    <t>13841</t>
  </si>
  <si>
    <t>13842</t>
  </si>
  <si>
    <t>13843</t>
  </si>
  <si>
    <t>13844</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</si>
  <si>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</si>
  <si>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</si>
  <si>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</si>
  <si>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</si>
  <si>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</si>
  <si>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</si>
  <si>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</si>
  <si>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</si>
  <si>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</si>
  <si>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</si>
  <si>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</si>
  <si>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</si>
  <si>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</si>
  <si>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</si>
  <si>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</si>
  <si>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</si>
  <si>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</si>
  <si>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</si>
  <si>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</si>
  <si>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</si>
  <si>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</si>
  <si>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</si>
  <si>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13867</t>
  </si>
  <si>
    <t>13868</t>
  </si>
  <si>
    <t>13869</t>
  </si>
  <si>
    <t>13870</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</si>
  <si>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</si>
  <si>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</si>
  <si>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</si>
  <si>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</si>
  <si>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</si>
  <si>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</si>
  <si>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</si>
  <si>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</si>
  <si>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</si>
  <si>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</si>
  <si>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</si>
  <si>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</si>
  <si>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</si>
  <si>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</si>
  <si>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</si>
  <si>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</si>
  <si>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</si>
  <si>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</si>
  <si>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</si>
  <si>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</si>
  <si>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</si>
  <si>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</si>
  <si>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</si>
  <si>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</si>
  <si>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13895</t>
  </si>
  <si>
    <t>13896</t>
  </si>
  <si>
    <t>13897</t>
  </si>
  <si>
    <t>13898</t>
  </si>
  <si>
    <t>13899</t>
  </si>
  <si>
    <t>13900</t>
  </si>
  <si>
    <t>13901</t>
  </si>
  <si>
    <t>13902</t>
  </si>
  <si>
    <t>13903</t>
  </si>
  <si>
    <t>13904</t>
  </si>
  <si>
    <t>13905</t>
  </si>
  <si>
    <t>13906</t>
  </si>
  <si>
    <t>13907</t>
  </si>
  <si>
    <t>13908</t>
  </si>
  <si>
    <t>13909</t>
  </si>
  <si>
    <t>13910</t>
  </si>
  <si>
    <t>13911</t>
  </si>
  <si>
    <t>13912</t>
  </si>
  <si>
    <t>13913</t>
  </si>
  <si>
    <t>13914</t>
  </si>
  <si>
    <t>13915</t>
  </si>
  <si>
    <t>13916</t>
  </si>
  <si>
    <t>13917</t>
  </si>
  <si>
    <t>13918</t>
  </si>
  <si>
    <t>13919</t>
  </si>
  <si>
    <t>13920</t>
  </si>
  <si>
    <t>13921</t>
  </si>
  <si>
    <t>13922</t>
  </si>
  <si>
    <t>13923</t>
  </si>
  <si>
    <t>13924</t>
  </si>
  <si>
    <t>13925</t>
  </si>
  <si>
    <t>13926</t>
  </si>
  <si>
    <t>13927</t>
  </si>
  <si>
    <t>13928</t>
  </si>
  <si>
    <t>13929</t>
  </si>
  <si>
    <t>13930</t>
  </si>
  <si>
    <t>13931</t>
  </si>
  <si>
    <t>13932</t>
  </si>
  <si>
    <t>13933</t>
  </si>
  <si>
    <t>13934</t>
  </si>
  <si>
    <t>13935</t>
  </si>
  <si>
    <t>13936</t>
  </si>
  <si>
    <t>13937</t>
  </si>
  <si>
    <t>13938</t>
  </si>
  <si>
    <t>13939</t>
  </si>
  <si>
    <t>13940</t>
  </si>
  <si>
    <t>13941</t>
  </si>
  <si>
    <t>13942</t>
  </si>
  <si>
    <t>13943</t>
  </si>
  <si>
    <t>13944</t>
  </si>
  <si>
    <t>13945</t>
  </si>
  <si>
    <t>13946</t>
  </si>
  <si>
    <t>13947</t>
  </si>
  <si>
    <t>13948</t>
  </si>
  <si>
    <t>13949</t>
  </si>
  <si>
    <t>13950</t>
  </si>
  <si>
    <t>13951</t>
  </si>
  <si>
    <t>13952</t>
  </si>
  <si>
    <t>13953</t>
  </si>
  <si>
    <t>13954</t>
  </si>
  <si>
    <t>13955</t>
  </si>
  <si>
    <t>13956</t>
  </si>
  <si>
    <t>13957</t>
  </si>
  <si>
    <t>13958</t>
  </si>
  <si>
    <t>13959</t>
  </si>
  <si>
    <t>13960</t>
  </si>
  <si>
    <t>13961</t>
  </si>
  <si>
    <t>13962</t>
  </si>
  <si>
    <t>13963</t>
  </si>
  <si>
    <t>13964</t>
  </si>
  <si>
    <t>13965</t>
  </si>
  <si>
    <t>13966</t>
  </si>
  <si>
    <t>13967</t>
  </si>
  <si>
    <t>13968</t>
  </si>
  <si>
    <t>13969</t>
  </si>
  <si>
    <t>13970</t>
  </si>
  <si>
    <t>13971</t>
  </si>
  <si>
    <t>13972</t>
  </si>
  <si>
    <t>13973</t>
  </si>
  <si>
    <t>13974</t>
  </si>
  <si>
    <t>13975</t>
  </si>
  <si>
    <t>13976</t>
  </si>
  <si>
    <t>13977</t>
  </si>
  <si>
    <t>13978</t>
  </si>
  <si>
    <t>13979</t>
  </si>
  <si>
    <t>13980</t>
  </si>
  <si>
    <t>13981</t>
  </si>
  <si>
    <t>13982</t>
  </si>
  <si>
    <t>13983</t>
  </si>
  <si>
    <t>13984</t>
  </si>
  <si>
    <t>13985</t>
  </si>
  <si>
    <t>13986</t>
  </si>
  <si>
    <t>13987</t>
  </si>
  <si>
    <t>13988</t>
  </si>
  <si>
    <t>13989</t>
  </si>
  <si>
    <t>13990</t>
  </si>
  <si>
    <t>13991</t>
  </si>
  <si>
    <t>13992</t>
  </si>
  <si>
    <t>13993</t>
  </si>
  <si>
    <t>13994</t>
  </si>
  <si>
    <t>13995</t>
  </si>
  <si>
    <t>13996</t>
  </si>
  <si>
    <t>13997</t>
  </si>
  <si>
    <t>13998</t>
  </si>
  <si>
    <t>13999</t>
  </si>
  <si>
    <t>14000</t>
  </si>
  <si>
    <t>14001</t>
  </si>
  <si>
    <t>14002</t>
  </si>
  <si>
    <t>14003</t>
  </si>
  <si>
    <t>14004</t>
  </si>
  <si>
    <t>14005</t>
  </si>
  <si>
    <t>14006</t>
  </si>
  <si>
    <t>14007</t>
  </si>
  <si>
    <t>14008</t>
  </si>
  <si>
    <t>14009</t>
  </si>
  <si>
    <t>14010</t>
  </si>
  <si>
    <t>14011</t>
  </si>
  <si>
    <t>14012</t>
  </si>
  <si>
    <t>14013</t>
  </si>
  <si>
    <t>14014</t>
  </si>
  <si>
    <t>14015</t>
  </si>
  <si>
    <t>14016</t>
  </si>
  <si>
    <t>14017</t>
  </si>
  <si>
    <t>14018</t>
  </si>
  <si>
    <t>14019</t>
  </si>
  <si>
    <t>14020</t>
  </si>
  <si>
    <t>14021</t>
  </si>
  <si>
    <t>14022</t>
  </si>
  <si>
    <t>14023</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</si>
  <si>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</si>
  <si>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</si>
  <si>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</si>
  <si>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</si>
  <si>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</si>
  <si>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</si>
  <si>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</si>
  <si>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</si>
  <si>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</si>
  <si>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</si>
  <si>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</si>
  <si>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</si>
  <si>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</si>
  <si>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</si>
  <si>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</si>
  <si>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</si>
  <si>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</si>
  <si>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</si>
  <si>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</si>
  <si>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</si>
  <si>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14044</t>
  </si>
  <si>
    <t>14045</t>
  </si>
  <si>
    <t>14046</t>
  </si>
  <si>
    <t>14047</t>
  </si>
  <si>
    <t>14048</t>
  </si>
  <si>
    <t>14049</t>
  </si>
  <si>
    <t>14050</t>
  </si>
  <si>
    <t>14051</t>
  </si>
  <si>
    <t>14052</t>
  </si>
  <si>
    <t>14053</t>
  </si>
  <si>
    <t>14054</t>
  </si>
  <si>
    <t>14055</t>
  </si>
  <si>
    <t>14056</t>
  </si>
  <si>
    <t>14057</t>
  </si>
  <si>
    <t>14058</t>
  </si>
  <si>
    <t>14059</t>
  </si>
  <si>
    <t>14060</t>
  </si>
  <si>
    <t>14061</t>
  </si>
  <si>
    <t>14062</t>
  </si>
  <si>
    <t>14063</t>
  </si>
  <si>
    <t>14064</t>
  </si>
  <si>
    <t>14065</t>
  </si>
  <si>
    <t>14066</t>
  </si>
  <si>
    <t>14067</t>
  </si>
  <si>
    <t>14068</t>
  </si>
  <si>
    <t>14069</t>
  </si>
  <si>
    <t>14070</t>
  </si>
  <si>
    <t>14071</t>
  </si>
  <si>
    <t>14072</t>
  </si>
  <si>
    <t>14073</t>
  </si>
  <si>
    <t>14074</t>
  </si>
  <si>
    <t>14075</t>
  </si>
  <si>
    <t>14076</t>
  </si>
  <si>
    <t>14077</t>
  </si>
  <si>
    <t>14078</t>
  </si>
  <si>
    <t>14079</t>
  </si>
  <si>
    <t>14080</t>
  </si>
  <si>
    <t>14081</t>
  </si>
  <si>
    <t>14082</t>
  </si>
  <si>
    <t>14083</t>
  </si>
  <si>
    <t>14084</t>
  </si>
  <si>
    <t>14085</t>
  </si>
  <si>
    <t>14086</t>
  </si>
  <si>
    <t>14087</t>
  </si>
  <si>
    <t>14088</t>
  </si>
  <si>
    <t>14089</t>
  </si>
  <si>
    <t>14090</t>
  </si>
  <si>
    <t>14091</t>
  </si>
  <si>
    <t>14092</t>
  </si>
  <si>
    <t>14093</t>
  </si>
  <si>
    <t>14094</t>
  </si>
  <si>
    <t>14095</t>
  </si>
  <si>
    <t>14096</t>
  </si>
  <si>
    <t>14097</t>
  </si>
  <si>
    <t>14098</t>
  </si>
  <si>
    <t>14099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</si>
  <si>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</si>
  <si>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</si>
  <si>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</si>
  <si>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</si>
  <si>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</si>
  <si>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</si>
  <si>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</si>
  <si>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</si>
  <si>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</si>
  <si>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</si>
  <si>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</si>
  <si>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</si>
  <si>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</si>
  <si>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</si>
  <si>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</si>
  <si>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</si>
  <si>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</si>
  <si>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</si>
  <si>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</si>
  <si>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</si>
  <si>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</si>
  <si>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</si>
  <si>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</si>
  <si>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</si>
  <si>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</si>
  <si>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</si>
  <si>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</si>
  <si>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</si>
  <si>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</si>
  <si>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</si>
  <si>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</si>
  <si>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</si>
  <si>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</si>
  <si>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</si>
  <si>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</si>
  <si>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</si>
  <si>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</si>
  <si>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</si>
  <si>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</si>
  <si>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</si>
  <si>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</si>
  <si>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</si>
  <si>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</si>
  <si>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</si>
  <si>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</si>
  <si>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</si>
  <si>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</si>
  <si>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</si>
  <si>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</si>
  <si>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</si>
  <si>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</si>
  <si>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</si>
  <si>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</si>
  <si>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</si>
  <si>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</si>
  <si>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</si>
  <si>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</si>
  <si>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</si>
  <si>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</si>
  <si>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</si>
  <si>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</si>
  <si>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</si>
  <si>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</si>
  <si>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</si>
  <si>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</si>
  <si>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</si>
  <si>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</si>
  <si>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</si>
  <si>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14168</t>
  </si>
  <si>
    <t>14169</t>
  </si>
  <si>
    <t>14170</t>
  </si>
  <si>
    <t>14171</t>
  </si>
  <si>
    <t>14172</t>
  </si>
  <si>
    <t>14173</t>
  </si>
  <si>
    <t>14174</t>
  </si>
  <si>
    <t>14175</t>
  </si>
  <si>
    <t>14176</t>
  </si>
  <si>
    <t>14177</t>
  </si>
  <si>
    <t>14178</t>
  </si>
  <si>
    <t>14179</t>
  </si>
  <si>
    <t>14180</t>
  </si>
  <si>
    <t>14181</t>
  </si>
  <si>
    <t>14182</t>
  </si>
  <si>
    <t>14183</t>
  </si>
  <si>
    <t>14184</t>
  </si>
  <si>
    <t>14185</t>
  </si>
  <si>
    <t>14186</t>
  </si>
  <si>
    <t>14187</t>
  </si>
  <si>
    <t>14188</t>
  </si>
  <si>
    <t>14189</t>
  </si>
  <si>
    <t>14190</t>
  </si>
  <si>
    <t>14191</t>
  </si>
  <si>
    <t>14192</t>
  </si>
  <si>
    <t>14193</t>
  </si>
  <si>
    <t>14194</t>
  </si>
  <si>
    <t>14195</t>
  </si>
  <si>
    <t>14196</t>
  </si>
  <si>
    <t>14197</t>
  </si>
  <si>
    <t>14198</t>
  </si>
  <si>
    <t>14199</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</si>
  <si>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</si>
  <si>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</si>
  <si>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</si>
  <si>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</si>
  <si>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</si>
  <si>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</si>
  <si>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</si>
  <si>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</si>
  <si>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</si>
  <si>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</si>
  <si>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</si>
  <si>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</si>
  <si>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</si>
  <si>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</si>
  <si>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</si>
  <si>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</si>
  <si>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</si>
  <si>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</si>
  <si>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</si>
  <si>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</si>
  <si>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</si>
  <si>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</si>
  <si>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</si>
  <si>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</si>
  <si>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</si>
  <si>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</si>
  <si>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</si>
  <si>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</si>
  <si>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</si>
  <si>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</si>
  <si>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</si>
  <si>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</si>
  <si>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</si>
  <si>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</si>
  <si>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</si>
  <si>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</si>
  <si>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</si>
  <si>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</si>
  <si>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</si>
  <si>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</si>
  <si>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</si>
  <si>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</si>
  <si>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</si>
  <si>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</si>
  <si>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</si>
  <si>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</si>
  <si>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</si>
  <si>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</si>
  <si>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</si>
  <si>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14249</t>
  </si>
  <si>
    <t>14250</t>
  </si>
  <si>
    <t>14251</t>
  </si>
  <si>
    <t>14252</t>
  </si>
  <si>
    <t>14253</t>
  </si>
  <si>
    <t>14254</t>
  </si>
  <si>
    <t>14255</t>
  </si>
  <si>
    <t>14256</t>
  </si>
  <si>
    <t>14257</t>
  </si>
  <si>
    <t>14258</t>
  </si>
  <si>
    <t>14259</t>
  </si>
  <si>
    <t>14260</t>
  </si>
  <si>
    <t>14261</t>
  </si>
  <si>
    <t>14262</t>
  </si>
  <si>
    <t>14263</t>
  </si>
  <si>
    <t>14264</t>
  </si>
  <si>
    <t>14265</t>
  </si>
  <si>
    <t>14266</t>
  </si>
  <si>
    <t>14267</t>
  </si>
  <si>
    <t>14268</t>
  </si>
  <si>
    <t>14269</t>
  </si>
  <si>
    <t>14270</t>
  </si>
  <si>
    <t>14271</t>
  </si>
  <si>
    <t>14272</t>
  </si>
  <si>
    <t>14273</t>
  </si>
  <si>
    <t>14274</t>
  </si>
  <si>
    <t>14275</t>
  </si>
  <si>
    <t>14276</t>
  </si>
  <si>
    <t>14277</t>
  </si>
  <si>
    <t>14278</t>
  </si>
  <si>
    <t>14279</t>
  </si>
  <si>
    <t>14280</t>
  </si>
  <si>
    <t>14281</t>
  </si>
  <si>
    <t>14282</t>
  </si>
  <si>
    <t>14283</t>
  </si>
  <si>
    <t>14284</t>
  </si>
  <si>
    <t>14285</t>
  </si>
  <si>
    <t>14286</t>
  </si>
  <si>
    <t>14287</t>
  </si>
  <si>
    <t>14288</t>
  </si>
  <si>
    <t>14289</t>
  </si>
  <si>
    <t>14290</t>
  </si>
  <si>
    <t>14291</t>
  </si>
  <si>
    <t>14292</t>
  </si>
  <si>
    <t>14293</t>
  </si>
  <si>
    <t>14294</t>
  </si>
  <si>
    <t>14295</t>
  </si>
  <si>
    <t>14296</t>
  </si>
  <si>
    <t>14297</t>
  </si>
  <si>
    <t>14298</t>
  </si>
  <si>
    <t>14299</t>
  </si>
  <si>
    <t>14300</t>
  </si>
  <si>
    <t>14301</t>
  </si>
  <si>
    <t>14302</t>
  </si>
  <si>
    <t>14303</t>
  </si>
  <si>
    <t>14304</t>
  </si>
  <si>
    <t>14305</t>
  </si>
  <si>
    <t>14306</t>
  </si>
  <si>
    <t>14307</t>
  </si>
  <si>
    <t>14308</t>
  </si>
  <si>
    <t>14309</t>
  </si>
  <si>
    <t>14310</t>
  </si>
  <si>
    <t>14311</t>
  </si>
  <si>
    <t>14312</t>
  </si>
  <si>
    <t>14313</t>
  </si>
  <si>
    <t>14314</t>
  </si>
  <si>
    <t>14315</t>
  </si>
  <si>
    <t>14316</t>
  </si>
  <si>
    <t>14317</t>
  </si>
  <si>
    <t>14318</t>
  </si>
  <si>
    <t>14319</t>
  </si>
  <si>
    <t>14320</t>
  </si>
  <si>
    <t>14321</t>
  </si>
  <si>
    <t>14322</t>
  </si>
  <si>
    <t>14323</t>
  </si>
  <si>
    <t>14324</t>
  </si>
  <si>
    <t>14325</t>
  </si>
  <si>
    <t>14326</t>
  </si>
  <si>
    <t>14327</t>
  </si>
  <si>
    <t>14328</t>
  </si>
  <si>
    <t>14329</t>
  </si>
  <si>
    <t>14330</t>
  </si>
  <si>
    <t>14331</t>
  </si>
  <si>
    <t>14332</t>
  </si>
  <si>
    <t>14333</t>
  </si>
  <si>
    <t>14334</t>
  </si>
  <si>
    <t>14335</t>
  </si>
  <si>
    <t>14336</t>
  </si>
  <si>
    <t>14337</t>
  </si>
  <si>
    <t>14338</t>
  </si>
  <si>
    <t>14339</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</si>
  <si>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</si>
  <si>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</si>
  <si>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</si>
  <si>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</si>
  <si>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</si>
  <si>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</si>
  <si>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</si>
  <si>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</si>
  <si>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</si>
  <si>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</si>
  <si>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</si>
  <si>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</si>
  <si>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</si>
  <si>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</si>
  <si>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</si>
  <si>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</si>
  <si>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</si>
  <si>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</si>
  <si>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</si>
  <si>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</si>
  <si>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14360</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</si>
  <si>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</si>
  <si>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</si>
  <si>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</si>
  <si>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</si>
  <si>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</si>
  <si>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</si>
  <si>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</si>
  <si>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</si>
  <si>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</si>
  <si>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</si>
  <si>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</si>
  <si>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</si>
  <si>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</si>
  <si>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</si>
  <si>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</si>
  <si>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</si>
  <si>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</si>
  <si>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</si>
  <si>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</si>
  <si>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</si>
  <si>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</si>
  <si>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</si>
  <si>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</si>
  <si>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</si>
  <si>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</si>
  <si>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</si>
  <si>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</si>
  <si>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</si>
  <si>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</si>
  <si>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</si>
  <si>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</si>
  <si>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</si>
  <si>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</si>
  <si>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14394</t>
  </si>
  <si>
    <t>14395</t>
  </si>
  <si>
    <t>14396</t>
  </si>
  <si>
    <t>14397</t>
  </si>
  <si>
    <t>14398</t>
  </si>
  <si>
    <t>14399</t>
  </si>
  <si>
    <t>14400</t>
  </si>
  <si>
    <t>14401</t>
  </si>
  <si>
    <t>14402</t>
  </si>
  <si>
    <t>14403</t>
  </si>
  <si>
    <t>14404</t>
  </si>
  <si>
    <t>14405</t>
  </si>
  <si>
    <t>14406</t>
  </si>
  <si>
    <t>14407</t>
  </si>
  <si>
    <t>14408</t>
  </si>
  <si>
    <t>14409</t>
  </si>
  <si>
    <t>14410</t>
  </si>
  <si>
    <t>14411</t>
  </si>
  <si>
    <t>14412</t>
  </si>
  <si>
    <t>14413</t>
  </si>
  <si>
    <t>14414</t>
  </si>
  <si>
    <t>14415</t>
  </si>
  <si>
    <t>14416</t>
  </si>
  <si>
    <t>14417</t>
  </si>
  <si>
    <t>14418</t>
  </si>
  <si>
    <t>14419</t>
  </si>
  <si>
    <t>14420</t>
  </si>
  <si>
    <t>14421</t>
  </si>
  <si>
    <t>14422</t>
  </si>
  <si>
    <t>14423</t>
  </si>
  <si>
    <t>14424</t>
  </si>
  <si>
    <t>14425</t>
  </si>
  <si>
    <t>14426</t>
  </si>
  <si>
    <t>14427</t>
  </si>
  <si>
    <t>14428</t>
  </si>
  <si>
    <t>14429</t>
  </si>
  <si>
    <t>14430</t>
  </si>
  <si>
    <t>14431</t>
  </si>
  <si>
    <t>14432</t>
  </si>
  <si>
    <t>14433</t>
  </si>
  <si>
    <t>14434</t>
  </si>
  <si>
    <t>14435</t>
  </si>
  <si>
    <t>14436</t>
  </si>
  <si>
    <t>14437</t>
  </si>
  <si>
    <t>14438</t>
  </si>
  <si>
    <t>14439</t>
  </si>
  <si>
    <t>14440</t>
  </si>
  <si>
    <t>14441</t>
  </si>
  <si>
    <t>14442</t>
  </si>
  <si>
    <t>14443</t>
  </si>
  <si>
    <t>14444</t>
  </si>
  <si>
    <t>14445</t>
  </si>
  <si>
    <t>14446</t>
  </si>
  <si>
    <t>14447</t>
  </si>
  <si>
    <t>14448</t>
  </si>
  <si>
    <t>14449</t>
  </si>
  <si>
    <t>14450</t>
  </si>
  <si>
    <t>14451</t>
  </si>
  <si>
    <t>14452</t>
  </si>
  <si>
    <t>14453</t>
  </si>
  <si>
    <t>14454</t>
  </si>
  <si>
    <t>14455</t>
  </si>
  <si>
    <t>14456</t>
  </si>
  <si>
    <t>14457</t>
  </si>
  <si>
    <t>14458</t>
  </si>
  <si>
    <t>14459</t>
  </si>
  <si>
    <t>14460</t>
  </si>
  <si>
    <t>14461</t>
  </si>
  <si>
    <t>14462</t>
  </si>
  <si>
    <t>14463</t>
  </si>
  <si>
    <t>14464</t>
  </si>
  <si>
    <t>14465</t>
  </si>
  <si>
    <t>14466</t>
  </si>
  <si>
    <t>14467</t>
  </si>
  <si>
    <t>14468</t>
  </si>
  <si>
    <t>14469</t>
  </si>
  <si>
    <t>14470</t>
  </si>
  <si>
    <t>14471</t>
  </si>
  <si>
    <t>14472</t>
  </si>
  <si>
    <t>14473</t>
  </si>
  <si>
    <t>14474</t>
  </si>
  <si>
    <t>14475</t>
  </si>
  <si>
    <t>14476</t>
  </si>
  <si>
    <t>14477</t>
  </si>
  <si>
    <t>14478</t>
  </si>
  <si>
    <t>14479</t>
  </si>
  <si>
    <t>14480</t>
  </si>
  <si>
    <t>14481</t>
  </si>
  <si>
    <t>14482</t>
  </si>
  <si>
    <t>14483</t>
  </si>
  <si>
    <t>14484</t>
  </si>
  <si>
    <t>14485</t>
  </si>
  <si>
    <t>14486</t>
  </si>
  <si>
    <t>14487</t>
  </si>
  <si>
    <t>14488</t>
  </si>
  <si>
    <t>14489</t>
  </si>
  <si>
    <t>14490</t>
  </si>
  <si>
    <t>14491</t>
  </si>
  <si>
    <t>14492</t>
  </si>
  <si>
    <t>14493</t>
  </si>
  <si>
    <t>14494</t>
  </si>
  <si>
    <t>14495</t>
  </si>
  <si>
    <t>14496</t>
  </si>
  <si>
    <t>14497</t>
  </si>
  <si>
    <t>14498</t>
  </si>
  <si>
    <t>14499</t>
  </si>
  <si>
    <t>14500</t>
  </si>
  <si>
    <t>14501</t>
  </si>
  <si>
    <t>14502</t>
  </si>
  <si>
    <t>14503</t>
  </si>
  <si>
    <t>14504</t>
  </si>
  <si>
    <t>14505</t>
  </si>
  <si>
    <t>14506</t>
  </si>
  <si>
    <t>14507</t>
  </si>
  <si>
    <t>14508</t>
  </si>
  <si>
    <t>14509</t>
  </si>
  <si>
    <t>14510</t>
  </si>
  <si>
    <t>14511</t>
  </si>
  <si>
    <t>14512</t>
  </si>
  <si>
    <t>14513</t>
  </si>
  <si>
    <t>14514</t>
  </si>
  <si>
    <t>14515</t>
  </si>
  <si>
    <t>14516</t>
  </si>
  <si>
    <t>14517</t>
  </si>
  <si>
    <t>14518</t>
  </si>
  <si>
    <t>14519</t>
  </si>
  <si>
    <t>14520</t>
  </si>
  <si>
    <t>14521</t>
  </si>
  <si>
    <t>14522</t>
  </si>
  <si>
    <t>14523</t>
  </si>
  <si>
    <t>14524</t>
  </si>
  <si>
    <t>14525</t>
  </si>
  <si>
    <t>14526</t>
  </si>
  <si>
    <t>14527</t>
  </si>
  <si>
    <t>14528</t>
  </si>
  <si>
    <t>14529</t>
  </si>
  <si>
    <t>14530</t>
  </si>
  <si>
    <t>14531</t>
  </si>
  <si>
    <t>14532</t>
  </si>
  <si>
    <t>14533</t>
  </si>
  <si>
    <t>14534</t>
  </si>
  <si>
    <t>14535</t>
  </si>
  <si>
    <t>14536</t>
  </si>
  <si>
    <t>14537</t>
  </si>
  <si>
    <t>14538</t>
  </si>
  <si>
    <t>14539</t>
  </si>
  <si>
    <t>14540</t>
  </si>
  <si>
    <t>14541</t>
  </si>
  <si>
    <t>14542</t>
  </si>
  <si>
    <t>14543</t>
  </si>
  <si>
    <t>14544</t>
  </si>
  <si>
    <t>14545</t>
  </si>
  <si>
    <t>14546</t>
  </si>
  <si>
    <t>14547</t>
  </si>
  <si>
    <t>14548</t>
  </si>
  <si>
    <t>14549</t>
  </si>
  <si>
    <t>14550</t>
  </si>
  <si>
    <t>14551</t>
  </si>
  <si>
    <t>14552</t>
  </si>
  <si>
    <t>14553</t>
  </si>
  <si>
    <t>14554</t>
  </si>
  <si>
    <t>14555</t>
  </si>
  <si>
    <t>14556</t>
  </si>
  <si>
    <t>14557</t>
  </si>
  <si>
    <t>14558</t>
  </si>
  <si>
    <t>14559</t>
  </si>
  <si>
    <t>14560</t>
  </si>
  <si>
    <t>14561</t>
  </si>
  <si>
    <t>14562</t>
  </si>
  <si>
    <t>14563</t>
  </si>
  <si>
    <t>14564</t>
  </si>
  <si>
    <t>14565</t>
  </si>
  <si>
    <t>14566</t>
  </si>
  <si>
    <t>14567</t>
  </si>
  <si>
    <t>14568</t>
  </si>
  <si>
    <t>14569</t>
  </si>
  <si>
    <t>14570</t>
  </si>
  <si>
    <t>14571</t>
  </si>
  <si>
    <t>14572</t>
  </si>
  <si>
    <t>14573</t>
  </si>
  <si>
    <t>14574</t>
  </si>
  <si>
    <t>14575</t>
  </si>
  <si>
    <t>14576</t>
  </si>
  <si>
    <t>14577</t>
  </si>
  <si>
    <t>14578</t>
  </si>
  <si>
    <t>14579</t>
  </si>
  <si>
    <t>14580</t>
  </si>
  <si>
    <t>14581</t>
  </si>
  <si>
    <t>14582</t>
  </si>
  <si>
    <t>14583</t>
  </si>
  <si>
    <t>14584</t>
  </si>
  <si>
    <t>14585</t>
  </si>
  <si>
    <t>14586</t>
  </si>
  <si>
    <t>14587</t>
  </si>
  <si>
    <t>14588</t>
  </si>
  <si>
    <t>14589</t>
  </si>
  <si>
    <t>14590</t>
  </si>
  <si>
    <t>14591</t>
  </si>
  <si>
    <t>14592</t>
  </si>
  <si>
    <t>14593</t>
  </si>
  <si>
    <t>14594</t>
  </si>
  <si>
    <t>14595</t>
  </si>
  <si>
    <t>14596</t>
  </si>
  <si>
    <t>14597</t>
  </si>
  <si>
    <t>14598</t>
  </si>
  <si>
    <t>14599</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</si>
  <si>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</si>
  <si>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</si>
  <si>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</si>
  <si>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</si>
  <si>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</si>
  <si>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</si>
  <si>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</si>
  <si>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</si>
  <si>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</si>
  <si>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</si>
  <si>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</si>
  <si>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</si>
  <si>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</si>
  <si>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</si>
  <si>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</si>
  <si>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</si>
  <si>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</si>
  <si>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</si>
  <si>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</si>
  <si>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</si>
  <si>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</si>
  <si>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</si>
  <si>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</si>
  <si>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</si>
  <si>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</si>
  <si>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</si>
  <si>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</si>
  <si>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</si>
  <si>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14628</t>
  </si>
  <si>
    <t>14629</t>
  </si>
  <si>
    <t>14630</t>
  </si>
  <si>
    <t>14631</t>
  </si>
  <si>
    <t>14632</t>
  </si>
  <si>
    <t>14633</t>
  </si>
  <si>
    <t>14634</t>
  </si>
  <si>
    <t>14635</t>
  </si>
  <si>
    <t>14636</t>
  </si>
  <si>
    <t>14637</t>
  </si>
  <si>
    <t>14638</t>
  </si>
  <si>
    <t>14639</t>
  </si>
  <si>
    <t>14640</t>
  </si>
  <si>
    <t>14641</t>
  </si>
  <si>
    <t>14642</t>
  </si>
  <si>
    <t>14643</t>
  </si>
  <si>
    <t>14644</t>
  </si>
  <si>
    <t>14645</t>
  </si>
  <si>
    <t>14646</t>
  </si>
  <si>
    <t>14647</t>
  </si>
  <si>
    <t>14648</t>
  </si>
  <si>
    <t>14649</t>
  </si>
  <si>
    <t>14650</t>
  </si>
  <si>
    <t>14651</t>
  </si>
  <si>
    <t>14652</t>
  </si>
  <si>
    <t>14653</t>
  </si>
  <si>
    <t>14654</t>
  </si>
  <si>
    <t>14655</t>
  </si>
  <si>
    <t>14656</t>
  </si>
  <si>
    <t>14657</t>
  </si>
  <si>
    <t>14658</t>
  </si>
  <si>
    <t>14659</t>
  </si>
  <si>
    <t>14660</t>
  </si>
  <si>
    <t>14661</t>
  </si>
  <si>
    <t>14662</t>
  </si>
  <si>
    <t>14663</t>
  </si>
  <si>
    <t>14664</t>
  </si>
  <si>
    <t>14665</t>
  </si>
  <si>
    <t>14666</t>
  </si>
  <si>
    <t>14667</t>
  </si>
  <si>
    <t>14668</t>
  </si>
  <si>
    <t>14669</t>
  </si>
  <si>
    <t>14670</t>
  </si>
  <si>
    <t>14671</t>
  </si>
  <si>
    <t>14672</t>
  </si>
  <si>
    <t>14673</t>
  </si>
  <si>
    <t>14674</t>
  </si>
  <si>
    <t>14675</t>
  </si>
  <si>
    <t>14676</t>
  </si>
  <si>
    <t>14677</t>
  </si>
  <si>
    <t>14678</t>
  </si>
  <si>
    <t>14679</t>
  </si>
  <si>
    <t>14680</t>
  </si>
  <si>
    <t>14681</t>
  </si>
  <si>
    <t>14682</t>
  </si>
  <si>
    <t>14683</t>
  </si>
  <si>
    <t>14684</t>
  </si>
  <si>
    <t>14685</t>
  </si>
  <si>
    <t>14686</t>
  </si>
  <si>
    <t>14687</t>
  </si>
  <si>
    <t>14688</t>
  </si>
  <si>
    <t>14689</t>
  </si>
  <si>
    <t>14690</t>
  </si>
  <si>
    <t>14691</t>
  </si>
  <si>
    <t>14692</t>
  </si>
  <si>
    <t>14693</t>
  </si>
  <si>
    <t>14694</t>
  </si>
  <si>
    <t>14695</t>
  </si>
  <si>
    <t>14696</t>
  </si>
  <si>
    <t>14697</t>
  </si>
  <si>
    <t>14698</t>
  </si>
  <si>
    <t>14699</t>
  </si>
  <si>
    <t>14700</t>
  </si>
  <si>
    <t>14701</t>
  </si>
  <si>
    <t>14702</t>
  </si>
  <si>
    <t>14703</t>
  </si>
  <si>
    <t>14704</t>
  </si>
  <si>
    <t>14705</t>
  </si>
  <si>
    <t>14706</t>
  </si>
  <si>
    <t>14707</t>
  </si>
  <si>
    <t>14708</t>
  </si>
  <si>
    <t>14709</t>
  </si>
  <si>
    <t>14710</t>
  </si>
  <si>
    <t>14711</t>
  </si>
  <si>
    <t>14712</t>
  </si>
  <si>
    <t>14713</t>
  </si>
  <si>
    <t>14714</t>
  </si>
  <si>
    <t>14715</t>
  </si>
  <si>
    <t>14716</t>
  </si>
  <si>
    <t>14717</t>
  </si>
  <si>
    <t>14718</t>
  </si>
  <si>
    <t>14719</t>
  </si>
  <si>
    <t>14720</t>
  </si>
  <si>
    <t>14721</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</si>
  <si>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</si>
  <si>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</si>
  <si>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</si>
  <si>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</si>
  <si>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</si>
  <si>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</si>
  <si>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</si>
  <si>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</si>
  <si>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</si>
  <si>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</si>
  <si>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</si>
  <si>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</si>
  <si>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</si>
  <si>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</si>
  <si>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</si>
  <si>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</si>
  <si>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</si>
  <si>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</si>
  <si>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</si>
  <si>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</si>
  <si>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</si>
  <si>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</si>
  <si>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</si>
  <si>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</si>
  <si>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</si>
  <si>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</si>
  <si>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14748</t>
  </si>
  <si>
    <t>14749</t>
  </si>
  <si>
    <t>14750</t>
  </si>
  <si>
    <t>14751</t>
  </si>
  <si>
    <t>14752</t>
  </si>
  <si>
    <t>14753</t>
  </si>
  <si>
    <t>14754</t>
  </si>
  <si>
    <t>14755</t>
  </si>
  <si>
    <t>14756</t>
  </si>
  <si>
    <t>14757</t>
  </si>
  <si>
    <t>14758</t>
  </si>
  <si>
    <t>14759</t>
  </si>
  <si>
    <t>14760</t>
  </si>
  <si>
    <t>14761</t>
  </si>
  <si>
    <t>14762</t>
  </si>
  <si>
    <t>14763</t>
  </si>
  <si>
    <t>14764</t>
  </si>
  <si>
    <t>14765</t>
  </si>
  <si>
    <t>14766</t>
  </si>
  <si>
    <t>14767</t>
  </si>
  <si>
    <t>14768</t>
  </si>
  <si>
    <t>14769</t>
  </si>
  <si>
    <t>14770</t>
  </si>
  <si>
    <t>14771</t>
  </si>
  <si>
    <t>14772</t>
  </si>
  <si>
    <t>14773</t>
  </si>
  <si>
    <t>14774</t>
  </si>
  <si>
    <t>14775</t>
  </si>
  <si>
    <t>14776</t>
  </si>
  <si>
    <t>14777</t>
  </si>
  <si>
    <t>14778</t>
  </si>
  <si>
    <t>14779</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</si>
  <si>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</si>
  <si>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</si>
  <si>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</si>
  <si>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</si>
  <si>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</si>
  <si>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</si>
  <si>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</si>
  <si>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</si>
  <si>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</si>
  <si>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</si>
  <si>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</si>
  <si>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</si>
  <si>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</si>
  <si>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</si>
  <si>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</si>
  <si>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</si>
  <si>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</si>
  <si>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</si>
  <si>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</si>
  <si>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</si>
  <si>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</si>
  <si>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</si>
  <si>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</si>
  <si>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</si>
  <si>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</si>
  <si>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</si>
  <si>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</si>
  <si>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</si>
  <si>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</si>
  <si>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</si>
  <si>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</si>
  <si>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</si>
  <si>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</si>
  <si>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</si>
  <si>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</si>
  <si>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</si>
  <si>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</si>
  <si>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</si>
  <si>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</si>
  <si>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</si>
  <si>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</si>
  <si>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14821</t>
  </si>
  <si>
    <t>14822</t>
  </si>
  <si>
    <t>14823</t>
  </si>
  <si>
    <t>14824</t>
  </si>
  <si>
    <t>14825</t>
  </si>
  <si>
    <t>14826</t>
  </si>
  <si>
    <t>14827</t>
  </si>
  <si>
    <t>14828</t>
  </si>
  <si>
    <t>14829</t>
  </si>
  <si>
    <t>14830</t>
  </si>
  <si>
    <t>14831</t>
  </si>
  <si>
    <t>14832</t>
  </si>
  <si>
    <t>14833</t>
  </si>
  <si>
    <t>14834</t>
  </si>
  <si>
    <t>14835</t>
  </si>
  <si>
    <t>14836</t>
  </si>
  <si>
    <t>14837</t>
  </si>
  <si>
    <t>14838</t>
  </si>
  <si>
    <t>14839</t>
  </si>
  <si>
    <t>14840</t>
  </si>
  <si>
    <t>14841</t>
  </si>
  <si>
    <t>14842</t>
  </si>
  <si>
    <t>14843</t>
  </si>
  <si>
    <t>14844</t>
  </si>
  <si>
    <t>14845</t>
  </si>
  <si>
    <t>14846</t>
  </si>
  <si>
    <t>14847</t>
  </si>
  <si>
    <t>14848</t>
  </si>
  <si>
    <t>14849</t>
  </si>
  <si>
    <t>14850</t>
  </si>
  <si>
    <t>14851</t>
  </si>
  <si>
    <t>14852</t>
  </si>
  <si>
    <t>14853</t>
  </si>
  <si>
    <t>14854</t>
  </si>
  <si>
    <t>14855</t>
  </si>
  <si>
    <t>14856</t>
  </si>
  <si>
    <t>14857</t>
  </si>
  <si>
    <t>14858</t>
  </si>
  <si>
    <t>14859</t>
  </si>
  <si>
    <t>14860</t>
  </si>
  <si>
    <t>14861</t>
  </si>
  <si>
    <t>14862</t>
  </si>
  <si>
    <t>14863</t>
  </si>
  <si>
    <t>14864</t>
  </si>
  <si>
    <t>14865</t>
  </si>
  <si>
    <t>14866</t>
  </si>
  <si>
    <t>14867</t>
  </si>
  <si>
    <t>14868</t>
  </si>
  <si>
    <t>14869</t>
  </si>
  <si>
    <t>14870</t>
  </si>
  <si>
    <t>14871</t>
  </si>
  <si>
    <t>14872</t>
  </si>
  <si>
    <t>14873</t>
  </si>
  <si>
    <t>14874</t>
  </si>
  <si>
    <t>14875</t>
  </si>
  <si>
    <t>14876</t>
  </si>
  <si>
    <t>14877</t>
  </si>
  <si>
    <t>14878</t>
  </si>
  <si>
    <t>14879</t>
  </si>
  <si>
    <t>14880</t>
  </si>
  <si>
    <t>14881</t>
  </si>
  <si>
    <t>14882</t>
  </si>
  <si>
    <t>14883</t>
  </si>
  <si>
    <t>14884</t>
  </si>
  <si>
    <t>14885</t>
  </si>
  <si>
    <t>14886</t>
  </si>
  <si>
    <t>14887</t>
  </si>
  <si>
    <t>14888</t>
  </si>
  <si>
    <t>14889</t>
  </si>
  <si>
    <t>14890</t>
  </si>
  <si>
    <t>14891</t>
  </si>
  <si>
    <t>14892</t>
  </si>
  <si>
    <t>14893</t>
  </si>
  <si>
    <t>14894</t>
  </si>
  <si>
    <t>14895</t>
  </si>
  <si>
    <t>14896</t>
  </si>
  <si>
    <t>14897</t>
  </si>
  <si>
    <t>14898</t>
  </si>
  <si>
    <t>14899</t>
  </si>
  <si>
    <t>14900</t>
  </si>
  <si>
    <t>14901</t>
  </si>
  <si>
    <t>14902</t>
  </si>
  <si>
    <t>14903</t>
  </si>
  <si>
    <t>14904</t>
  </si>
  <si>
    <t>14905</t>
  </si>
  <si>
    <t>14906</t>
  </si>
  <si>
    <t>14907</t>
  </si>
  <si>
    <t>14908</t>
  </si>
  <si>
    <t>14909</t>
  </si>
  <si>
    <t>14910</t>
  </si>
  <si>
    <t>14911</t>
  </si>
  <si>
    <t>14912</t>
  </si>
  <si>
    <t>14913</t>
  </si>
  <si>
    <t>14914</t>
  </si>
  <si>
    <t>14915</t>
  </si>
  <si>
    <t>14916</t>
  </si>
  <si>
    <t>14917</t>
  </si>
  <si>
    <t>14918</t>
  </si>
  <si>
    <t>14919</t>
  </si>
  <si>
    <t>14920</t>
  </si>
  <si>
    <t>14921</t>
  </si>
  <si>
    <t>14922</t>
  </si>
  <si>
    <t>14923</t>
  </si>
  <si>
    <t>14924</t>
  </si>
  <si>
    <t>14925</t>
  </si>
  <si>
    <t>14926</t>
  </si>
  <si>
    <t>14927</t>
  </si>
  <si>
    <t>14928</t>
  </si>
  <si>
    <t>14929</t>
  </si>
  <si>
    <t>14930</t>
  </si>
  <si>
    <t>14931</t>
  </si>
  <si>
    <t>14932</t>
  </si>
  <si>
    <t>14933</t>
  </si>
  <si>
    <t>14934</t>
  </si>
  <si>
    <t>14935</t>
  </si>
  <si>
    <t>14936</t>
  </si>
  <si>
    <t>14937</t>
  </si>
  <si>
    <t>14938</t>
  </si>
  <si>
    <t>14939</t>
  </si>
  <si>
    <t>14940</t>
  </si>
  <si>
    <t>14941</t>
  </si>
  <si>
    <t>14942</t>
  </si>
  <si>
    <t>14943</t>
  </si>
  <si>
    <t>14944</t>
  </si>
  <si>
    <t>14945</t>
  </si>
  <si>
    <t>14946</t>
  </si>
  <si>
    <t>14947</t>
  </si>
  <si>
    <t>14948</t>
  </si>
  <si>
    <t>14949</t>
  </si>
  <si>
    <t>14950</t>
  </si>
  <si>
    <t>14951</t>
  </si>
  <si>
    <t>14952</t>
  </si>
  <si>
    <t>14953</t>
  </si>
  <si>
    <t>14954</t>
  </si>
  <si>
    <t>14955</t>
  </si>
  <si>
    <t>14956</t>
  </si>
  <si>
    <t>14957</t>
  </si>
  <si>
    <t>14958</t>
  </si>
  <si>
    <t>14959</t>
  </si>
  <si>
    <t>14960</t>
  </si>
  <si>
    <t>14961</t>
  </si>
  <si>
    <t>14962</t>
  </si>
  <si>
    <t>14963</t>
  </si>
  <si>
    <t>14964</t>
  </si>
  <si>
    <t>14965</t>
  </si>
  <si>
    <t>14966</t>
  </si>
  <si>
    <t>14967</t>
  </si>
  <si>
    <t>14968</t>
  </si>
  <si>
    <t>14969</t>
  </si>
  <si>
    <t>14970</t>
  </si>
  <si>
    <t>14971</t>
  </si>
  <si>
    <t>14972</t>
  </si>
  <si>
    <t>14973</t>
  </si>
  <si>
    <t>14974</t>
  </si>
  <si>
    <t>14975</t>
  </si>
  <si>
    <t>14976</t>
  </si>
  <si>
    <t>14977</t>
  </si>
  <si>
    <t>14978</t>
  </si>
  <si>
    <t>14979</t>
  </si>
  <si>
    <t>14980</t>
  </si>
  <si>
    <t>14981</t>
  </si>
  <si>
    <t>14982</t>
  </si>
  <si>
    <t>14983</t>
  </si>
  <si>
    <t>14984</t>
  </si>
  <si>
    <t>14985</t>
  </si>
  <si>
    <t>14986</t>
  </si>
  <si>
    <t>14987</t>
  </si>
  <si>
    <t>14988</t>
  </si>
  <si>
    <t>14989</t>
  </si>
  <si>
    <t>14990</t>
  </si>
  <si>
    <t>14991</t>
  </si>
  <si>
    <t>14992</t>
  </si>
  <si>
    <t>14993</t>
  </si>
  <si>
    <t>14994</t>
  </si>
  <si>
    <t>14995</t>
  </si>
  <si>
    <t>14996</t>
  </si>
  <si>
    <t>14997</t>
  </si>
  <si>
    <t>14998</t>
  </si>
  <si>
    <t>14999</t>
  </si>
  <si>
    <t>15000</t>
  </si>
  <si>
    <t>15001</t>
  </si>
  <si>
    <t>15002</t>
  </si>
  <si>
    <t>15003</t>
  </si>
  <si>
    <t>15004</t>
  </si>
  <si>
    <t>15005</t>
  </si>
  <si>
    <t>15006</t>
  </si>
  <si>
    <t>15007</t>
  </si>
  <si>
    <t>15008</t>
  </si>
  <si>
    <t>15009</t>
  </si>
  <si>
    <t>15010</t>
  </si>
  <si>
    <t>15011</t>
  </si>
  <si>
    <t>15012</t>
  </si>
  <si>
    <t>15013</t>
  </si>
  <si>
    <t>15014</t>
  </si>
  <si>
    <t>15015</t>
  </si>
  <si>
    <t>15016</t>
  </si>
  <si>
    <t>15017</t>
  </si>
  <si>
    <t>15018</t>
  </si>
  <si>
    <t>15019</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</si>
  <si>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</si>
  <si>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</si>
  <si>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</si>
  <si>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</si>
  <si>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</si>
  <si>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</si>
  <si>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</si>
  <si>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</si>
  <si>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</si>
  <si>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</si>
  <si>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</si>
  <si>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</si>
  <si>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</si>
  <si>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</si>
  <si>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</si>
  <si>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</si>
  <si>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</si>
  <si>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</si>
  <si>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</si>
  <si>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</si>
  <si>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</si>
  <si>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</si>
  <si>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</si>
  <si>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</si>
  <si>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</si>
  <si>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</si>
  <si>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</si>
  <si>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</si>
  <si>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</si>
  <si>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</si>
  <si>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</si>
  <si>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</si>
  <si>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</si>
  <si>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15053</t>
  </si>
  <si>
    <t>15054</t>
  </si>
  <si>
    <t>15055</t>
  </si>
  <si>
    <t>15056</t>
  </si>
  <si>
    <t>15057</t>
  </si>
  <si>
    <t>15058</t>
  </si>
  <si>
    <t>15059</t>
  </si>
  <si>
    <t>15060</t>
  </si>
  <si>
    <t>15061</t>
  </si>
  <si>
    <t>15062</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</si>
  <si>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</si>
  <si>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</si>
  <si>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</si>
  <si>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</si>
  <si>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</si>
  <si>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</si>
  <si>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</si>
  <si>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</si>
  <si>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</si>
  <si>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</si>
  <si>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</si>
  <si>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</si>
  <si>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</si>
  <si>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</si>
  <si>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</si>
  <si>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</si>
  <si>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</si>
  <si>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</si>
  <si>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</si>
  <si>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</si>
  <si>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</si>
  <si>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</si>
  <si>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</si>
  <si>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</si>
  <si>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</si>
  <si>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</si>
  <si>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</si>
  <si>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</si>
  <si>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</si>
  <si>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</si>
  <si>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</si>
  <si>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</si>
  <si>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</si>
  <si>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</si>
  <si>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</si>
  <si>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</si>
  <si>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</si>
  <si>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</si>
  <si>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</si>
  <si>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</si>
  <si>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</si>
  <si>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</si>
  <si>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15105</t>
  </si>
  <si>
    <t>15106</t>
  </si>
  <si>
    <t>15107</t>
  </si>
  <si>
    <t>15108</t>
  </si>
  <si>
    <t>15109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</si>
  <si>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</si>
  <si>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</si>
  <si>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</si>
  <si>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</si>
  <si>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</si>
  <si>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</si>
  <si>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</si>
  <si>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</si>
  <si>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</si>
  <si>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</si>
  <si>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</si>
  <si>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</si>
  <si>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</si>
  <si>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</si>
  <si>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</si>
  <si>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</si>
  <si>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</si>
  <si>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</si>
  <si>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</si>
  <si>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</si>
  <si>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</si>
  <si>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</si>
  <si>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</si>
  <si>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</si>
  <si>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</si>
  <si>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</si>
  <si>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</si>
  <si>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</si>
  <si>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</si>
  <si>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</si>
  <si>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</si>
  <si>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</si>
  <si>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</si>
  <si>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</si>
  <si>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</si>
  <si>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</si>
  <si>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</si>
  <si>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</si>
  <si>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</si>
  <si>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</si>
  <si>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</si>
  <si>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</si>
  <si>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</si>
  <si>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</si>
  <si>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</si>
  <si>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</si>
  <si>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</si>
  <si>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</si>
  <si>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</si>
  <si>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</si>
  <si>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</si>
  <si>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</si>
  <si>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</si>
  <si>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</si>
  <si>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</si>
  <si>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</si>
  <si>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</si>
  <si>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</si>
  <si>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</si>
  <si>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</si>
  <si>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</si>
  <si>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</si>
  <si>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</si>
  <si>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15173</t>
  </si>
  <si>
    <t>15174</t>
  </si>
  <si>
    <t>15175</t>
  </si>
  <si>
    <t>15176</t>
  </si>
  <si>
    <t>15177</t>
  </si>
  <si>
    <t>15178</t>
  </si>
  <si>
    <t>15179</t>
  </si>
  <si>
    <t>15180</t>
  </si>
  <si>
    <t>15181</t>
  </si>
  <si>
    <t>15182</t>
  </si>
  <si>
    <t>15183</t>
  </si>
  <si>
    <t>15184</t>
  </si>
  <si>
    <t>15185</t>
  </si>
  <si>
    <t>15186</t>
  </si>
  <si>
    <t>15187</t>
  </si>
  <si>
    <t>15188</t>
  </si>
  <si>
    <t>15189</t>
  </si>
  <si>
    <t>15190</t>
  </si>
  <si>
    <t>15191</t>
  </si>
  <si>
    <t>15192</t>
  </si>
  <si>
    <t>15193</t>
  </si>
  <si>
    <t>15194</t>
  </si>
  <si>
    <t>15195</t>
  </si>
  <si>
    <t>15196</t>
  </si>
  <si>
    <t>15197</t>
  </si>
  <si>
    <t>15198</t>
  </si>
  <si>
    <t>15199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</si>
  <si>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</si>
  <si>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</si>
  <si>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</si>
  <si>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</si>
  <si>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</si>
  <si>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</si>
  <si>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</si>
  <si>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</si>
  <si>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</si>
  <si>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</si>
  <si>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</si>
  <si>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</si>
  <si>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</si>
  <si>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</si>
  <si>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</si>
  <si>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</si>
  <si>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</si>
  <si>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</si>
  <si>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</si>
  <si>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</si>
  <si>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</si>
  <si>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</si>
  <si>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</si>
  <si>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</si>
  <si>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</si>
  <si>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</si>
  <si>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</si>
  <si>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</si>
  <si>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</si>
  <si>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</si>
  <si>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</si>
  <si>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</si>
  <si>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</si>
  <si>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</si>
  <si>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</si>
  <si>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</si>
  <si>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</si>
  <si>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</si>
  <si>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</si>
  <si>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</si>
  <si>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</si>
  <si>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</si>
  <si>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</si>
  <si>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</si>
  <si>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</si>
  <si>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15245</t>
  </si>
  <si>
    <t>15246</t>
  </si>
  <si>
    <t>15247</t>
  </si>
  <si>
    <t>15248</t>
  </si>
  <si>
    <t>15249</t>
  </si>
  <si>
    <t>15250</t>
  </si>
  <si>
    <t>15251</t>
  </si>
  <si>
    <t>15252</t>
  </si>
  <si>
    <t>15253</t>
  </si>
  <si>
    <t>15254</t>
  </si>
  <si>
    <t>15255</t>
  </si>
  <si>
    <t>15256</t>
  </si>
  <si>
    <t>15257</t>
  </si>
  <si>
    <t>15258</t>
  </si>
  <si>
    <t>15259</t>
  </si>
  <si>
    <t>15260</t>
  </si>
  <si>
    <t>15261</t>
  </si>
  <si>
    <t>15262</t>
  </si>
  <si>
    <t>15263</t>
  </si>
  <si>
    <t>15264</t>
  </si>
  <si>
    <t>15265</t>
  </si>
  <si>
    <t>15266</t>
  </si>
  <si>
    <t>15267</t>
  </si>
  <si>
    <t>15268</t>
  </si>
  <si>
    <t>15269</t>
  </si>
  <si>
    <t>15270</t>
  </si>
  <si>
    <t>15271</t>
  </si>
  <si>
    <t>15272</t>
  </si>
  <si>
    <t>15273</t>
  </si>
  <si>
    <t>15274</t>
  </si>
  <si>
    <t>15275</t>
  </si>
  <si>
    <t>15276</t>
  </si>
  <si>
    <t>15277</t>
  </si>
  <si>
    <t>15278</t>
  </si>
  <si>
    <t>15279</t>
  </si>
  <si>
    <t>15280</t>
  </si>
  <si>
    <t>15281</t>
  </si>
  <si>
    <t>15282</t>
  </si>
  <si>
    <t>15283</t>
  </si>
  <si>
    <t>15284</t>
  </si>
  <si>
    <t>15285</t>
  </si>
  <si>
    <t>15286</t>
  </si>
  <si>
    <t>15287</t>
  </si>
  <si>
    <t>15288</t>
  </si>
  <si>
    <t>15289</t>
  </si>
  <si>
    <t>15290</t>
  </si>
  <si>
    <t>15291</t>
  </si>
  <si>
    <t>15292</t>
  </si>
  <si>
    <t>15293</t>
  </si>
  <si>
    <t>15294</t>
  </si>
  <si>
    <t>15295</t>
  </si>
  <si>
    <t>15296</t>
  </si>
  <si>
    <t>15297</t>
  </si>
  <si>
    <t>15298</t>
  </si>
  <si>
    <t>15299</t>
  </si>
  <si>
    <t>15300</t>
  </si>
  <si>
    <t>15301</t>
  </si>
  <si>
    <t>15302</t>
  </si>
  <si>
    <t>15303</t>
  </si>
  <si>
    <t>15304</t>
  </si>
  <si>
    <t>15305</t>
  </si>
  <si>
    <t>15306</t>
  </si>
  <si>
    <t>15307</t>
  </si>
  <si>
    <t>15308</t>
  </si>
  <si>
    <t>15309</t>
  </si>
  <si>
    <t>15310</t>
  </si>
  <si>
    <t>15311</t>
  </si>
  <si>
    <t>15312</t>
  </si>
  <si>
    <t>15313</t>
  </si>
  <si>
    <t>15314</t>
  </si>
  <si>
    <t>15315</t>
  </si>
  <si>
    <t>15316</t>
  </si>
  <si>
    <t>15317</t>
  </si>
  <si>
    <t>15318</t>
  </si>
  <si>
    <t>15319</t>
  </si>
  <si>
    <t>15320</t>
  </si>
  <si>
    <t>15321</t>
  </si>
  <si>
    <t>15322</t>
  </si>
  <si>
    <t>15323</t>
  </si>
  <si>
    <t>15324</t>
  </si>
  <si>
    <t>15325</t>
  </si>
  <si>
    <t>15326</t>
  </si>
  <si>
    <t>15327</t>
  </si>
  <si>
    <t>15328</t>
  </si>
  <si>
    <t>15329</t>
  </si>
  <si>
    <t>15330</t>
  </si>
  <si>
    <t>15331</t>
  </si>
  <si>
    <t>15332</t>
  </si>
  <si>
    <t>15333</t>
  </si>
  <si>
    <t>15334</t>
  </si>
  <si>
    <t>15335</t>
  </si>
  <si>
    <t>15336</t>
  </si>
  <si>
    <t>15337</t>
  </si>
  <si>
    <t>15338</t>
  </si>
  <si>
    <t>15339</t>
  </si>
  <si>
    <t>15340</t>
  </si>
  <si>
    <t>15341</t>
  </si>
  <si>
    <t>15342</t>
  </si>
  <si>
    <t>15343</t>
  </si>
  <si>
    <t>15344</t>
  </si>
  <si>
    <t>15345</t>
  </si>
  <si>
    <t>15346</t>
  </si>
  <si>
    <t>15347</t>
  </si>
  <si>
    <t>15348</t>
  </si>
  <si>
    <t>15349</t>
  </si>
  <si>
    <t>15350</t>
  </si>
  <si>
    <t>15351</t>
  </si>
  <si>
    <t>15352</t>
  </si>
  <si>
    <t>15353</t>
  </si>
  <si>
    <t>15354</t>
  </si>
  <si>
    <t>15355</t>
  </si>
  <si>
    <t>15356</t>
  </si>
  <si>
    <t>15357</t>
  </si>
  <si>
    <t>15358</t>
  </si>
  <si>
    <t>15359</t>
  </si>
  <si>
    <t>15360</t>
  </si>
  <si>
    <t>15361</t>
  </si>
  <si>
    <t>15362</t>
  </si>
  <si>
    <t>15363</t>
  </si>
  <si>
    <t>15364</t>
  </si>
  <si>
    <t>15365</t>
  </si>
  <si>
    <t>15366</t>
  </si>
  <si>
    <t>15367</t>
  </si>
  <si>
    <t>15368</t>
  </si>
  <si>
    <t>15369</t>
  </si>
  <si>
    <t>15370</t>
  </si>
  <si>
    <t>15371</t>
  </si>
  <si>
    <t>15372</t>
  </si>
  <si>
    <t>15373</t>
  </si>
  <si>
    <t>15374</t>
  </si>
  <si>
    <t>15375</t>
  </si>
  <si>
    <t>15376</t>
  </si>
  <si>
    <t>15377</t>
  </si>
  <si>
    <t>15378</t>
  </si>
  <si>
    <t>15379</t>
  </si>
  <si>
    <t>15380</t>
  </si>
  <si>
    <t>15381</t>
  </si>
  <si>
    <t>15382</t>
  </si>
  <si>
    <t>15383</t>
  </si>
  <si>
    <t>15384</t>
  </si>
  <si>
    <t>15385</t>
  </si>
  <si>
    <t>15386</t>
  </si>
  <si>
    <t>15387</t>
  </si>
  <si>
    <t>15388</t>
  </si>
  <si>
    <t>15389</t>
  </si>
  <si>
    <t>15390</t>
  </si>
  <si>
    <t>15391</t>
  </si>
  <si>
    <t>15392</t>
  </si>
  <si>
    <t>15393</t>
  </si>
  <si>
    <t>15394</t>
  </si>
  <si>
    <t>15395</t>
  </si>
  <si>
    <t>15396</t>
  </si>
  <si>
    <t>15397</t>
  </si>
  <si>
    <t>15398</t>
  </si>
  <si>
    <t>15399</t>
  </si>
  <si>
    <t>15400</t>
  </si>
  <si>
    <t>15401</t>
  </si>
  <si>
    <t>15402</t>
  </si>
  <si>
    <t>15403</t>
  </si>
  <si>
    <t>15404</t>
  </si>
  <si>
    <t>15405</t>
  </si>
  <si>
    <t>15406</t>
  </si>
  <si>
    <t>15407</t>
  </si>
  <si>
    <t>15408</t>
  </si>
  <si>
    <t>15409</t>
  </si>
  <si>
    <t>15410</t>
  </si>
  <si>
    <t>15411</t>
  </si>
  <si>
    <t>15412</t>
  </si>
  <si>
    <t>15413</t>
  </si>
  <si>
    <t>15414</t>
  </si>
  <si>
    <t>15415</t>
  </si>
  <si>
    <t>15416</t>
  </si>
  <si>
    <t>15417</t>
  </si>
  <si>
    <t>15418</t>
  </si>
  <si>
    <t>15419</t>
  </si>
  <si>
    <t>15420</t>
  </si>
  <si>
    <t>15421</t>
  </si>
  <si>
    <t>15422</t>
  </si>
  <si>
    <t>15423</t>
  </si>
  <si>
    <t>15424</t>
  </si>
  <si>
    <t>15425</t>
  </si>
  <si>
    <t>15426</t>
  </si>
  <si>
    <t>15427</t>
  </si>
  <si>
    <t>15428</t>
  </si>
  <si>
    <t>15429</t>
  </si>
  <si>
    <t>15430</t>
  </si>
  <si>
    <t>15431</t>
  </si>
  <si>
    <t>15432</t>
  </si>
  <si>
    <t>15433</t>
  </si>
  <si>
    <t>15434</t>
  </si>
  <si>
    <t>15435</t>
  </si>
  <si>
    <t>15436</t>
  </si>
  <si>
    <t>15437</t>
  </si>
  <si>
    <t>15438</t>
  </si>
  <si>
    <t>15439</t>
  </si>
  <si>
    <t>15440</t>
  </si>
  <si>
    <t>15441</t>
  </si>
  <si>
    <t>15442</t>
  </si>
  <si>
    <t>15443</t>
  </si>
  <si>
    <t>15444</t>
  </si>
  <si>
    <t>15445</t>
  </si>
  <si>
    <t>15446</t>
  </si>
  <si>
    <t>15447</t>
  </si>
  <si>
    <t>15448</t>
  </si>
  <si>
    <t>15449</t>
  </si>
  <si>
    <t>15450</t>
  </si>
  <si>
    <t>15451</t>
  </si>
  <si>
    <t>15452</t>
  </si>
  <si>
    <t>15453</t>
  </si>
  <si>
    <t>15454</t>
  </si>
  <si>
    <t>15455</t>
  </si>
  <si>
    <t>15456</t>
  </si>
  <si>
    <t>15457</t>
  </si>
  <si>
    <t>15458</t>
  </si>
  <si>
    <t>15459</t>
  </si>
  <si>
    <t>15460</t>
  </si>
  <si>
    <t>15461</t>
  </si>
  <si>
    <t>15462</t>
  </si>
  <si>
    <t>15463</t>
  </si>
  <si>
    <t>15464</t>
  </si>
  <si>
    <t>15465</t>
  </si>
  <si>
    <t>15466</t>
  </si>
  <si>
    <t>15467</t>
  </si>
  <si>
    <t>15468</t>
  </si>
  <si>
    <t>15469</t>
  </si>
  <si>
    <t>15470</t>
  </si>
  <si>
    <t>15471</t>
  </si>
  <si>
    <t>15472</t>
  </si>
  <si>
    <t>15473</t>
  </si>
  <si>
    <t>15474</t>
  </si>
  <si>
    <t>15475</t>
  </si>
  <si>
    <t>15476</t>
  </si>
  <si>
    <t>15477</t>
  </si>
  <si>
    <t>15478</t>
  </si>
  <si>
    <t>15479</t>
  </si>
  <si>
    <t>15480</t>
  </si>
  <si>
    <t>15481</t>
  </si>
  <si>
    <t>15482</t>
  </si>
  <si>
    <t>15483</t>
  </si>
  <si>
    <t>15484</t>
  </si>
  <si>
    <t>15485</t>
  </si>
  <si>
    <t>15486</t>
  </si>
  <si>
    <t>15487</t>
  </si>
  <si>
    <t>15488</t>
  </si>
  <si>
    <t>15489</t>
  </si>
  <si>
    <t>15490</t>
  </si>
  <si>
    <t>15491</t>
  </si>
  <si>
    <t>15492</t>
  </si>
  <si>
    <t>15493</t>
  </si>
  <si>
    <t>15494</t>
  </si>
  <si>
    <t>15495</t>
  </si>
  <si>
    <t>15496</t>
  </si>
  <si>
    <t>15497</t>
  </si>
  <si>
    <t>15498</t>
  </si>
  <si>
    <t>15499</t>
  </si>
  <si>
    <t>15500</t>
  </si>
  <si>
    <t>15501</t>
  </si>
  <si>
    <t>15502</t>
  </si>
  <si>
    <t>15503</t>
  </si>
  <si>
    <t>15504</t>
  </si>
  <si>
    <t>15505</t>
  </si>
  <si>
    <t>15506</t>
  </si>
  <si>
    <t>15507</t>
  </si>
  <si>
    <t>15508</t>
  </si>
  <si>
    <t>15509</t>
  </si>
  <si>
    <t>15510</t>
  </si>
  <si>
    <t>15511</t>
  </si>
  <si>
    <t>15512</t>
  </si>
  <si>
    <t>15513</t>
  </si>
  <si>
    <t>15514</t>
  </si>
  <si>
    <t>15515</t>
  </si>
  <si>
    <t>15516</t>
  </si>
  <si>
    <t>15517</t>
  </si>
  <si>
    <t>15518</t>
  </si>
  <si>
    <t>15519</t>
  </si>
  <si>
    <t>15520</t>
  </si>
  <si>
    <t>15521</t>
  </si>
  <si>
    <t>15522</t>
  </si>
  <si>
    <t>15523</t>
  </si>
  <si>
    <t>15524</t>
  </si>
  <si>
    <t>15525</t>
  </si>
  <si>
    <t>15526</t>
  </si>
  <si>
    <t>15527</t>
  </si>
  <si>
    <t>15528</t>
  </si>
  <si>
    <t>15529</t>
  </si>
  <si>
    <t>15530</t>
  </si>
  <si>
    <t>15531</t>
  </si>
  <si>
    <t>15532</t>
  </si>
  <si>
    <t>15533</t>
  </si>
  <si>
    <t>15534</t>
  </si>
  <si>
    <t>15535</t>
  </si>
  <si>
    <t>15536</t>
  </si>
  <si>
    <t>15537</t>
  </si>
  <si>
    <t>15538</t>
  </si>
  <si>
    <t>15539</t>
  </si>
  <si>
    <t>15540</t>
  </si>
  <si>
    <t>15541</t>
  </si>
  <si>
    <t>15542</t>
  </si>
  <si>
    <t>15543</t>
  </si>
  <si>
    <t>15544</t>
  </si>
  <si>
    <t>15545</t>
  </si>
  <si>
    <t>15546</t>
  </si>
  <si>
    <t>15547</t>
  </si>
  <si>
    <t>15548</t>
  </si>
  <si>
    <t>15549</t>
  </si>
  <si>
    <t>15550</t>
  </si>
  <si>
    <t>15551</t>
  </si>
  <si>
    <t>15552</t>
  </si>
  <si>
    <t>15553</t>
  </si>
  <si>
    <t>15554</t>
  </si>
  <si>
    <t>15555</t>
  </si>
  <si>
    <t>15556</t>
  </si>
  <si>
    <t>15557</t>
  </si>
  <si>
    <t>15558</t>
  </si>
  <si>
    <t>15559</t>
  </si>
  <si>
    <t>15560</t>
  </si>
  <si>
    <t>15561</t>
  </si>
  <si>
    <t>15562</t>
  </si>
  <si>
    <t>15563</t>
  </si>
  <si>
    <t>15564</t>
  </si>
  <si>
    <t>15565</t>
  </si>
  <si>
    <t>15566</t>
  </si>
  <si>
    <t>15567</t>
  </si>
  <si>
    <t>15568</t>
  </si>
  <si>
    <t>15569</t>
  </si>
  <si>
    <t>15570</t>
  </si>
  <si>
    <t>15571</t>
  </si>
  <si>
    <t>15572</t>
  </si>
  <si>
    <t>15573</t>
  </si>
  <si>
    <t>15574</t>
  </si>
  <si>
    <t>15575</t>
  </si>
  <si>
    <t>15576</t>
  </si>
  <si>
    <t>15577</t>
  </si>
  <si>
    <t>15578</t>
  </si>
  <si>
    <t>15579</t>
  </si>
  <si>
    <t>15580</t>
  </si>
  <si>
    <t>15581</t>
  </si>
  <si>
    <t>15582</t>
  </si>
  <si>
    <t>15583</t>
  </si>
  <si>
    <t>15584</t>
  </si>
  <si>
    <t>15585</t>
  </si>
  <si>
    <t>15586</t>
  </si>
  <si>
    <t>15587</t>
  </si>
  <si>
    <t>15588</t>
  </si>
  <si>
    <t>15589</t>
  </si>
  <si>
    <t>15590</t>
  </si>
  <si>
    <t>15591</t>
  </si>
  <si>
    <t>15592</t>
  </si>
  <si>
    <t>15593</t>
  </si>
  <si>
    <t>15594</t>
  </si>
  <si>
    <t>15595</t>
  </si>
  <si>
    <t>15596</t>
  </si>
  <si>
    <t>15597</t>
  </si>
  <si>
    <t>15598</t>
  </si>
  <si>
    <t>15599</t>
  </si>
  <si>
    <t>15600</t>
  </si>
  <si>
    <t>15601</t>
  </si>
  <si>
    <t>15602</t>
  </si>
  <si>
    <t>15603</t>
  </si>
  <si>
    <t>15604</t>
  </si>
  <si>
    <t>15605</t>
  </si>
  <si>
    <t>15606</t>
  </si>
  <si>
    <t>15607</t>
  </si>
  <si>
    <t>15608</t>
  </si>
  <si>
    <t>15609</t>
  </si>
  <si>
    <t>15610</t>
  </si>
  <si>
    <t>15611</t>
  </si>
  <si>
    <t>15612</t>
  </si>
  <si>
    <t>15613</t>
  </si>
  <si>
    <t>15614</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</si>
  <si>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</si>
  <si>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</si>
  <si>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</si>
  <si>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</si>
  <si>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</si>
  <si>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</si>
  <si>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</si>
  <si>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</si>
  <si>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</si>
  <si>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</si>
  <si>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</si>
  <si>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</si>
  <si>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</si>
  <si>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</si>
  <si>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</si>
  <si>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</si>
  <si>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</si>
  <si>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</si>
  <si>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</si>
  <si>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</si>
  <si>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</si>
  <si>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</si>
  <si>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</si>
  <si>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</si>
  <si>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</si>
  <si>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</si>
  <si>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</si>
  <si>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</si>
  <si>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15643</t>
  </si>
  <si>
    <t>15644</t>
  </si>
  <si>
    <t>15645</t>
  </si>
  <si>
    <t>15646</t>
  </si>
  <si>
    <t>15647</t>
  </si>
  <si>
    <t>15648</t>
  </si>
  <si>
    <t>15649</t>
  </si>
  <si>
    <t>15650</t>
  </si>
  <si>
    <t>15651</t>
  </si>
  <si>
    <t>15652</t>
  </si>
  <si>
    <t>15653</t>
  </si>
  <si>
    <t>15654</t>
  </si>
  <si>
    <t>15655</t>
  </si>
  <si>
    <t>15656</t>
  </si>
  <si>
    <t>15657</t>
  </si>
  <si>
    <t>15658</t>
  </si>
  <si>
    <t>15659</t>
  </si>
  <si>
    <t>15660</t>
  </si>
  <si>
    <t>15661</t>
  </si>
  <si>
    <t>15662</t>
  </si>
  <si>
    <t>15663</t>
  </si>
  <si>
    <t>15664</t>
  </si>
  <si>
    <t>15665</t>
  </si>
  <si>
    <t>15666</t>
  </si>
  <si>
    <t>15667</t>
  </si>
  <si>
    <t>15668</t>
  </si>
  <si>
    <t>15669</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</si>
  <si>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</si>
  <si>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</si>
  <si>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</si>
  <si>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</si>
  <si>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</si>
  <si>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</si>
  <si>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</si>
  <si>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</si>
  <si>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</si>
  <si>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</si>
  <si>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</si>
  <si>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</si>
  <si>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</si>
  <si>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</si>
  <si>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</si>
  <si>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</si>
  <si>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</si>
  <si>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</si>
  <si>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</si>
  <si>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</si>
  <si>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</si>
  <si>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</si>
  <si>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</si>
  <si>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</si>
  <si>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15694</t>
  </si>
  <si>
    <t>15695</t>
  </si>
  <si>
    <t>15696</t>
  </si>
  <si>
    <t>15697</t>
  </si>
  <si>
    <t>15698</t>
  </si>
  <si>
    <t>15699</t>
  </si>
  <si>
    <t>15700</t>
  </si>
  <si>
    <t>15701</t>
  </si>
  <si>
    <t>15702</t>
  </si>
  <si>
    <t>15703</t>
  </si>
  <si>
    <t>15704</t>
  </si>
  <si>
    <t>15705</t>
  </si>
  <si>
    <t>15706</t>
  </si>
  <si>
    <t>15707</t>
  </si>
  <si>
    <t>15708</t>
  </si>
  <si>
    <t>15709</t>
  </si>
  <si>
    <t>15710</t>
  </si>
  <si>
    <t>15711</t>
  </si>
  <si>
    <t>15712</t>
  </si>
  <si>
    <t>15713</t>
  </si>
  <si>
    <t>15714</t>
  </si>
  <si>
    <t>15715</t>
  </si>
  <si>
    <t>15716</t>
  </si>
  <si>
    <t>15717</t>
  </si>
  <si>
    <t>15718</t>
  </si>
  <si>
    <t>15719</t>
  </si>
  <si>
    <t>15720</t>
  </si>
  <si>
    <t>15721</t>
  </si>
  <si>
    <t>15722</t>
  </si>
  <si>
    <t>15723</t>
  </si>
  <si>
    <t>15724</t>
  </si>
  <si>
    <t>15725</t>
  </si>
  <si>
    <t>15726</t>
  </si>
  <si>
    <t>15727</t>
  </si>
  <si>
    <t>15728</t>
  </si>
  <si>
    <t>15729</t>
  </si>
  <si>
    <t>15730</t>
  </si>
  <si>
    <t>15731</t>
  </si>
  <si>
    <t>15732</t>
  </si>
  <si>
    <t>15733</t>
  </si>
  <si>
    <t>15734</t>
  </si>
  <si>
    <t>15735</t>
  </si>
  <si>
    <t>15736</t>
  </si>
  <si>
    <t>15737</t>
  </si>
  <si>
    <t>15738</t>
  </si>
  <si>
    <t>15739</t>
  </si>
  <si>
    <t>15740</t>
  </si>
  <si>
    <t>15741</t>
  </si>
  <si>
    <t>15742</t>
  </si>
  <si>
    <t>15743</t>
  </si>
  <si>
    <t>15744</t>
  </si>
  <si>
    <t>15745</t>
  </si>
  <si>
    <t>15746</t>
  </si>
  <si>
    <t>15747</t>
  </si>
  <si>
    <t>15748</t>
  </si>
  <si>
    <t>15749</t>
  </si>
  <si>
    <t>15750</t>
  </si>
  <si>
    <t>15751</t>
  </si>
  <si>
    <t>15752</t>
  </si>
  <si>
    <t>15753</t>
  </si>
  <si>
    <t>15754</t>
  </si>
  <si>
    <t>15755</t>
  </si>
  <si>
    <t>15756</t>
  </si>
  <si>
    <t>15757</t>
  </si>
  <si>
    <t>15758</t>
  </si>
  <si>
    <t>15759</t>
  </si>
  <si>
    <t>15760</t>
  </si>
  <si>
    <t>15761</t>
  </si>
  <si>
    <t>15762</t>
  </si>
  <si>
    <t>15763</t>
  </si>
  <si>
    <t>15764</t>
  </si>
  <si>
    <t>15765</t>
  </si>
  <si>
    <t>15766</t>
  </si>
  <si>
    <t>15767</t>
  </si>
  <si>
    <t>15768</t>
  </si>
  <si>
    <t>15769</t>
  </si>
  <si>
    <t>15770</t>
  </si>
  <si>
    <t>15771</t>
  </si>
  <si>
    <t>15772</t>
  </si>
  <si>
    <t>15773</t>
  </si>
  <si>
    <t>15774</t>
  </si>
  <si>
    <t>15775</t>
  </si>
  <si>
    <t>15776</t>
  </si>
  <si>
    <t>15777</t>
  </si>
  <si>
    <t>15778</t>
  </si>
  <si>
    <t>15779</t>
  </si>
  <si>
    <t>15780</t>
  </si>
  <si>
    <t>15781</t>
  </si>
  <si>
    <t>15782</t>
  </si>
  <si>
    <t>15783</t>
  </si>
  <si>
    <t>15784</t>
  </si>
  <si>
    <t>15785</t>
  </si>
  <si>
    <t>15786</t>
  </si>
  <si>
    <t>15787</t>
  </si>
  <si>
    <t>15788</t>
  </si>
  <si>
    <t>15789</t>
  </si>
  <si>
    <t>15790</t>
  </si>
  <si>
    <t>15791</t>
  </si>
  <si>
    <t>15792</t>
  </si>
  <si>
    <t>15793</t>
  </si>
  <si>
    <t>15794</t>
  </si>
  <si>
    <t>15795</t>
  </si>
  <si>
    <t>15796</t>
  </si>
  <si>
    <t>15797</t>
  </si>
  <si>
    <t>15798</t>
  </si>
  <si>
    <t>15799</t>
  </si>
  <si>
    <t>15800</t>
  </si>
  <si>
    <t>15801</t>
  </si>
  <si>
    <t>15802</t>
  </si>
  <si>
    <t>15803</t>
  </si>
  <si>
    <t>15804</t>
  </si>
  <si>
    <t>15805</t>
  </si>
  <si>
    <t>15806</t>
  </si>
  <si>
    <t>15807</t>
  </si>
  <si>
    <t>15808</t>
  </si>
  <si>
    <t>15809</t>
  </si>
  <si>
    <t>15810</t>
  </si>
  <si>
    <t>15811</t>
  </si>
  <si>
    <t>15812</t>
  </si>
  <si>
    <t>15813</t>
  </si>
  <si>
    <t>15814</t>
  </si>
  <si>
    <t>15815</t>
  </si>
  <si>
    <t>15816</t>
  </si>
  <si>
    <t>15817</t>
  </si>
  <si>
    <t>15818</t>
  </si>
  <si>
    <t>15819</t>
  </si>
  <si>
    <t>15820</t>
  </si>
  <si>
    <t>15821</t>
  </si>
  <si>
    <t>15822</t>
  </si>
  <si>
    <t>15823</t>
  </si>
  <si>
    <t>15824</t>
  </si>
  <si>
    <t>15825</t>
  </si>
  <si>
    <t>15826</t>
  </si>
  <si>
    <t>15827</t>
  </si>
  <si>
    <t>15828</t>
  </si>
  <si>
    <t>15829</t>
  </si>
  <si>
    <t>15830</t>
  </si>
  <si>
    <t>15831</t>
  </si>
  <si>
    <t>15832</t>
  </si>
  <si>
    <t>15833</t>
  </si>
  <si>
    <t>15834</t>
  </si>
  <si>
    <t>15835</t>
  </si>
  <si>
    <t>15836</t>
  </si>
  <si>
    <t>15837</t>
  </si>
  <si>
    <t>15838</t>
  </si>
  <si>
    <t>15839</t>
  </si>
  <si>
    <t>15840</t>
  </si>
  <si>
    <t>15841</t>
  </si>
  <si>
    <t>15842</t>
  </si>
  <si>
    <t>15843</t>
  </si>
  <si>
    <t>15844</t>
  </si>
  <si>
    <t>15845</t>
  </si>
  <si>
    <t>15846</t>
  </si>
  <si>
    <t>15847</t>
  </si>
  <si>
    <t>15848</t>
  </si>
  <si>
    <t>15849</t>
  </si>
  <si>
    <t>15850</t>
  </si>
  <si>
    <t>15851</t>
  </si>
  <si>
    <t>15852</t>
  </si>
  <si>
    <t>15853</t>
  </si>
  <si>
    <t>15854</t>
  </si>
  <si>
    <t>15855</t>
  </si>
  <si>
    <t>15856</t>
  </si>
  <si>
    <t>15857</t>
  </si>
  <si>
    <t>15858</t>
  </si>
  <si>
    <t>15859</t>
  </si>
  <si>
    <t>15860</t>
  </si>
  <si>
    <t>15861</t>
  </si>
  <si>
    <t>15862</t>
  </si>
  <si>
    <t>15863</t>
  </si>
  <si>
    <t>15864</t>
  </si>
  <si>
    <t>15865</t>
  </si>
  <si>
    <t>15866</t>
  </si>
  <si>
    <t>15867</t>
  </si>
  <si>
    <t>15868</t>
  </si>
  <si>
    <t>15869</t>
  </si>
  <si>
    <t>15870</t>
  </si>
  <si>
    <t>15871</t>
  </si>
  <si>
    <t>15872</t>
  </si>
  <si>
    <t>15873</t>
  </si>
  <si>
    <t>15874</t>
  </si>
  <si>
    <t>15875</t>
  </si>
  <si>
    <t>15876</t>
  </si>
  <si>
    <t>15877</t>
  </si>
  <si>
    <t>15878</t>
  </si>
  <si>
    <t>15879</t>
  </si>
  <si>
    <t>15880</t>
  </si>
  <si>
    <t>15881</t>
  </si>
  <si>
    <t>15882</t>
  </si>
  <si>
    <t>15883</t>
  </si>
  <si>
    <t>15884</t>
  </si>
  <si>
    <t>15885</t>
  </si>
  <si>
    <t>15886</t>
  </si>
  <si>
    <t>15887</t>
  </si>
  <si>
    <t>15888</t>
  </si>
  <si>
    <t>15889</t>
  </si>
  <si>
    <t>15890</t>
  </si>
  <si>
    <t>15891</t>
  </si>
  <si>
    <t>15892</t>
  </si>
  <si>
    <t>15893</t>
  </si>
  <si>
    <t>15894</t>
  </si>
  <si>
    <t>15895</t>
  </si>
  <si>
    <t>15896</t>
  </si>
  <si>
    <t>15897</t>
  </si>
  <si>
    <t>15898</t>
  </si>
  <si>
    <t>15899</t>
  </si>
  <si>
    <t>15900</t>
  </si>
  <si>
    <t>15901</t>
  </si>
  <si>
    <t>15902</t>
  </si>
  <si>
    <t>15903</t>
  </si>
  <si>
    <t>15904</t>
  </si>
  <si>
    <t>15905</t>
  </si>
  <si>
    <t>15906</t>
  </si>
  <si>
    <t>15907</t>
  </si>
  <si>
    <t>15908</t>
  </si>
  <si>
    <t>15909</t>
  </si>
  <si>
    <t>15910</t>
  </si>
  <si>
    <t>15911</t>
  </si>
  <si>
    <t>15912</t>
  </si>
  <si>
    <t>15913</t>
  </si>
  <si>
    <t>15914</t>
  </si>
  <si>
    <t>15915</t>
  </si>
  <si>
    <t>15916</t>
  </si>
  <si>
    <t>15917</t>
  </si>
  <si>
    <t>15918</t>
  </si>
  <si>
    <t>15919</t>
  </si>
  <si>
    <t>15920</t>
  </si>
  <si>
    <t>15921</t>
  </si>
  <si>
    <t>15922</t>
  </si>
  <si>
    <t>15923</t>
  </si>
  <si>
    <t>15924</t>
  </si>
  <si>
    <t>15925</t>
  </si>
  <si>
    <t>15926</t>
  </si>
  <si>
    <t>15927</t>
  </si>
  <si>
    <t>15928</t>
  </si>
  <si>
    <t>15929</t>
  </si>
  <si>
    <t>15930</t>
  </si>
  <si>
    <t>15931</t>
  </si>
  <si>
    <t>15932</t>
  </si>
  <si>
    <t>15933</t>
  </si>
  <si>
    <t>15934</t>
  </si>
  <si>
    <t>15935</t>
  </si>
  <si>
    <t>15936</t>
  </si>
  <si>
    <t>15937</t>
  </si>
  <si>
    <t>15938</t>
  </si>
  <si>
    <t>15939</t>
  </si>
  <si>
    <t>15940</t>
  </si>
  <si>
    <t>15941</t>
  </si>
  <si>
    <t>15942</t>
  </si>
  <si>
    <t>15943</t>
  </si>
  <si>
    <t>15944</t>
  </si>
  <si>
    <t>15945</t>
  </si>
  <si>
    <t>15946</t>
  </si>
  <si>
    <t>15947</t>
  </si>
  <si>
    <t>15948</t>
  </si>
  <si>
    <t>15949</t>
  </si>
  <si>
    <t>15950</t>
  </si>
  <si>
    <t>15951</t>
  </si>
  <si>
    <t>15952</t>
  </si>
  <si>
    <t>15953</t>
  </si>
  <si>
    <t>15954</t>
  </si>
  <si>
    <t>15955</t>
  </si>
  <si>
    <t>15956</t>
  </si>
  <si>
    <t>15957</t>
  </si>
  <si>
    <t>15958</t>
  </si>
  <si>
    <t>15959</t>
  </si>
  <si>
    <t>15960</t>
  </si>
  <si>
    <t>15961</t>
  </si>
  <si>
    <t>15962</t>
  </si>
  <si>
    <t>15963</t>
  </si>
  <si>
    <t>15964</t>
  </si>
  <si>
    <t>15965</t>
  </si>
  <si>
    <t>15966</t>
  </si>
  <si>
    <t>15967</t>
  </si>
  <si>
    <t>15968</t>
  </si>
  <si>
    <t>15969</t>
  </si>
  <si>
    <t>15970</t>
  </si>
  <si>
    <t>15971</t>
  </si>
  <si>
    <t>15972</t>
  </si>
  <si>
    <t>15973</t>
  </si>
  <si>
    <t>15974</t>
  </si>
  <si>
    <t>15975</t>
  </si>
  <si>
    <t>15976</t>
  </si>
  <si>
    <t>15977</t>
  </si>
  <si>
    <t>15978</t>
  </si>
  <si>
    <t>15979</t>
  </si>
  <si>
    <t>15980</t>
  </si>
  <si>
    <t>15981</t>
  </si>
  <si>
    <t>15982</t>
  </si>
  <si>
    <t>15983</t>
  </si>
  <si>
    <t>15984</t>
  </si>
  <si>
    <t>15985</t>
  </si>
  <si>
    <t>15986</t>
  </si>
  <si>
    <t>15987</t>
  </si>
  <si>
    <t>15988</t>
  </si>
  <si>
    <t>15989</t>
  </si>
  <si>
    <t>15990</t>
  </si>
  <si>
    <t>15991</t>
  </si>
  <si>
    <t>15992</t>
  </si>
  <si>
    <t>15993</t>
  </si>
  <si>
    <t>15994</t>
  </si>
  <si>
    <t>15995</t>
  </si>
  <si>
    <t>15996</t>
  </si>
  <si>
    <t>15997</t>
  </si>
  <si>
    <t>15998</t>
  </si>
  <si>
    <t>15999</t>
  </si>
  <si>
    <t>16000</t>
  </si>
  <si>
    <t>16001</t>
  </si>
  <si>
    <t>16002</t>
  </si>
  <si>
    <t>16003</t>
  </si>
  <si>
    <t>16004</t>
  </si>
  <si>
    <t>16005</t>
  </si>
  <si>
    <t>16006</t>
  </si>
  <si>
    <t>16007</t>
  </si>
  <si>
    <t>16008</t>
  </si>
  <si>
    <t>16009</t>
  </si>
  <si>
    <t>16010</t>
  </si>
  <si>
    <t>16011</t>
  </si>
  <si>
    <t>16012</t>
  </si>
  <si>
    <t>16013</t>
  </si>
  <si>
    <t>16014</t>
  </si>
  <si>
    <t>16015</t>
  </si>
  <si>
    <t>16016</t>
  </si>
  <si>
    <t>16017</t>
  </si>
  <si>
    <t>16018</t>
  </si>
  <si>
    <t>16019</t>
  </si>
  <si>
    <t>16020</t>
  </si>
  <si>
    <t>16021</t>
  </si>
  <si>
    <t>16022</t>
  </si>
  <si>
    <t>16023</t>
  </si>
  <si>
    <t>16024</t>
  </si>
  <si>
    <t>16025</t>
  </si>
  <si>
    <t>16026</t>
  </si>
  <si>
    <t>16027</t>
  </si>
  <si>
    <t>16028</t>
  </si>
  <si>
    <t>16029</t>
  </si>
  <si>
    <t>16030</t>
  </si>
  <si>
    <t>16031</t>
  </si>
  <si>
    <t>16032</t>
  </si>
  <si>
    <t>16033</t>
  </si>
  <si>
    <t>16034</t>
  </si>
  <si>
    <t>16035</t>
  </si>
  <si>
    <t>16036</t>
  </si>
  <si>
    <t>16037</t>
  </si>
  <si>
    <t>16038</t>
  </si>
  <si>
    <t>16039</t>
  </si>
  <si>
    <t>16040</t>
  </si>
  <si>
    <t>16041</t>
  </si>
  <si>
    <t>16042</t>
  </si>
  <si>
    <t>16043</t>
  </si>
  <si>
    <t>16044</t>
  </si>
  <si>
    <t>16045</t>
  </si>
  <si>
    <t>16046</t>
  </si>
  <si>
    <t>16047</t>
  </si>
  <si>
    <t>16048</t>
  </si>
  <si>
    <t>16049</t>
  </si>
  <si>
    <t>16050</t>
  </si>
  <si>
    <t>16051</t>
  </si>
  <si>
    <t>16052</t>
  </si>
  <si>
    <t>16053</t>
  </si>
  <si>
    <t>16054</t>
  </si>
  <si>
    <t>16055</t>
  </si>
  <si>
    <t>16056</t>
  </si>
  <si>
    <t>16057</t>
  </si>
  <si>
    <t>16058</t>
  </si>
  <si>
    <t>16059</t>
  </si>
  <si>
    <t>16060</t>
  </si>
  <si>
    <t>16061</t>
  </si>
  <si>
    <t>16062</t>
  </si>
  <si>
    <t>16063</t>
  </si>
  <si>
    <t>16064</t>
  </si>
  <si>
    <t>16065</t>
  </si>
  <si>
    <t>16066</t>
  </si>
  <si>
    <t>16067</t>
  </si>
  <si>
    <t>16068</t>
  </si>
  <si>
    <t>16069</t>
  </si>
  <si>
    <t>16070</t>
  </si>
  <si>
    <t>16071</t>
  </si>
  <si>
    <t>16072</t>
  </si>
  <si>
    <t>16073</t>
  </si>
  <si>
    <t>16074</t>
  </si>
  <si>
    <t>16075</t>
  </si>
  <si>
    <t>16076</t>
  </si>
  <si>
    <t>16077</t>
  </si>
  <si>
    <t>16078</t>
  </si>
  <si>
    <t>16079</t>
  </si>
  <si>
    <t>16080</t>
  </si>
  <si>
    <t>16081</t>
  </si>
  <si>
    <t>16082</t>
  </si>
  <si>
    <t>16083</t>
  </si>
  <si>
    <t>16084</t>
  </si>
  <si>
    <t>16085</t>
  </si>
  <si>
    <t>16086</t>
  </si>
  <si>
    <t>16087</t>
  </si>
  <si>
    <t>16088</t>
  </si>
  <si>
    <t>16089</t>
  </si>
  <si>
    <t>16090</t>
  </si>
  <si>
    <t>16091</t>
  </si>
  <si>
    <t>16092</t>
  </si>
  <si>
    <t>16093</t>
  </si>
  <si>
    <t>16094</t>
  </si>
  <si>
    <t>16095</t>
  </si>
  <si>
    <t>16096</t>
  </si>
  <si>
    <t>16097</t>
  </si>
  <si>
    <t>16098</t>
  </si>
  <si>
    <t>16099</t>
  </si>
  <si>
    <t>16100</t>
  </si>
  <si>
    <t>16101</t>
  </si>
  <si>
    <t>16102</t>
  </si>
  <si>
    <t>16103</t>
  </si>
  <si>
    <t>16104</t>
  </si>
  <si>
    <t>16105</t>
  </si>
  <si>
    <t>16106</t>
  </si>
  <si>
    <t>16107</t>
  </si>
  <si>
    <t>16108</t>
  </si>
  <si>
    <t>16109</t>
  </si>
  <si>
    <t>16110</t>
  </si>
  <si>
    <t>16111</t>
  </si>
  <si>
    <t>16112</t>
  </si>
  <si>
    <t>16113</t>
  </si>
  <si>
    <t>16114</t>
  </si>
  <si>
    <t>16115</t>
  </si>
  <si>
    <t>16116</t>
  </si>
  <si>
    <t>16117</t>
  </si>
  <si>
    <t>16118</t>
  </si>
  <si>
    <t>16119</t>
  </si>
  <si>
    <t>16120</t>
  </si>
  <si>
    <t>16121</t>
  </si>
  <si>
    <t>16122</t>
  </si>
  <si>
    <t>16123</t>
  </si>
  <si>
    <t>16124</t>
  </si>
  <si>
    <t>16125</t>
  </si>
  <si>
    <t>16126</t>
  </si>
  <si>
    <t>16127</t>
  </si>
  <si>
    <t>16128</t>
  </si>
  <si>
    <t>16129</t>
  </si>
  <si>
    <t>16130</t>
  </si>
  <si>
    <t>16131</t>
  </si>
  <si>
    <t>16132</t>
  </si>
  <si>
    <t>16133</t>
  </si>
  <si>
    <t>16134</t>
  </si>
  <si>
    <t>16135</t>
  </si>
  <si>
    <t>16136</t>
  </si>
  <si>
    <t>16137</t>
  </si>
  <si>
    <t>16138</t>
  </si>
  <si>
    <t>16139</t>
  </si>
  <si>
    <t>16140</t>
  </si>
  <si>
    <t>16141</t>
  </si>
  <si>
    <t>16142</t>
  </si>
  <si>
    <t>16143</t>
  </si>
  <si>
    <t>16144</t>
  </si>
  <si>
    <t>16145</t>
  </si>
  <si>
    <t>16146</t>
  </si>
  <si>
    <t>16147</t>
  </si>
  <si>
    <t>16148</t>
  </si>
  <si>
    <t>16149</t>
  </si>
  <si>
    <t>16150</t>
  </si>
  <si>
    <t>16151</t>
  </si>
  <si>
    <t>16152</t>
  </si>
  <si>
    <t>16153</t>
  </si>
  <si>
    <t>16154</t>
  </si>
  <si>
    <t>16155</t>
  </si>
  <si>
    <t>16156</t>
  </si>
  <si>
    <t>16157</t>
  </si>
  <si>
    <t>16158</t>
  </si>
  <si>
    <t>16159</t>
  </si>
  <si>
    <t>16160</t>
  </si>
  <si>
    <t>16161</t>
  </si>
  <si>
    <t>16162</t>
  </si>
  <si>
    <t>16163</t>
  </si>
  <si>
    <t>16164</t>
  </si>
  <si>
    <t>16165</t>
  </si>
  <si>
    <t>16166</t>
  </si>
  <si>
    <t>16167</t>
  </si>
  <si>
    <t>16168</t>
  </si>
  <si>
    <t>16169</t>
  </si>
  <si>
    <t>16170</t>
  </si>
  <si>
    <t>16171</t>
  </si>
  <si>
    <t>16172</t>
  </si>
  <si>
    <t>16173</t>
  </si>
  <si>
    <t>16174</t>
  </si>
  <si>
    <t>16175</t>
  </si>
  <si>
    <t>16176</t>
  </si>
  <si>
    <t>16177</t>
  </si>
  <si>
    <t>16178</t>
  </si>
  <si>
    <t>16179</t>
  </si>
  <si>
    <t>16180</t>
  </si>
  <si>
    <t>16181</t>
  </si>
  <si>
    <t>16182</t>
  </si>
  <si>
    <t>16183</t>
  </si>
  <si>
    <t>16184</t>
  </si>
  <si>
    <t>16185</t>
  </si>
  <si>
    <t>16186</t>
  </si>
  <si>
    <t>16187</t>
  </si>
  <si>
    <t>16188</t>
  </si>
  <si>
    <t>16189</t>
  </si>
  <si>
    <t>16190</t>
  </si>
  <si>
    <t>16191</t>
  </si>
  <si>
    <t>16192</t>
  </si>
  <si>
    <t>16193</t>
  </si>
  <si>
    <t>16194</t>
  </si>
  <si>
    <t>16195</t>
  </si>
  <si>
    <t>16196</t>
  </si>
  <si>
    <t>16197</t>
  </si>
  <si>
    <t>16198</t>
  </si>
  <si>
    <t>16199</t>
  </si>
  <si>
    <t>16200</t>
  </si>
  <si>
    <t>16201</t>
  </si>
  <si>
    <t>16202</t>
  </si>
  <si>
    <t>16203</t>
  </si>
  <si>
    <t>16204</t>
  </si>
  <si>
    <t>16205</t>
  </si>
  <si>
    <t>16206</t>
  </si>
  <si>
    <t>16207</t>
  </si>
  <si>
    <t>16208</t>
  </si>
  <si>
    <t>16209</t>
  </si>
  <si>
    <t>16210</t>
  </si>
  <si>
    <t>16211</t>
  </si>
  <si>
    <t>16212</t>
  </si>
  <si>
    <t>16213</t>
  </si>
  <si>
    <t>16214</t>
  </si>
  <si>
    <t>16215</t>
  </si>
  <si>
    <t>16216</t>
  </si>
  <si>
    <t>16217</t>
  </si>
  <si>
    <t>16218</t>
  </si>
  <si>
    <t>16219</t>
  </si>
  <si>
    <t>16220</t>
  </si>
  <si>
    <t>16221</t>
  </si>
  <si>
    <t>16222</t>
  </si>
  <si>
    <t>16223</t>
  </si>
  <si>
    <t>16224</t>
  </si>
  <si>
    <t>16225</t>
  </si>
  <si>
    <t>16226</t>
  </si>
  <si>
    <t>16227</t>
  </si>
  <si>
    <t>16228</t>
  </si>
  <si>
    <t>16229</t>
  </si>
  <si>
    <t>16230</t>
  </si>
  <si>
    <t>16231</t>
  </si>
  <si>
    <t>16232</t>
  </si>
  <si>
    <t>16233</t>
  </si>
  <si>
    <t>16234</t>
  </si>
  <si>
    <t>16235</t>
  </si>
  <si>
    <t>16236</t>
  </si>
  <si>
    <t>16237</t>
  </si>
  <si>
    <t>16238</t>
  </si>
  <si>
    <t>16239</t>
  </si>
  <si>
    <t>16240</t>
  </si>
  <si>
    <t>16241</t>
  </si>
  <si>
    <t>16242</t>
  </si>
  <si>
    <t>16243</t>
  </si>
  <si>
    <t>16244</t>
  </si>
  <si>
    <t>16245</t>
  </si>
  <si>
    <t>16246</t>
  </si>
  <si>
    <t>16247</t>
  </si>
  <si>
    <t>16248</t>
  </si>
  <si>
    <t>16249</t>
  </si>
  <si>
    <t>16250</t>
  </si>
  <si>
    <t>16251</t>
  </si>
  <si>
    <t>16252</t>
  </si>
  <si>
    <t>16253</t>
  </si>
  <si>
    <t>16254</t>
  </si>
  <si>
    <t>16255</t>
  </si>
  <si>
    <t>16256</t>
  </si>
  <si>
    <t>16257</t>
  </si>
  <si>
    <t>16258</t>
  </si>
  <si>
    <t>16259</t>
  </si>
  <si>
    <t>16260</t>
  </si>
  <si>
    <t>16261</t>
  </si>
  <si>
    <t>16262</t>
  </si>
  <si>
    <t>16263</t>
  </si>
  <si>
    <t>16264</t>
  </si>
  <si>
    <t>16265</t>
  </si>
  <si>
    <t>16266</t>
  </si>
  <si>
    <t>16267</t>
  </si>
  <si>
    <t>16268</t>
  </si>
  <si>
    <t>16269</t>
  </si>
  <si>
    <t>16270</t>
  </si>
  <si>
    <t>16271</t>
  </si>
  <si>
    <t>16272</t>
  </si>
  <si>
    <t>16273</t>
  </si>
  <si>
    <t>16274</t>
  </si>
  <si>
    <t>16275</t>
  </si>
  <si>
    <t>16276</t>
  </si>
  <si>
    <t>16277</t>
  </si>
  <si>
    <t>16278</t>
  </si>
  <si>
    <t>16279</t>
  </si>
  <si>
    <t>16280</t>
  </si>
  <si>
    <t>16281</t>
  </si>
  <si>
    <t>16282</t>
  </si>
  <si>
    <t>16283</t>
  </si>
  <si>
    <t>16284</t>
  </si>
  <si>
    <t>16285</t>
  </si>
  <si>
    <t>16286</t>
  </si>
  <si>
    <t>16287</t>
  </si>
  <si>
    <t>16288</t>
  </si>
  <si>
    <t>16289</t>
  </si>
  <si>
    <t>16290</t>
  </si>
  <si>
    <t>16291</t>
  </si>
  <si>
    <t>16292</t>
  </si>
  <si>
    <t>16293</t>
  </si>
  <si>
    <t>16294</t>
  </si>
  <si>
    <t>16295</t>
  </si>
  <si>
    <t>16296</t>
  </si>
  <si>
    <t>16297</t>
  </si>
  <si>
    <t>16298</t>
  </si>
  <si>
    <t>16299</t>
  </si>
  <si>
    <t>16300</t>
  </si>
  <si>
    <t>16301</t>
  </si>
  <si>
    <t>16302</t>
  </si>
  <si>
    <t>16303</t>
  </si>
  <si>
    <t>16304</t>
  </si>
  <si>
    <t>16305</t>
  </si>
  <si>
    <t>16306</t>
  </si>
  <si>
    <t>16307</t>
  </si>
  <si>
    <t>16308</t>
  </si>
  <si>
    <t>16309</t>
  </si>
  <si>
    <t>16310</t>
  </si>
  <si>
    <t>16311</t>
  </si>
  <si>
    <t>16312</t>
  </si>
  <si>
    <t>16313</t>
  </si>
  <si>
    <t>16314</t>
  </si>
  <si>
    <t>16315</t>
  </si>
  <si>
    <t>16316</t>
  </si>
  <si>
    <t>16317</t>
  </si>
  <si>
    <t>16318</t>
  </si>
  <si>
    <t>16319</t>
  </si>
  <si>
    <t>16320</t>
  </si>
  <si>
    <t>16321</t>
  </si>
  <si>
    <t>16322</t>
  </si>
  <si>
    <t>16323</t>
  </si>
  <si>
    <t>16324</t>
  </si>
  <si>
    <t>16325</t>
  </si>
  <si>
    <t>16326</t>
  </si>
  <si>
    <t>16327</t>
  </si>
  <si>
    <t>16328</t>
  </si>
  <si>
    <t>16329</t>
  </si>
  <si>
    <t>16330</t>
  </si>
  <si>
    <t>16331</t>
  </si>
  <si>
    <t>16332</t>
  </si>
  <si>
    <t>16333</t>
  </si>
  <si>
    <t>16334</t>
  </si>
  <si>
    <t>16335</t>
  </si>
  <si>
    <t>16336</t>
  </si>
  <si>
    <t>16337</t>
  </si>
  <si>
    <t>16338</t>
  </si>
  <si>
    <t>16339</t>
  </si>
  <si>
    <t>16340</t>
  </si>
  <si>
    <t>16341</t>
  </si>
  <si>
    <t>16342</t>
  </si>
  <si>
    <t>16343</t>
  </si>
  <si>
    <t>16344</t>
  </si>
  <si>
    <t>16345</t>
  </si>
  <si>
    <t>16346</t>
  </si>
  <si>
    <t>16347</t>
  </si>
  <si>
    <t>16348</t>
  </si>
  <si>
    <t>16349</t>
  </si>
  <si>
    <t>16350</t>
  </si>
  <si>
    <t>16351</t>
  </si>
  <si>
    <t>16352</t>
  </si>
  <si>
    <t>16353</t>
  </si>
  <si>
    <t>16354</t>
  </si>
  <si>
    <t>16355</t>
  </si>
  <si>
    <t>16356</t>
  </si>
  <si>
    <t>16357</t>
  </si>
  <si>
    <t>16358</t>
  </si>
  <si>
    <t>16359</t>
  </si>
  <si>
    <t>16360</t>
  </si>
  <si>
    <t>16361</t>
  </si>
  <si>
    <t>16362</t>
  </si>
  <si>
    <t>16363</t>
  </si>
  <si>
    <t>16364</t>
  </si>
  <si>
    <t>16365</t>
  </si>
  <si>
    <t>16366</t>
  </si>
  <si>
    <t>16367</t>
  </si>
  <si>
    <t>16368</t>
  </si>
  <si>
    <t>16369</t>
  </si>
  <si>
    <t>16370</t>
  </si>
  <si>
    <t>16371</t>
  </si>
  <si>
    <t>16372</t>
  </si>
  <si>
    <t>16373</t>
  </si>
  <si>
    <t>16374</t>
  </si>
  <si>
    <t>16375</t>
  </si>
  <si>
    <t>16376</t>
  </si>
  <si>
    <t>16377</t>
  </si>
  <si>
    <t>16378</t>
  </si>
  <si>
    <t>16379</t>
  </si>
  <si>
    <t>16380</t>
  </si>
  <si>
    <t>16381</t>
  </si>
  <si>
    <t>16382</t>
  </si>
  <si>
    <t>16383</t>
  </si>
  <si>
    <t>16384</t>
  </si>
  <si>
    <t>16385</t>
  </si>
  <si>
    <t>16386</t>
  </si>
  <si>
    <t>16387</t>
  </si>
  <si>
    <t>16388</t>
  </si>
  <si>
    <t>16389</t>
  </si>
  <si>
    <t>16390</t>
  </si>
  <si>
    <t>16391</t>
  </si>
  <si>
    <t>16392</t>
  </si>
  <si>
    <t>16393</t>
  </si>
  <si>
    <t>16394</t>
  </si>
  <si>
    <t>16395</t>
  </si>
  <si>
    <t>16396</t>
  </si>
  <si>
    <t>16397</t>
  </si>
  <si>
    <t>16398</t>
  </si>
  <si>
    <t>16399</t>
  </si>
  <si>
    <t>16400</t>
  </si>
  <si>
    <t>16401</t>
  </si>
  <si>
    <t>16402</t>
  </si>
  <si>
    <t>16403</t>
  </si>
  <si>
    <t>16404</t>
  </si>
  <si>
    <t>16405</t>
  </si>
  <si>
    <t>16406</t>
  </si>
  <si>
    <t>16407</t>
  </si>
  <si>
    <t>16408</t>
  </si>
  <si>
    <t>16409</t>
  </si>
  <si>
    <t>16410</t>
  </si>
  <si>
    <t>16411</t>
  </si>
  <si>
    <t>16412</t>
  </si>
  <si>
    <t>16413</t>
  </si>
  <si>
    <t>16414</t>
  </si>
  <si>
    <t>16415</t>
  </si>
  <si>
    <t>16416</t>
  </si>
  <si>
    <t>16417</t>
  </si>
  <si>
    <t>16418</t>
  </si>
  <si>
    <t>16419</t>
  </si>
  <si>
    <t>16420</t>
  </si>
  <si>
    <t>16421</t>
  </si>
  <si>
    <t>16422</t>
  </si>
  <si>
    <t>16423</t>
  </si>
  <si>
    <t>16424</t>
  </si>
  <si>
    <t>16425</t>
  </si>
  <si>
    <t>16426</t>
  </si>
  <si>
    <t>16427</t>
  </si>
  <si>
    <t>16428</t>
  </si>
  <si>
    <t>16429</t>
  </si>
  <si>
    <t>16430</t>
  </si>
  <si>
    <t>16431</t>
  </si>
  <si>
    <t>16432</t>
  </si>
  <si>
    <t>16433</t>
  </si>
  <si>
    <t>16434</t>
  </si>
  <si>
    <t>16435</t>
  </si>
  <si>
    <t>16436</t>
  </si>
  <si>
    <t>16437</t>
  </si>
  <si>
    <t>16438</t>
  </si>
  <si>
    <t>16439</t>
  </si>
  <si>
    <t>16440</t>
  </si>
  <si>
    <t>16441</t>
  </si>
  <si>
    <t>16442</t>
  </si>
  <si>
    <t>16443</t>
  </si>
  <si>
    <t>16444</t>
  </si>
  <si>
    <t>16445</t>
  </si>
  <si>
    <t>16446</t>
  </si>
  <si>
    <t>16447</t>
  </si>
  <si>
    <t>16448</t>
  </si>
  <si>
    <t>16449</t>
  </si>
  <si>
    <t>16450</t>
  </si>
  <si>
    <t>16451</t>
  </si>
  <si>
    <t>16452</t>
  </si>
  <si>
    <t>16453</t>
  </si>
  <si>
    <t>16454</t>
  </si>
  <si>
    <t>16455</t>
  </si>
  <si>
    <t>16456</t>
  </si>
  <si>
    <t>16457</t>
  </si>
  <si>
    <t>16458</t>
  </si>
  <si>
    <t>16459</t>
  </si>
  <si>
    <t>16460</t>
  </si>
  <si>
    <t>16461</t>
  </si>
  <si>
    <t>16462</t>
  </si>
  <si>
    <t>16463</t>
  </si>
  <si>
    <t>16464</t>
  </si>
  <si>
    <t>16465</t>
  </si>
  <si>
    <t>16466</t>
  </si>
  <si>
    <t>16467</t>
  </si>
  <si>
    <t>16468</t>
  </si>
  <si>
    <t>16469</t>
  </si>
  <si>
    <t>16470</t>
  </si>
  <si>
    <t>16471</t>
  </si>
  <si>
    <t>16472</t>
  </si>
  <si>
    <t>16473</t>
  </si>
  <si>
    <t>16474</t>
  </si>
  <si>
    <t>16475</t>
  </si>
  <si>
    <t>16476</t>
  </si>
  <si>
    <t>16477</t>
  </si>
  <si>
    <t>16478</t>
  </si>
  <si>
    <t>16479</t>
  </si>
  <si>
    <t>16480</t>
  </si>
  <si>
    <t>16481</t>
  </si>
  <si>
    <t>16482</t>
  </si>
  <si>
    <t>16483</t>
  </si>
  <si>
    <t>16484</t>
  </si>
  <si>
    <t>16485</t>
  </si>
  <si>
    <t>16486</t>
  </si>
  <si>
    <t>16487</t>
  </si>
  <si>
    <t>16488</t>
  </si>
  <si>
    <t>16489</t>
  </si>
  <si>
    <t>16490</t>
  </si>
  <si>
    <t>16491</t>
  </si>
  <si>
    <t>16492</t>
  </si>
  <si>
    <t>16493</t>
  </si>
  <si>
    <t>16494</t>
  </si>
  <si>
    <t>16495</t>
  </si>
  <si>
    <t>16496</t>
  </si>
  <si>
    <t>16497</t>
  </si>
  <si>
    <t>16498</t>
  </si>
  <si>
    <t>16499</t>
  </si>
  <si>
    <t>16500</t>
  </si>
  <si>
    <t>16501</t>
  </si>
  <si>
    <t>16502</t>
  </si>
  <si>
    <t>16503</t>
  </si>
  <si>
    <t>16504</t>
  </si>
  <si>
    <t>16505</t>
  </si>
  <si>
    <t>16506</t>
  </si>
  <si>
    <t>16507</t>
  </si>
  <si>
    <t>16508</t>
  </si>
  <si>
    <t>16509</t>
  </si>
  <si>
    <t>16510</t>
  </si>
  <si>
    <t>16511</t>
  </si>
  <si>
    <t>16512</t>
  </si>
  <si>
    <t>16513</t>
  </si>
  <si>
    <t>16514</t>
  </si>
  <si>
    <t>16515</t>
  </si>
  <si>
    <t>16516</t>
  </si>
  <si>
    <t>16517</t>
  </si>
  <si>
    <t>16518</t>
  </si>
  <si>
    <t>16519</t>
  </si>
  <si>
    <t>16520</t>
  </si>
  <si>
    <t>16521</t>
  </si>
  <si>
    <t>16522</t>
  </si>
  <si>
    <t>16523</t>
  </si>
  <si>
    <t>16524</t>
  </si>
  <si>
    <t>16525</t>
  </si>
  <si>
    <t>16526</t>
  </si>
  <si>
    <t>16527</t>
  </si>
  <si>
    <t>16528</t>
  </si>
  <si>
    <t>16529</t>
  </si>
  <si>
    <t>16530</t>
  </si>
  <si>
    <t>16531</t>
  </si>
  <si>
    <t>16532</t>
  </si>
  <si>
    <t>16533</t>
  </si>
  <si>
    <t>16534</t>
  </si>
  <si>
    <t>16535</t>
  </si>
  <si>
    <t>16536</t>
  </si>
  <si>
    <t>16537</t>
  </si>
  <si>
    <t>16538</t>
  </si>
  <si>
    <t>16539</t>
  </si>
  <si>
    <t>16540</t>
  </si>
  <si>
    <t>16541</t>
  </si>
  <si>
    <t>16542</t>
  </si>
  <si>
    <t>16543</t>
  </si>
  <si>
    <t>16544</t>
  </si>
  <si>
    <t>16545</t>
  </si>
  <si>
    <t>16546</t>
  </si>
  <si>
    <t>16547</t>
  </si>
  <si>
    <t>16548</t>
  </si>
  <si>
    <t>16549</t>
  </si>
  <si>
    <t>16550</t>
  </si>
  <si>
    <t>16551</t>
  </si>
  <si>
    <t>16552</t>
  </si>
  <si>
    <t>16553</t>
  </si>
  <si>
    <t>16554</t>
  </si>
  <si>
    <t>16555</t>
  </si>
  <si>
    <t>16556</t>
  </si>
  <si>
    <t>16557</t>
  </si>
  <si>
    <t>16558</t>
  </si>
  <si>
    <t>16559</t>
  </si>
  <si>
    <t>16560</t>
  </si>
  <si>
    <t>16561</t>
  </si>
  <si>
    <t>16562</t>
  </si>
  <si>
    <t>16563</t>
  </si>
  <si>
    <t>16564</t>
  </si>
  <si>
    <t>16565</t>
  </si>
  <si>
    <t>16566</t>
  </si>
  <si>
    <t>16567</t>
  </si>
  <si>
    <t>16568</t>
  </si>
  <si>
    <t>16569</t>
  </si>
  <si>
    <t>16570</t>
  </si>
  <si>
    <t>16571</t>
  </si>
  <si>
    <t>16572</t>
  </si>
  <si>
    <t>16573</t>
  </si>
  <si>
    <t>16574</t>
  </si>
  <si>
    <t>16575</t>
  </si>
  <si>
    <t>16576</t>
  </si>
  <si>
    <t>16577</t>
  </si>
  <si>
    <t>16578</t>
  </si>
  <si>
    <t>16579</t>
  </si>
  <si>
    <t>16580</t>
  </si>
  <si>
    <t>16581</t>
  </si>
  <si>
    <t>16582</t>
  </si>
  <si>
    <t>16583</t>
  </si>
  <si>
    <t>16584</t>
  </si>
  <si>
    <t>16585</t>
  </si>
  <si>
    <t>16586</t>
  </si>
  <si>
    <t>16587</t>
  </si>
  <si>
    <t>16588</t>
  </si>
  <si>
    <t>16589</t>
  </si>
  <si>
    <t>16590</t>
  </si>
  <si>
    <t>16591</t>
  </si>
  <si>
    <t>16592</t>
  </si>
  <si>
    <t>16593</t>
  </si>
  <si>
    <t>16594</t>
  </si>
  <si>
    <t>16595</t>
  </si>
  <si>
    <t>16596</t>
  </si>
  <si>
    <t>16597</t>
  </si>
  <si>
    <t>16598</t>
  </si>
  <si>
    <t>16599</t>
  </si>
  <si>
    <t>16600</t>
  </si>
  <si>
    <t>16601</t>
  </si>
  <si>
    <t>16602</t>
  </si>
  <si>
    <t>16603</t>
  </si>
  <si>
    <t>16604</t>
  </si>
  <si>
    <t>16605</t>
  </si>
  <si>
    <t>16606</t>
  </si>
  <si>
    <t>16607</t>
  </si>
  <si>
    <t>16608</t>
  </si>
  <si>
    <t>16609</t>
  </si>
  <si>
    <t>16610</t>
  </si>
  <si>
    <t>16611</t>
  </si>
  <si>
    <t>16612</t>
  </si>
  <si>
    <t>16613</t>
  </si>
  <si>
    <t>16614</t>
  </si>
  <si>
    <t>16615</t>
  </si>
  <si>
    <t>16616</t>
  </si>
  <si>
    <t>16617</t>
  </si>
  <si>
    <t>16618</t>
  </si>
  <si>
    <t>16619</t>
  </si>
  <si>
    <t>16620</t>
  </si>
  <si>
    <t>16621</t>
  </si>
  <si>
    <t>16622</t>
  </si>
  <si>
    <t>16623</t>
  </si>
  <si>
    <t>16624</t>
  </si>
  <si>
    <t>16625</t>
  </si>
  <si>
    <t>16626</t>
  </si>
  <si>
    <t>16627</t>
  </si>
  <si>
    <t>16628</t>
  </si>
  <si>
    <t>16629</t>
  </si>
  <si>
    <t>16630</t>
  </si>
  <si>
    <t>16631</t>
  </si>
  <si>
    <t>16632</t>
  </si>
  <si>
    <t>16633</t>
  </si>
  <si>
    <t>16634</t>
  </si>
  <si>
    <t>16635</t>
  </si>
  <si>
    <t>16636</t>
  </si>
  <si>
    <t>16637</t>
  </si>
  <si>
    <t>16638</t>
  </si>
  <si>
    <t>16639</t>
  </si>
  <si>
    <t>16640</t>
  </si>
  <si>
    <t>16641</t>
  </si>
  <si>
    <t>16642</t>
  </si>
  <si>
    <t>16643</t>
  </si>
  <si>
    <t>16644</t>
  </si>
  <si>
    <t>16645</t>
  </si>
  <si>
    <t>16646</t>
  </si>
  <si>
    <t>16647</t>
  </si>
  <si>
    <t>16648</t>
  </si>
  <si>
    <t>16649</t>
  </si>
  <si>
    <t>16650</t>
  </si>
  <si>
    <t>16651</t>
  </si>
  <si>
    <t>16652</t>
  </si>
  <si>
    <t>16653</t>
  </si>
  <si>
    <t>16654</t>
  </si>
  <si>
    <t>16655</t>
  </si>
  <si>
    <t>16656</t>
  </si>
  <si>
    <t>16657</t>
  </si>
  <si>
    <t>16658</t>
  </si>
  <si>
    <t>16659</t>
  </si>
  <si>
    <t>16660</t>
  </si>
  <si>
    <t>16661</t>
  </si>
  <si>
    <t>16662</t>
  </si>
  <si>
    <t>16663</t>
  </si>
  <si>
    <t>16664</t>
  </si>
  <si>
    <t>16665</t>
  </si>
  <si>
    <t>16666</t>
  </si>
  <si>
    <t>16667</t>
  </si>
  <si>
    <t>16668</t>
  </si>
  <si>
    <t>16669</t>
  </si>
  <si>
    <t>16670</t>
  </si>
  <si>
    <t>16671</t>
  </si>
  <si>
    <t>16672</t>
  </si>
  <si>
    <t>16673</t>
  </si>
  <si>
    <t>16674</t>
  </si>
  <si>
    <t>16675</t>
  </si>
  <si>
    <t>16676</t>
  </si>
  <si>
    <t>16677</t>
  </si>
  <si>
    <t>16678</t>
  </si>
  <si>
    <t>16679</t>
  </si>
  <si>
    <t>16680</t>
  </si>
  <si>
    <t>16681</t>
  </si>
  <si>
    <t>16682</t>
  </si>
  <si>
    <t>16683</t>
  </si>
  <si>
    <t>16684</t>
  </si>
  <si>
    <t>16685</t>
  </si>
  <si>
    <t>16686</t>
  </si>
  <si>
    <t>16687</t>
  </si>
  <si>
    <t>16688</t>
  </si>
  <si>
    <t>16689</t>
  </si>
  <si>
    <t>16690</t>
  </si>
  <si>
    <t>16691</t>
  </si>
  <si>
    <t>16692</t>
  </si>
  <si>
    <t>16693</t>
  </si>
  <si>
    <t>16694</t>
  </si>
  <si>
    <t>16695</t>
  </si>
  <si>
    <t>16696</t>
  </si>
  <si>
    <t>16697</t>
  </si>
  <si>
    <t>16698</t>
  </si>
  <si>
    <t>16699</t>
  </si>
  <si>
    <t>16700</t>
  </si>
  <si>
    <t>16701</t>
  </si>
  <si>
    <t>16702</t>
  </si>
  <si>
    <t>16703</t>
  </si>
  <si>
    <t>16704</t>
  </si>
  <si>
    <t>16705</t>
  </si>
  <si>
    <t>16706</t>
  </si>
  <si>
    <t>16707</t>
  </si>
  <si>
    <t>16708</t>
  </si>
  <si>
    <t>16709</t>
  </si>
  <si>
    <t>16710</t>
  </si>
  <si>
    <t>16711</t>
  </si>
  <si>
    <t>16712</t>
  </si>
  <si>
    <t>16713</t>
  </si>
  <si>
    <t>16714</t>
  </si>
  <si>
    <t>16715</t>
  </si>
  <si>
    <t>16716</t>
  </si>
  <si>
    <t>16717</t>
  </si>
  <si>
    <t>16718</t>
  </si>
  <si>
    <t>16719</t>
  </si>
  <si>
    <t>16720</t>
  </si>
  <si>
    <t>16721</t>
  </si>
  <si>
    <t>16722</t>
  </si>
  <si>
    <t>16723</t>
  </si>
  <si>
    <t>16724</t>
  </si>
  <si>
    <t>16725</t>
  </si>
  <si>
    <t>16726</t>
  </si>
  <si>
    <t>16727</t>
  </si>
  <si>
    <t>16728</t>
  </si>
  <si>
    <t>16729</t>
  </si>
  <si>
    <t>16730</t>
  </si>
  <si>
    <t>16731</t>
  </si>
  <si>
    <t>16732</t>
  </si>
  <si>
    <t>16733</t>
  </si>
  <si>
    <t>16734</t>
  </si>
  <si>
    <t>16735</t>
  </si>
  <si>
    <t>16736</t>
  </si>
  <si>
    <t>16737</t>
  </si>
  <si>
    <t>16738</t>
  </si>
  <si>
    <t>16739</t>
  </si>
  <si>
    <t>16740</t>
  </si>
  <si>
    <t>16741</t>
  </si>
  <si>
    <t>16742</t>
  </si>
  <si>
    <t>16743</t>
  </si>
  <si>
    <t>16744</t>
  </si>
  <si>
    <t>16745</t>
  </si>
  <si>
    <t>16746</t>
  </si>
  <si>
    <t>16747</t>
  </si>
  <si>
    <t>16748</t>
  </si>
  <si>
    <t>16749</t>
  </si>
  <si>
    <t>16750</t>
  </si>
  <si>
    <t>16751</t>
  </si>
  <si>
    <t>16752</t>
  </si>
  <si>
    <t>16753</t>
  </si>
  <si>
    <t>16754</t>
  </si>
  <si>
    <t>16755</t>
  </si>
  <si>
    <t>16756</t>
  </si>
  <si>
    <t>16757</t>
  </si>
  <si>
    <t>16758</t>
  </si>
  <si>
    <t>16759</t>
  </si>
  <si>
    <t>16760</t>
  </si>
  <si>
    <t>16761</t>
  </si>
  <si>
    <t>16762</t>
  </si>
  <si>
    <t>16763</t>
  </si>
  <si>
    <t>16764</t>
  </si>
  <si>
    <t>16765</t>
  </si>
  <si>
    <t>16766</t>
  </si>
  <si>
    <t>16767</t>
  </si>
  <si>
    <t>16768</t>
  </si>
  <si>
    <t>16769</t>
  </si>
  <si>
    <t>16770</t>
  </si>
  <si>
    <t>16771</t>
  </si>
  <si>
    <t>16772</t>
  </si>
  <si>
    <t>16773</t>
  </si>
  <si>
    <t>16774</t>
  </si>
  <si>
    <t>16775</t>
  </si>
  <si>
    <t>16776</t>
  </si>
  <si>
    <t>16777</t>
  </si>
  <si>
    <t>16778</t>
  </si>
  <si>
    <t>16779</t>
  </si>
  <si>
    <t>16780</t>
  </si>
  <si>
    <t>16781</t>
  </si>
  <si>
    <t>16782</t>
  </si>
  <si>
    <t>16783</t>
  </si>
  <si>
    <t>16784</t>
  </si>
  <si>
    <t>16785</t>
  </si>
  <si>
    <t>16786</t>
  </si>
  <si>
    <t>16787</t>
  </si>
  <si>
    <t>16788</t>
  </si>
  <si>
    <t>16789</t>
  </si>
  <si>
    <t>16790</t>
  </si>
  <si>
    <t>16791</t>
  </si>
  <si>
    <t>16792</t>
  </si>
  <si>
    <t>16793</t>
  </si>
  <si>
    <t>16794</t>
  </si>
  <si>
    <t>16795</t>
  </si>
  <si>
    <t>16796</t>
  </si>
  <si>
    <t>16797</t>
  </si>
  <si>
    <t>16798</t>
  </si>
  <si>
    <t>16799</t>
  </si>
  <si>
    <t>16800</t>
  </si>
  <si>
    <t>16801</t>
  </si>
  <si>
    <t>16802</t>
  </si>
  <si>
    <t>16803</t>
  </si>
  <si>
    <t>16804</t>
  </si>
  <si>
    <t>16805</t>
  </si>
  <si>
    <t>16806</t>
  </si>
  <si>
    <t>16807</t>
  </si>
  <si>
    <t>16808</t>
  </si>
  <si>
    <t>16809</t>
  </si>
  <si>
    <t>16810</t>
  </si>
  <si>
    <t>16811</t>
  </si>
  <si>
    <t>16812</t>
  </si>
  <si>
    <t>16813</t>
  </si>
  <si>
    <t>16814</t>
  </si>
  <si>
    <t>16815</t>
  </si>
  <si>
    <t>16816</t>
  </si>
  <si>
    <t>16817</t>
  </si>
  <si>
    <t>16818</t>
  </si>
  <si>
    <t>16819</t>
  </si>
  <si>
    <t>16820</t>
  </si>
  <si>
    <t>16821</t>
  </si>
  <si>
    <t>16822</t>
  </si>
  <si>
    <t>16823</t>
  </si>
  <si>
    <t>16824</t>
  </si>
  <si>
    <t>16825</t>
  </si>
  <si>
    <t>16826</t>
  </si>
  <si>
    <t>16827</t>
  </si>
  <si>
    <t>16828</t>
  </si>
  <si>
    <t>16829</t>
  </si>
  <si>
    <t>16830</t>
  </si>
  <si>
    <t>16831</t>
  </si>
  <si>
    <t>16832</t>
  </si>
  <si>
    <t>16833</t>
  </si>
  <si>
    <t>16834</t>
  </si>
  <si>
    <t>16835</t>
  </si>
  <si>
    <t>16836</t>
  </si>
  <si>
    <t>16837</t>
  </si>
  <si>
    <t>16838</t>
  </si>
  <si>
    <t>16839</t>
  </si>
  <si>
    <t>16840</t>
  </si>
  <si>
    <t>16841</t>
  </si>
  <si>
    <t>16842</t>
  </si>
  <si>
    <t>16843</t>
  </si>
  <si>
    <t>16844</t>
  </si>
  <si>
    <t>16845</t>
  </si>
  <si>
    <t>16846</t>
  </si>
  <si>
    <t>16847</t>
  </si>
  <si>
    <t>16848</t>
  </si>
  <si>
    <t>16849</t>
  </si>
  <si>
    <t>16850</t>
  </si>
  <si>
    <t>16851</t>
  </si>
  <si>
    <t>16852</t>
  </si>
  <si>
    <t>16853</t>
  </si>
  <si>
    <t>16854</t>
  </si>
  <si>
    <t>16855</t>
  </si>
  <si>
    <t>16856</t>
  </si>
  <si>
    <t>16857</t>
  </si>
  <si>
    <t>16858</t>
  </si>
  <si>
    <t>16859</t>
  </si>
  <si>
    <t>16860</t>
  </si>
  <si>
    <t>16861</t>
  </si>
  <si>
    <t>16862</t>
  </si>
  <si>
    <t>16863</t>
  </si>
  <si>
    <t>16864</t>
  </si>
  <si>
    <t>16865</t>
  </si>
  <si>
    <t>16866</t>
  </si>
  <si>
    <t>16867</t>
  </si>
  <si>
    <t>16868</t>
  </si>
  <si>
    <t>16869</t>
  </si>
  <si>
    <t>16870</t>
  </si>
  <si>
    <t>16871</t>
  </si>
  <si>
    <t>16872</t>
  </si>
  <si>
    <t>16873</t>
  </si>
  <si>
    <t>16874</t>
  </si>
  <si>
    <t>16875</t>
  </si>
  <si>
    <t>16876</t>
  </si>
  <si>
    <t>16877</t>
  </si>
  <si>
    <t>16878</t>
  </si>
  <si>
    <t>16879</t>
  </si>
  <si>
    <t>16880</t>
  </si>
  <si>
    <t>16881</t>
  </si>
  <si>
    <t>16882</t>
  </si>
  <si>
    <t>16883</t>
  </si>
  <si>
    <t>16884</t>
  </si>
  <si>
    <t>16885</t>
  </si>
  <si>
    <t>16886</t>
  </si>
  <si>
    <t>16887</t>
  </si>
  <si>
    <t>16888</t>
  </si>
  <si>
    <t>16889</t>
  </si>
  <si>
    <t>16890</t>
  </si>
  <si>
    <t>16891</t>
  </si>
  <si>
    <t>16892</t>
  </si>
  <si>
    <t>16893</t>
  </si>
  <si>
    <t>16894</t>
  </si>
  <si>
    <t>16895</t>
  </si>
  <si>
    <t>16896</t>
  </si>
  <si>
    <t>16897</t>
  </si>
  <si>
    <t>16898</t>
  </si>
  <si>
    <t>16899</t>
  </si>
  <si>
    <t>16900</t>
  </si>
  <si>
    <t>16901</t>
  </si>
  <si>
    <t>16902</t>
  </si>
  <si>
    <t>16903</t>
  </si>
  <si>
    <t>16904</t>
  </si>
  <si>
    <t>16905</t>
  </si>
  <si>
    <t>16906</t>
  </si>
  <si>
    <t>16907</t>
  </si>
  <si>
    <t>16908</t>
  </si>
  <si>
    <t>16909</t>
  </si>
  <si>
    <t>16910</t>
  </si>
  <si>
    <t>16911</t>
  </si>
  <si>
    <t>16912</t>
  </si>
  <si>
    <t>16913</t>
  </si>
  <si>
    <t>16914</t>
  </si>
  <si>
    <t>16915</t>
  </si>
  <si>
    <t>16916</t>
  </si>
  <si>
    <t>16917</t>
  </si>
  <si>
    <t>16918</t>
  </si>
  <si>
    <t>16919</t>
  </si>
  <si>
    <t>16920</t>
  </si>
  <si>
    <t>16921</t>
  </si>
  <si>
    <t>16922</t>
  </si>
  <si>
    <t>16923</t>
  </si>
  <si>
    <t>16924</t>
  </si>
  <si>
    <t>16925</t>
  </si>
  <si>
    <t>16926</t>
  </si>
  <si>
    <t>16927</t>
  </si>
  <si>
    <t>16928</t>
  </si>
  <si>
    <t>16929</t>
  </si>
  <si>
    <t>16930</t>
  </si>
  <si>
    <t>16931</t>
  </si>
  <si>
    <t>16932</t>
  </si>
  <si>
    <t>16933</t>
  </si>
  <si>
    <t>16934</t>
  </si>
  <si>
    <t>16935</t>
  </si>
  <si>
    <t>16936</t>
  </si>
  <si>
    <t>16937</t>
  </si>
  <si>
    <t>16938</t>
  </si>
  <si>
    <t>16939</t>
  </si>
  <si>
    <t>16940</t>
  </si>
  <si>
    <t>16941</t>
  </si>
  <si>
    <t>16942</t>
  </si>
  <si>
    <t>16943</t>
  </si>
  <si>
    <t>16944</t>
  </si>
  <si>
    <t>16945</t>
  </si>
  <si>
    <t>16946</t>
  </si>
  <si>
    <t>16947</t>
  </si>
  <si>
    <t>16948</t>
  </si>
  <si>
    <t>16949</t>
  </si>
  <si>
    <t>16950</t>
  </si>
  <si>
    <t>16951</t>
  </si>
  <si>
    <t>16952</t>
  </si>
  <si>
    <t>16953</t>
  </si>
  <si>
    <t>16954</t>
  </si>
  <si>
    <t>16955</t>
  </si>
  <si>
    <t>16956</t>
  </si>
  <si>
    <t>16957</t>
  </si>
  <si>
    <t>16958</t>
  </si>
  <si>
    <t>16959</t>
  </si>
  <si>
    <t>16960</t>
  </si>
  <si>
    <t>16961</t>
  </si>
  <si>
    <t>16962</t>
  </si>
  <si>
    <t>16963</t>
  </si>
  <si>
    <t>16964</t>
  </si>
  <si>
    <t>16965</t>
  </si>
  <si>
    <t>16966</t>
  </si>
  <si>
    <t>16967</t>
  </si>
  <si>
    <t>16968</t>
  </si>
  <si>
    <t>16969</t>
  </si>
  <si>
    <t>16970</t>
  </si>
  <si>
    <t>16971</t>
  </si>
  <si>
    <t>16972</t>
  </si>
  <si>
    <t>16973</t>
  </si>
  <si>
    <t>16974</t>
  </si>
  <si>
    <t>16975</t>
  </si>
  <si>
    <t>16976</t>
  </si>
  <si>
    <t>16977</t>
  </si>
  <si>
    <t>16978</t>
  </si>
  <si>
    <t>16979</t>
  </si>
  <si>
    <t>16980</t>
  </si>
  <si>
    <t>16981</t>
  </si>
  <si>
    <t>16982</t>
  </si>
  <si>
    <t>16983</t>
  </si>
  <si>
    <t>16984</t>
  </si>
  <si>
    <t>16985</t>
  </si>
  <si>
    <t>16986</t>
  </si>
  <si>
    <t>16987</t>
  </si>
  <si>
    <t>16988</t>
  </si>
  <si>
    <t>16989</t>
  </si>
  <si>
    <t>16990</t>
  </si>
  <si>
    <t>16991</t>
  </si>
  <si>
    <t>16992</t>
  </si>
  <si>
    <t>16993</t>
  </si>
  <si>
    <t>16994</t>
  </si>
  <si>
    <t>16995</t>
  </si>
  <si>
    <t>16996</t>
  </si>
  <si>
    <t>16997</t>
  </si>
  <si>
    <t>16998</t>
  </si>
  <si>
    <t>16999</t>
  </si>
  <si>
    <t>17000</t>
  </si>
  <si>
    <t>17001</t>
  </si>
  <si>
    <t>17002</t>
  </si>
  <si>
    <t>17003</t>
  </si>
  <si>
    <t>17004</t>
  </si>
  <si>
    <t>17005</t>
  </si>
  <si>
    <t>17006</t>
  </si>
  <si>
    <t>17007</t>
  </si>
  <si>
    <t>17008</t>
  </si>
  <si>
    <t>17009</t>
  </si>
  <si>
    <t>17010</t>
  </si>
  <si>
    <t>17011</t>
  </si>
  <si>
    <t>17012</t>
  </si>
  <si>
    <t>17013</t>
  </si>
  <si>
    <t>17014</t>
  </si>
  <si>
    <t>17015</t>
  </si>
  <si>
    <t>17016</t>
  </si>
  <si>
    <t>17017</t>
  </si>
  <si>
    <t>17018</t>
  </si>
  <si>
    <t>17019</t>
  </si>
  <si>
    <t>17020</t>
  </si>
  <si>
    <t>17021</t>
  </si>
  <si>
    <t>17022</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</si>
  <si>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</si>
  <si>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</si>
  <si>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</si>
  <si>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</si>
  <si>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</si>
  <si>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</si>
  <si>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</si>
  <si>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</si>
  <si>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</si>
  <si>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</si>
  <si>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</si>
  <si>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</si>
  <si>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</si>
  <si>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</si>
  <si>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</si>
  <si>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</si>
  <si>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</si>
  <si>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</si>
  <si>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</si>
  <si>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</si>
  <si>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</si>
  <si>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</si>
  <si>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</si>
  <si>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</si>
  <si>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</si>
  <si>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</si>
  <si>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</si>
  <si>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</si>
  <si>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</si>
  <si>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</si>
  <si>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</si>
  <si>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</si>
  <si>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</si>
  <si>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</si>
  <si>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</si>
  <si>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</si>
  <si>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</si>
  <si>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</si>
  <si>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</si>
  <si>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</si>
  <si>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</si>
  <si>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</si>
  <si>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</si>
  <si>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</si>
  <si>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</si>
  <si>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</si>
  <si>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</si>
  <si>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</si>
  <si>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</si>
  <si>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</si>
  <si>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</si>
  <si>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</si>
  <si>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</si>
  <si>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</si>
  <si>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</si>
  <si>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</si>
  <si>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17079</t>
  </si>
  <si>
    <t>17080</t>
  </si>
  <si>
    <t>17081</t>
  </si>
  <si>
    <t>17082</t>
  </si>
  <si>
    <t>17083</t>
  </si>
  <si>
    <t>17084</t>
  </si>
  <si>
    <t>17085</t>
  </si>
  <si>
    <t>17086</t>
  </si>
  <si>
    <t>17087</t>
  </si>
  <si>
    <t>17088</t>
  </si>
  <si>
    <t>17089</t>
  </si>
  <si>
    <t>17090</t>
  </si>
  <si>
    <t>17091</t>
  </si>
  <si>
    <t>17092</t>
  </si>
  <si>
    <t>17093</t>
  </si>
  <si>
    <t>17094</t>
  </si>
  <si>
    <t>17095</t>
  </si>
  <si>
    <t>17096</t>
  </si>
  <si>
    <t>17097</t>
  </si>
  <si>
    <t>17098</t>
  </si>
  <si>
    <t>17099</t>
  </si>
  <si>
    <t>17100</t>
  </si>
  <si>
    <t>17101</t>
  </si>
  <si>
    <t>17102</t>
  </si>
  <si>
    <t>17103</t>
  </si>
  <si>
    <t>17104</t>
  </si>
  <si>
    <t>17105</t>
  </si>
  <si>
    <t>17106</t>
  </si>
  <si>
    <t>17107</t>
  </si>
  <si>
    <t>17108</t>
  </si>
  <si>
    <t>17109</t>
  </si>
  <si>
    <t>17110</t>
  </si>
  <si>
    <t>17111</t>
  </si>
  <si>
    <t>17112</t>
  </si>
  <si>
    <t>17113</t>
  </si>
  <si>
    <t>17114</t>
  </si>
  <si>
    <t>17115</t>
  </si>
  <si>
    <t>17116</t>
  </si>
  <si>
    <t>17117</t>
  </si>
  <si>
    <t>17118</t>
  </si>
  <si>
    <t>17119</t>
  </si>
  <si>
    <t>17120</t>
  </si>
  <si>
    <t>17121</t>
  </si>
  <si>
    <t>17122</t>
  </si>
  <si>
    <t>17123</t>
  </si>
  <si>
    <t>17124</t>
  </si>
  <si>
    <t>17125</t>
  </si>
  <si>
    <t>17126</t>
  </si>
  <si>
    <t>17127</t>
  </si>
  <si>
    <t>17128</t>
  </si>
  <si>
    <t>17129</t>
  </si>
  <si>
    <t>17130</t>
  </si>
  <si>
    <t>17131</t>
  </si>
  <si>
    <t>17132</t>
  </si>
  <si>
    <t>17133</t>
  </si>
  <si>
    <t>17134</t>
  </si>
  <si>
    <t>17135</t>
  </si>
  <si>
    <t>17136</t>
  </si>
  <si>
    <t>17137</t>
  </si>
  <si>
    <t>17138</t>
  </si>
  <si>
    <t>17139</t>
  </si>
  <si>
    <t>17140</t>
  </si>
  <si>
    <t>17141</t>
  </si>
  <si>
    <t>17142</t>
  </si>
  <si>
    <t>17143</t>
  </si>
  <si>
    <t>17144</t>
  </si>
  <si>
    <t>17145</t>
  </si>
  <si>
    <t>17146</t>
  </si>
  <si>
    <t>17147</t>
  </si>
  <si>
    <t>17148</t>
  </si>
  <si>
    <t>17149</t>
  </si>
  <si>
    <t>17150</t>
  </si>
  <si>
    <t>17151</t>
  </si>
  <si>
    <t>17152</t>
  </si>
  <si>
    <t>17153</t>
  </si>
  <si>
    <t>17154</t>
  </si>
  <si>
    <t>17155</t>
  </si>
  <si>
    <t>17156</t>
  </si>
  <si>
    <t>17157</t>
  </si>
  <si>
    <t>17158</t>
  </si>
  <si>
    <t>17159</t>
  </si>
  <si>
    <t>17160</t>
  </si>
  <si>
    <t>17161</t>
  </si>
  <si>
    <t>17162</t>
  </si>
  <si>
    <t>17163</t>
  </si>
  <si>
    <t>17164</t>
  </si>
  <si>
    <t>17165</t>
  </si>
  <si>
    <t>17166</t>
  </si>
  <si>
    <t>17167</t>
  </si>
  <si>
    <t>17168</t>
  </si>
  <si>
    <t>17169</t>
  </si>
  <si>
    <t>17170</t>
  </si>
  <si>
    <t>17171</t>
  </si>
  <si>
    <t>17172</t>
  </si>
  <si>
    <t>17173</t>
  </si>
  <si>
    <t>17174</t>
  </si>
  <si>
    <t>17175</t>
  </si>
  <si>
    <t>17176</t>
  </si>
  <si>
    <t>17177</t>
  </si>
  <si>
    <t>17178</t>
  </si>
  <si>
    <t>17179</t>
  </si>
  <si>
    <t>17180</t>
  </si>
  <si>
    <t>17181</t>
  </si>
  <si>
    <t>17182</t>
  </si>
  <si>
    <t>17183</t>
  </si>
  <si>
    <t>17184</t>
  </si>
  <si>
    <t>17185</t>
  </si>
  <si>
    <t>17186</t>
  </si>
  <si>
    <t>17187</t>
  </si>
  <si>
    <t>17188</t>
  </si>
  <si>
    <t>17189</t>
  </si>
  <si>
    <t>17190</t>
  </si>
  <si>
    <t>17191</t>
  </si>
  <si>
    <t>17192</t>
  </si>
  <si>
    <t>17193</t>
  </si>
  <si>
    <t>17194</t>
  </si>
  <si>
    <t>17195</t>
  </si>
  <si>
    <t>17196</t>
  </si>
  <si>
    <t>17197</t>
  </si>
  <si>
    <t>17198</t>
  </si>
  <si>
    <t>17199</t>
  </si>
  <si>
    <t>17200</t>
  </si>
  <si>
    <t>17201</t>
  </si>
  <si>
    <t>17202</t>
  </si>
  <si>
    <t>17203</t>
  </si>
  <si>
    <t>17204</t>
  </si>
  <si>
    <t>17205</t>
  </si>
  <si>
    <t>17206</t>
  </si>
  <si>
    <t>17207</t>
  </si>
  <si>
    <t>17208</t>
  </si>
  <si>
    <t>17209</t>
  </si>
  <si>
    <t>17210</t>
  </si>
  <si>
    <t>17211</t>
  </si>
  <si>
    <t>17212</t>
  </si>
  <si>
    <t>17213</t>
  </si>
  <si>
    <t>17214</t>
  </si>
  <si>
    <t>17215</t>
  </si>
  <si>
    <t>17216</t>
  </si>
  <si>
    <t>17217</t>
  </si>
  <si>
    <t>17218</t>
  </si>
  <si>
    <t>17219</t>
  </si>
  <si>
    <t>17220</t>
  </si>
  <si>
    <t>17221</t>
  </si>
  <si>
    <t>17222</t>
  </si>
  <si>
    <t>17223</t>
  </si>
  <si>
    <t>17224</t>
  </si>
  <si>
    <t>17225</t>
  </si>
  <si>
    <t>17226</t>
  </si>
  <si>
    <t>17227</t>
  </si>
  <si>
    <t>17228</t>
  </si>
  <si>
    <t>17229</t>
  </si>
  <si>
    <t>17230</t>
  </si>
  <si>
    <t>17231</t>
  </si>
  <si>
    <t>17232</t>
  </si>
  <si>
    <t>17233</t>
  </si>
  <si>
    <t>17234</t>
  </si>
  <si>
    <t>17235</t>
  </si>
  <si>
    <t>17236</t>
  </si>
  <si>
    <t>17237</t>
  </si>
  <si>
    <t>17238</t>
  </si>
  <si>
    <t>17239</t>
  </si>
  <si>
    <t>17240</t>
  </si>
  <si>
    <t>17241</t>
  </si>
  <si>
    <t>17242</t>
  </si>
  <si>
    <t>17243</t>
  </si>
  <si>
    <t>17244</t>
  </si>
  <si>
    <t>17245</t>
  </si>
  <si>
    <t>17246</t>
  </si>
  <si>
    <t>17247</t>
  </si>
  <si>
    <t>17248</t>
  </si>
  <si>
    <t>17249</t>
  </si>
  <si>
    <t>17250</t>
  </si>
  <si>
    <t>17251</t>
  </si>
  <si>
    <t>17252</t>
  </si>
  <si>
    <t>17253</t>
  </si>
  <si>
    <t>17254</t>
  </si>
  <si>
    <t>17255</t>
  </si>
  <si>
    <t>17256</t>
  </si>
  <si>
    <t>17257</t>
  </si>
  <si>
    <t>17258</t>
  </si>
  <si>
    <t>17259</t>
  </si>
  <si>
    <t>17260</t>
  </si>
  <si>
    <t>17261</t>
  </si>
  <si>
    <t>17262</t>
  </si>
  <si>
    <t>17263</t>
  </si>
  <si>
    <t>17264</t>
  </si>
  <si>
    <t>17265</t>
  </si>
  <si>
    <t>17266</t>
  </si>
  <si>
    <t>17267</t>
  </si>
  <si>
    <t>17268</t>
  </si>
  <si>
    <t>17269</t>
  </si>
  <si>
    <t>17270</t>
  </si>
  <si>
    <t>17271</t>
  </si>
  <si>
    <t>17272</t>
  </si>
  <si>
    <t>17273</t>
  </si>
  <si>
    <t>17274</t>
  </si>
  <si>
    <t>17275</t>
  </si>
  <si>
    <t>17276</t>
  </si>
  <si>
    <t>17277</t>
  </si>
  <si>
    <t>17278</t>
  </si>
  <si>
    <t>17279</t>
  </si>
  <si>
    <t>17280</t>
  </si>
  <si>
    <t>17281</t>
  </si>
  <si>
    <t>17282</t>
  </si>
  <si>
    <t>17283</t>
  </si>
  <si>
    <t>17284</t>
  </si>
  <si>
    <t>17285</t>
  </si>
  <si>
    <t>17286</t>
  </si>
  <si>
    <t>17287</t>
  </si>
  <si>
    <t>17288</t>
  </si>
  <si>
    <t>17289</t>
  </si>
  <si>
    <t>17290</t>
  </si>
  <si>
    <t>17291</t>
  </si>
  <si>
    <t>17292</t>
  </si>
  <si>
    <t>17293</t>
  </si>
  <si>
    <t>17294</t>
  </si>
  <si>
    <t>17295</t>
  </si>
  <si>
    <t>17296</t>
  </si>
  <si>
    <t>17297</t>
  </si>
  <si>
    <t>17298</t>
  </si>
  <si>
    <t>17299</t>
  </si>
  <si>
    <t>17300</t>
  </si>
  <si>
    <t>17301</t>
  </si>
  <si>
    <t>17302</t>
  </si>
  <si>
    <t>17303</t>
  </si>
  <si>
    <t>17304</t>
  </si>
  <si>
    <t>17305</t>
  </si>
  <si>
    <t>17306</t>
  </si>
  <si>
    <t>17307</t>
  </si>
  <si>
    <t>17308</t>
  </si>
  <si>
    <t>17309</t>
  </si>
  <si>
    <t>17310</t>
  </si>
  <si>
    <t>17311</t>
  </si>
  <si>
    <t>17312</t>
  </si>
  <si>
    <t>17313</t>
  </si>
  <si>
    <t>17314</t>
  </si>
  <si>
    <t>17315</t>
  </si>
  <si>
    <t>17316</t>
  </si>
  <si>
    <t>17317</t>
  </si>
  <si>
    <t>17318</t>
  </si>
  <si>
    <t>17319</t>
  </si>
  <si>
    <t>17320</t>
  </si>
  <si>
    <t>17321</t>
  </si>
  <si>
    <t>17322</t>
  </si>
  <si>
    <t>17323</t>
  </si>
  <si>
    <t>17324</t>
  </si>
  <si>
    <t>17325</t>
  </si>
  <si>
    <t>17326</t>
  </si>
  <si>
    <t>17327</t>
  </si>
  <si>
    <t>17328</t>
  </si>
  <si>
    <t>17329</t>
  </si>
  <si>
    <t>17330</t>
  </si>
  <si>
    <t>17331</t>
  </si>
  <si>
    <t>17332</t>
  </si>
  <si>
    <t>17333</t>
  </si>
  <si>
    <t>17334</t>
  </si>
  <si>
    <t>17335</t>
  </si>
  <si>
    <t>17336</t>
  </si>
  <si>
    <t>17337</t>
  </si>
  <si>
    <t>17338</t>
  </si>
  <si>
    <t>17339</t>
  </si>
  <si>
    <t>17340</t>
  </si>
  <si>
    <t>17341</t>
  </si>
  <si>
    <t>17342</t>
  </si>
  <si>
    <t>17343</t>
  </si>
  <si>
    <t>17344</t>
  </si>
  <si>
    <t>17345</t>
  </si>
  <si>
    <t>17346</t>
  </si>
  <si>
    <t>17347</t>
  </si>
  <si>
    <t>17348</t>
  </si>
  <si>
    <t>17349</t>
  </si>
  <si>
    <t>17350</t>
  </si>
  <si>
    <t>17351</t>
  </si>
  <si>
    <t>17352</t>
  </si>
  <si>
    <t>17353</t>
  </si>
  <si>
    <t>17354</t>
  </si>
  <si>
    <t>17355</t>
  </si>
  <si>
    <t>17356</t>
  </si>
  <si>
    <t>17357</t>
  </si>
  <si>
    <t>17358</t>
  </si>
  <si>
    <t>17359</t>
  </si>
  <si>
    <t>17360</t>
  </si>
  <si>
    <t>17361</t>
  </si>
  <si>
    <t>17362</t>
  </si>
  <si>
    <t>17363</t>
  </si>
  <si>
    <t>17364</t>
  </si>
  <si>
    <t>17365</t>
  </si>
  <si>
    <t>17366</t>
  </si>
  <si>
    <t>17367</t>
  </si>
  <si>
    <t>17368</t>
  </si>
  <si>
    <t>17369</t>
  </si>
  <si>
    <t>17370</t>
  </si>
  <si>
    <t>17371</t>
  </si>
  <si>
    <t>17372</t>
  </si>
  <si>
    <t>17373</t>
  </si>
  <si>
    <t>17374</t>
  </si>
  <si>
    <t>17375</t>
  </si>
  <si>
    <t>17376</t>
  </si>
  <si>
    <t>17377</t>
  </si>
  <si>
    <t>17378</t>
  </si>
  <si>
    <t>17379</t>
  </si>
  <si>
    <t>17380</t>
  </si>
  <si>
    <t>17381</t>
  </si>
  <si>
    <t>17382</t>
  </si>
  <si>
    <t>17383</t>
  </si>
  <si>
    <t>17384</t>
  </si>
  <si>
    <t>17385</t>
  </si>
  <si>
    <t>17386</t>
  </si>
  <si>
    <t>17387</t>
  </si>
  <si>
    <t>17388</t>
  </si>
  <si>
    <t>17389</t>
  </si>
  <si>
    <t>17390</t>
  </si>
  <si>
    <t>17391</t>
  </si>
  <si>
    <t>17392</t>
  </si>
  <si>
    <t>17393</t>
  </si>
  <si>
    <t>17394</t>
  </si>
  <si>
    <t>17395</t>
  </si>
  <si>
    <t>17396</t>
  </si>
  <si>
    <t>17397</t>
  </si>
  <si>
    <t>17398</t>
  </si>
  <si>
    <t>17399</t>
  </si>
  <si>
    <t>17400</t>
  </si>
  <si>
    <t>17401</t>
  </si>
  <si>
    <t>17402</t>
  </si>
  <si>
    <t>17403</t>
  </si>
  <si>
    <t>17404</t>
  </si>
  <si>
    <t>17405</t>
  </si>
  <si>
    <t>17406</t>
  </si>
  <si>
    <t>17407</t>
  </si>
  <si>
    <t>17408</t>
  </si>
  <si>
    <t>17409</t>
  </si>
  <si>
    <t>17410</t>
  </si>
  <si>
    <t>17411</t>
  </si>
  <si>
    <t>17412</t>
  </si>
  <si>
    <t>17413</t>
  </si>
  <si>
    <t>17414</t>
  </si>
  <si>
    <t>17415</t>
  </si>
  <si>
    <t>17416</t>
  </si>
  <si>
    <t>17417</t>
  </si>
  <si>
    <t>17418</t>
  </si>
  <si>
    <t>17419</t>
  </si>
  <si>
    <t>17420</t>
  </si>
  <si>
    <t>17421</t>
  </si>
  <si>
    <t>17422</t>
  </si>
  <si>
    <t>17423</t>
  </si>
  <si>
    <t>17424</t>
  </si>
  <si>
    <t>17425</t>
  </si>
  <si>
    <t>17426</t>
  </si>
  <si>
    <t>17427</t>
  </si>
  <si>
    <t>17428</t>
  </si>
  <si>
    <t>17429</t>
  </si>
  <si>
    <t>17430</t>
  </si>
  <si>
    <t>17431</t>
  </si>
  <si>
    <t>17432</t>
  </si>
  <si>
    <t>17433</t>
  </si>
  <si>
    <t>17434</t>
  </si>
  <si>
    <t>17435</t>
  </si>
  <si>
    <t>17436</t>
  </si>
  <si>
    <t>17437</t>
  </si>
  <si>
    <t>17438</t>
  </si>
  <si>
    <t>17439</t>
  </si>
  <si>
    <t>17440</t>
  </si>
  <si>
    <t>17441</t>
  </si>
  <si>
    <t>17442</t>
  </si>
  <si>
    <t>17443</t>
  </si>
  <si>
    <t>17444</t>
  </si>
  <si>
    <t>17445</t>
  </si>
  <si>
    <t>17446</t>
  </si>
  <si>
    <t>17447</t>
  </si>
  <si>
    <t>17448</t>
  </si>
  <si>
    <t>17449</t>
  </si>
  <si>
    <t>17450</t>
  </si>
  <si>
    <t>17451</t>
  </si>
  <si>
    <t>17452</t>
  </si>
  <si>
    <t>17453</t>
  </si>
  <si>
    <t>17454</t>
  </si>
  <si>
    <t>17455</t>
  </si>
  <si>
    <t>17456</t>
  </si>
  <si>
    <t>17457</t>
  </si>
  <si>
    <t>17458</t>
  </si>
  <si>
    <t>17459</t>
  </si>
  <si>
    <t>17460</t>
  </si>
  <si>
    <t>17461</t>
  </si>
  <si>
    <t>17462</t>
  </si>
  <si>
    <t>17463</t>
  </si>
  <si>
    <t>17464</t>
  </si>
  <si>
    <t>17465</t>
  </si>
  <si>
    <t>17466</t>
  </si>
  <si>
    <t>17467</t>
  </si>
  <si>
    <t>17468</t>
  </si>
  <si>
    <t>17469</t>
  </si>
  <si>
    <t>17470</t>
  </si>
  <si>
    <t>17471</t>
  </si>
  <si>
    <t>17472</t>
  </si>
  <si>
    <t>17473</t>
  </si>
  <si>
    <t>17474</t>
  </si>
  <si>
    <t>17475</t>
  </si>
  <si>
    <t>17476</t>
  </si>
  <si>
    <t>17477</t>
  </si>
  <si>
    <t>17478</t>
  </si>
  <si>
    <t>17479</t>
  </si>
  <si>
    <t>17480</t>
  </si>
  <si>
    <t>17481</t>
  </si>
  <si>
    <t>17482</t>
  </si>
  <si>
    <t>17483</t>
  </si>
  <si>
    <t>17484</t>
  </si>
  <si>
    <t>17485</t>
  </si>
  <si>
    <t>17486</t>
  </si>
  <si>
    <t>17487</t>
  </si>
  <si>
    <t>17488</t>
  </si>
  <si>
    <t>17489</t>
  </si>
  <si>
    <t>17490</t>
  </si>
  <si>
    <t>17491</t>
  </si>
  <si>
    <t>17492</t>
  </si>
  <si>
    <t>17493</t>
  </si>
  <si>
    <t>17494</t>
  </si>
  <si>
    <t>17495</t>
  </si>
  <si>
    <t>17496</t>
  </si>
  <si>
    <t>17497</t>
  </si>
  <si>
    <t>17498</t>
  </si>
  <si>
    <t>17499</t>
  </si>
  <si>
    <t>17500</t>
  </si>
  <si>
    <t>17501</t>
  </si>
  <si>
    <t>17502</t>
  </si>
  <si>
    <t>17503</t>
  </si>
  <si>
    <t>17504</t>
  </si>
  <si>
    <t>17505</t>
  </si>
  <si>
    <t>17506</t>
  </si>
  <si>
    <t>17507</t>
  </si>
  <si>
    <t>17508</t>
  </si>
  <si>
    <t>17509</t>
  </si>
  <si>
    <t>17510</t>
  </si>
  <si>
    <t>17511</t>
  </si>
  <si>
    <t>17512</t>
  </si>
  <si>
    <t>17513</t>
  </si>
  <si>
    <t>17514</t>
  </si>
  <si>
    <t>17515</t>
  </si>
  <si>
    <t>17516</t>
  </si>
  <si>
    <t>17517</t>
  </si>
  <si>
    <t>17518</t>
  </si>
  <si>
    <t>17519</t>
  </si>
  <si>
    <t>17520</t>
  </si>
  <si>
    <t>17521</t>
  </si>
  <si>
    <t>17522</t>
  </si>
  <si>
    <t>17523</t>
  </si>
  <si>
    <t>17524</t>
  </si>
  <si>
    <t>17525</t>
  </si>
  <si>
    <t>17526</t>
  </si>
  <si>
    <t>17527</t>
  </si>
  <si>
    <t>17528</t>
  </si>
  <si>
    <t>17529</t>
  </si>
  <si>
    <t>17530</t>
  </si>
  <si>
    <t>17531</t>
  </si>
  <si>
    <t>17532</t>
  </si>
  <si>
    <t>17533</t>
  </si>
  <si>
    <t>17534</t>
  </si>
  <si>
    <t>17535</t>
  </si>
  <si>
    <t>17536</t>
  </si>
  <si>
    <t>17537</t>
  </si>
  <si>
    <t>17538</t>
  </si>
  <si>
    <t>17539</t>
  </si>
  <si>
    <t>17540</t>
  </si>
  <si>
    <t>17541</t>
  </si>
  <si>
    <t>17542</t>
  </si>
  <si>
    <t>17543</t>
  </si>
  <si>
    <t>17544</t>
  </si>
  <si>
    <t>17545</t>
  </si>
  <si>
    <t>17546</t>
  </si>
  <si>
    <t>17547</t>
  </si>
  <si>
    <t>17548</t>
  </si>
  <si>
    <t>17549</t>
  </si>
  <si>
    <t>17550</t>
  </si>
  <si>
    <t>17551</t>
  </si>
  <si>
    <t>17552</t>
  </si>
  <si>
    <t>17553</t>
  </si>
  <si>
    <t>17554</t>
  </si>
  <si>
    <t>17555</t>
  </si>
  <si>
    <t>17556</t>
  </si>
  <si>
    <t>17557</t>
  </si>
  <si>
    <t>17558</t>
  </si>
  <si>
    <t>17559</t>
  </si>
  <si>
    <t>17560</t>
  </si>
  <si>
    <t>17561</t>
  </si>
  <si>
    <t>17562</t>
  </si>
  <si>
    <t>17563</t>
  </si>
  <si>
    <t>17564</t>
  </si>
  <si>
    <t>17565</t>
  </si>
  <si>
    <t>17566</t>
  </si>
  <si>
    <t>17567</t>
  </si>
  <si>
    <t>17568</t>
  </si>
  <si>
    <t>17569</t>
  </si>
  <si>
    <t>17570</t>
  </si>
  <si>
    <t>17571</t>
  </si>
  <si>
    <t>17572</t>
  </si>
  <si>
    <t>17573</t>
  </si>
  <si>
    <t>17574</t>
  </si>
  <si>
    <t>17575</t>
  </si>
  <si>
    <t>17576</t>
  </si>
  <si>
    <t>17577</t>
  </si>
  <si>
    <t>17578</t>
  </si>
  <si>
    <t>17579</t>
  </si>
  <si>
    <t>17580</t>
  </si>
  <si>
    <t>17581</t>
  </si>
  <si>
    <t>17582</t>
  </si>
  <si>
    <t>17583</t>
  </si>
  <si>
    <t>17584</t>
  </si>
  <si>
    <t>17585</t>
  </si>
  <si>
    <t>17586</t>
  </si>
  <si>
    <t>17587</t>
  </si>
  <si>
    <t>17588</t>
  </si>
  <si>
    <t>17589</t>
  </si>
  <si>
    <t>17590</t>
  </si>
  <si>
    <t>17591</t>
  </si>
  <si>
    <t>17592</t>
  </si>
  <si>
    <t>17593</t>
  </si>
  <si>
    <t>17594</t>
  </si>
  <si>
    <t>17595</t>
  </si>
  <si>
    <t>17596</t>
  </si>
  <si>
    <t>17597</t>
  </si>
  <si>
    <t>17598</t>
  </si>
  <si>
    <t>17599</t>
  </si>
  <si>
    <t>17600</t>
  </si>
  <si>
    <t>17601</t>
  </si>
  <si>
    <t>17602</t>
  </si>
  <si>
    <t>17603</t>
  </si>
  <si>
    <t>17604</t>
  </si>
  <si>
    <t>17605</t>
  </si>
  <si>
    <t>17606</t>
  </si>
  <si>
    <t>17607</t>
  </si>
  <si>
    <t>17608</t>
  </si>
  <si>
    <t>17609</t>
  </si>
  <si>
    <t>17610</t>
  </si>
  <si>
    <t>17611</t>
  </si>
  <si>
    <t>17612</t>
  </si>
  <si>
    <t>17613</t>
  </si>
  <si>
    <t>17614</t>
  </si>
  <si>
    <t>17615</t>
  </si>
  <si>
    <t>17616</t>
  </si>
  <si>
    <t>17617</t>
  </si>
  <si>
    <t>17618</t>
  </si>
  <si>
    <t>17619</t>
  </si>
  <si>
    <t>17620</t>
  </si>
  <si>
    <t>17621</t>
  </si>
  <si>
    <t>17622</t>
  </si>
  <si>
    <t>17623</t>
  </si>
  <si>
    <t>17624</t>
  </si>
  <si>
    <t>17625</t>
  </si>
  <si>
    <t>17626</t>
  </si>
  <si>
    <t>17627</t>
  </si>
  <si>
    <t>17628</t>
  </si>
  <si>
    <t>17629</t>
  </si>
  <si>
    <t>17630</t>
  </si>
  <si>
    <t>17631</t>
  </si>
  <si>
    <t>17632</t>
  </si>
  <si>
    <t>17633</t>
  </si>
  <si>
    <t>17634</t>
  </si>
  <si>
    <t>17635</t>
  </si>
  <si>
    <t>17636</t>
  </si>
  <si>
    <t>17637</t>
  </si>
  <si>
    <t>17638</t>
  </si>
  <si>
    <t>17639</t>
  </si>
  <si>
    <t>17640</t>
  </si>
  <si>
    <t>17641</t>
  </si>
  <si>
    <t>17642</t>
  </si>
  <si>
    <t>17643</t>
  </si>
  <si>
    <t>17644</t>
  </si>
  <si>
    <t>17645</t>
  </si>
  <si>
    <t>17646</t>
  </si>
  <si>
    <t>17647</t>
  </si>
  <si>
    <t>17648</t>
  </si>
  <si>
    <t>17649</t>
  </si>
  <si>
    <t>17650</t>
  </si>
  <si>
    <t>17651</t>
  </si>
  <si>
    <t>17652</t>
  </si>
  <si>
    <t>17653</t>
  </si>
  <si>
    <t>17654</t>
  </si>
  <si>
    <t>17655</t>
  </si>
  <si>
    <t>17656</t>
  </si>
  <si>
    <t>17657</t>
  </si>
  <si>
    <t>17658</t>
  </si>
  <si>
    <t>17659</t>
  </si>
  <si>
    <t>17660</t>
  </si>
  <si>
    <t>17661</t>
  </si>
  <si>
    <t>17662</t>
  </si>
  <si>
    <t>17663</t>
  </si>
  <si>
    <t>17664</t>
  </si>
  <si>
    <t>17665</t>
  </si>
  <si>
    <t>17666</t>
  </si>
  <si>
    <t>17667</t>
  </si>
  <si>
    <t>17668</t>
  </si>
  <si>
    <t>17669</t>
  </si>
  <si>
    <t>17670</t>
  </si>
  <si>
    <t>17671</t>
  </si>
  <si>
    <t>17672</t>
  </si>
  <si>
    <t>17673</t>
  </si>
  <si>
    <t>17674</t>
  </si>
  <si>
    <t>17675</t>
  </si>
  <si>
    <t>17676</t>
  </si>
  <si>
    <t>17677</t>
  </si>
  <si>
    <t>17678</t>
  </si>
  <si>
    <t>17679</t>
  </si>
  <si>
    <t>17680</t>
  </si>
  <si>
    <t>17681</t>
  </si>
  <si>
    <t>17682</t>
  </si>
  <si>
    <t>17683</t>
  </si>
  <si>
    <t>17684</t>
  </si>
  <si>
    <t>17685</t>
  </si>
  <si>
    <t>17686</t>
  </si>
  <si>
    <t>17687</t>
  </si>
  <si>
    <t>17688</t>
  </si>
  <si>
    <t>17689</t>
  </si>
  <si>
    <t>17690</t>
  </si>
  <si>
    <t>17691</t>
  </si>
  <si>
    <t>17692</t>
  </si>
  <si>
    <t>17693</t>
  </si>
  <si>
    <t>17694</t>
  </si>
  <si>
    <t>17695</t>
  </si>
  <si>
    <t>17696</t>
  </si>
  <si>
    <t>17697</t>
  </si>
  <si>
    <t>17698</t>
  </si>
  <si>
    <t>17699</t>
  </si>
  <si>
    <t>17700</t>
  </si>
  <si>
    <t>17701</t>
  </si>
  <si>
    <t>17702</t>
  </si>
  <si>
    <t>17703</t>
  </si>
  <si>
    <t>17704</t>
  </si>
  <si>
    <t>17705</t>
  </si>
  <si>
    <t>17706</t>
  </si>
  <si>
    <t>17707</t>
  </si>
  <si>
    <t>17708</t>
  </si>
  <si>
    <t>17709</t>
  </si>
  <si>
    <t>17710</t>
  </si>
  <si>
    <t>17711</t>
  </si>
  <si>
    <t>17712</t>
  </si>
  <si>
    <t>17713</t>
  </si>
  <si>
    <t>17714</t>
  </si>
  <si>
    <t>17715</t>
  </si>
  <si>
    <t>17716</t>
  </si>
  <si>
    <t>17717</t>
  </si>
  <si>
    <t>17718</t>
  </si>
  <si>
    <t>17719</t>
  </si>
  <si>
    <t>17720</t>
  </si>
  <si>
    <t>17721</t>
  </si>
  <si>
    <t>17722</t>
  </si>
  <si>
    <t>17723</t>
  </si>
  <si>
    <t>17724</t>
  </si>
  <si>
    <t>17725</t>
  </si>
  <si>
    <t>17726</t>
  </si>
  <si>
    <t>17727</t>
  </si>
  <si>
    <t>17728</t>
  </si>
  <si>
    <t>17729</t>
  </si>
  <si>
    <t>17730</t>
  </si>
  <si>
    <t>17731</t>
  </si>
  <si>
    <t>17732</t>
  </si>
  <si>
    <t>17733</t>
  </si>
  <si>
    <t>17734</t>
  </si>
  <si>
    <t>17735</t>
  </si>
  <si>
    <t>17736</t>
  </si>
  <si>
    <t>17737</t>
  </si>
  <si>
    <t>17738</t>
  </si>
  <si>
    <t>17739</t>
  </si>
  <si>
    <t>17740</t>
  </si>
  <si>
    <t>17741</t>
  </si>
  <si>
    <t>17742</t>
  </si>
  <si>
    <t>17743</t>
  </si>
  <si>
    <t>17744</t>
  </si>
  <si>
    <t>17745</t>
  </si>
  <si>
    <t>17746</t>
  </si>
  <si>
    <t>17747</t>
  </si>
  <si>
    <t>17748</t>
  </si>
  <si>
    <t>17749</t>
  </si>
  <si>
    <t>17750</t>
  </si>
  <si>
    <t>17751</t>
  </si>
  <si>
    <t>17752</t>
  </si>
  <si>
    <t>17753</t>
  </si>
  <si>
    <t>17754</t>
  </si>
  <si>
    <t>17755</t>
  </si>
  <si>
    <t>17756</t>
  </si>
  <si>
    <t>17757</t>
  </si>
  <si>
    <t>17758</t>
  </si>
  <si>
    <t>17759</t>
  </si>
  <si>
    <t>17760</t>
  </si>
  <si>
    <t>17761</t>
  </si>
  <si>
    <t>17762</t>
  </si>
  <si>
    <t>17763</t>
  </si>
  <si>
    <t>17764</t>
  </si>
  <si>
    <t>17765</t>
  </si>
  <si>
    <t>17766</t>
  </si>
  <si>
    <t>17767</t>
  </si>
  <si>
    <t>17768</t>
  </si>
  <si>
    <t>17769</t>
  </si>
  <si>
    <t>17770</t>
  </si>
  <si>
    <t>17771</t>
  </si>
  <si>
    <t>17772</t>
  </si>
  <si>
    <t>17773</t>
  </si>
  <si>
    <t>17774</t>
  </si>
  <si>
    <t>17775</t>
  </si>
  <si>
    <t>17776</t>
  </si>
  <si>
    <t>17777</t>
  </si>
  <si>
    <t>17778</t>
  </si>
  <si>
    <t>17779</t>
  </si>
  <si>
    <t>17780</t>
  </si>
  <si>
    <t>17781</t>
  </si>
  <si>
    <t>17782</t>
  </si>
  <si>
    <t>17783</t>
  </si>
  <si>
    <t>17784</t>
  </si>
  <si>
    <t>17785</t>
  </si>
  <si>
    <t>17786</t>
  </si>
  <si>
    <t>17787</t>
  </si>
  <si>
    <t>17788</t>
  </si>
  <si>
    <t>17789</t>
  </si>
  <si>
    <t>17790</t>
  </si>
  <si>
    <t>17791</t>
  </si>
  <si>
    <t>17792</t>
  </si>
  <si>
    <t>17793</t>
  </si>
  <si>
    <t>17794</t>
  </si>
  <si>
    <t>17795</t>
  </si>
  <si>
    <t>17796</t>
  </si>
  <si>
    <t>17797</t>
  </si>
  <si>
    <t>17798</t>
  </si>
  <si>
    <t>17799</t>
  </si>
  <si>
    <t>17800</t>
  </si>
  <si>
    <t>17801</t>
  </si>
  <si>
    <t>17802</t>
  </si>
  <si>
    <t>17803</t>
  </si>
  <si>
    <t>17804</t>
  </si>
  <si>
    <t>17805</t>
  </si>
  <si>
    <t>17806</t>
  </si>
  <si>
    <t>17807</t>
  </si>
  <si>
    <t>17808</t>
  </si>
  <si>
    <t>17809</t>
  </si>
  <si>
    <t>17810</t>
  </si>
  <si>
    <t>17811</t>
  </si>
  <si>
    <t>17812</t>
  </si>
  <si>
    <t>17813</t>
  </si>
  <si>
    <t>17814</t>
  </si>
  <si>
    <t>17815</t>
  </si>
  <si>
    <t>17816</t>
  </si>
  <si>
    <t>17817</t>
  </si>
  <si>
    <t>17818</t>
  </si>
  <si>
    <t>17819</t>
  </si>
  <si>
    <t>17820</t>
  </si>
  <si>
    <t>17821</t>
  </si>
  <si>
    <t>17822</t>
  </si>
  <si>
    <t>17823</t>
  </si>
  <si>
    <t>17824</t>
  </si>
  <si>
    <t>17825</t>
  </si>
  <si>
    <t>17826</t>
  </si>
  <si>
    <t>17827</t>
  </si>
  <si>
    <t>17828</t>
  </si>
  <si>
    <t>17829</t>
  </si>
  <si>
    <t>17830</t>
  </si>
  <si>
    <t>17831</t>
  </si>
  <si>
    <t>17832</t>
  </si>
  <si>
    <t>17833</t>
  </si>
  <si>
    <t>17834</t>
  </si>
  <si>
    <t>17835</t>
  </si>
  <si>
    <t>17836</t>
  </si>
  <si>
    <t>17837</t>
  </si>
  <si>
    <t>17838</t>
  </si>
  <si>
    <t>17839</t>
  </si>
  <si>
    <t>17840</t>
  </si>
  <si>
    <t>17841</t>
  </si>
  <si>
    <t>17842</t>
  </si>
  <si>
    <t>17843</t>
  </si>
  <si>
    <t>17844</t>
  </si>
  <si>
    <t>17845</t>
  </si>
  <si>
    <t>17846</t>
  </si>
  <si>
    <t>17847</t>
  </si>
  <si>
    <t>17848</t>
  </si>
  <si>
    <t>17849</t>
  </si>
  <si>
    <t>17850</t>
  </si>
  <si>
    <t>17851</t>
  </si>
  <si>
    <t>17852</t>
  </si>
  <si>
    <t>17853</t>
  </si>
  <si>
    <t>17854</t>
  </si>
  <si>
    <t>17855</t>
  </si>
  <si>
    <t>17856</t>
  </si>
  <si>
    <t>17857</t>
  </si>
  <si>
    <t>17858</t>
  </si>
  <si>
    <t>17859</t>
  </si>
  <si>
    <t>17860</t>
  </si>
  <si>
    <t>17861</t>
  </si>
  <si>
    <t>17862</t>
  </si>
  <si>
    <t>17863</t>
  </si>
  <si>
    <t>17864</t>
  </si>
  <si>
    <t>17865</t>
  </si>
  <si>
    <t>17866</t>
  </si>
  <si>
    <t>17867</t>
  </si>
  <si>
    <t>17868</t>
  </si>
  <si>
    <t>17869</t>
  </si>
  <si>
    <t>17870</t>
  </si>
  <si>
    <t>17871</t>
  </si>
  <si>
    <t>17872</t>
  </si>
  <si>
    <t>17873</t>
  </si>
  <si>
    <t>17874</t>
  </si>
  <si>
    <t>17875</t>
  </si>
  <si>
    <t>17876</t>
  </si>
  <si>
    <t>17877</t>
  </si>
  <si>
    <t>17878</t>
  </si>
  <si>
    <t>17879</t>
  </si>
  <si>
    <t>17880</t>
  </si>
  <si>
    <t>17881</t>
  </si>
  <si>
    <t>17882</t>
  </si>
  <si>
    <t>17883</t>
  </si>
  <si>
    <t>17884</t>
  </si>
  <si>
    <t>17885</t>
  </si>
  <si>
    <t>17886</t>
  </si>
  <si>
    <t>17887</t>
  </si>
  <si>
    <t>17888</t>
  </si>
  <si>
    <t>17889</t>
  </si>
  <si>
    <t>17890</t>
  </si>
  <si>
    <t>17891</t>
  </si>
  <si>
    <t>17892</t>
  </si>
  <si>
    <t>17893</t>
  </si>
  <si>
    <t>17894</t>
  </si>
  <si>
    <t>17895</t>
  </si>
  <si>
    <t>17896</t>
  </si>
  <si>
    <t>17897</t>
  </si>
  <si>
    <t>17898</t>
  </si>
  <si>
    <t>17899</t>
  </si>
  <si>
    <t>17900</t>
  </si>
  <si>
    <t>17901</t>
  </si>
  <si>
    <t>17902</t>
  </si>
  <si>
    <t>17903</t>
  </si>
  <si>
    <t>17904</t>
  </si>
  <si>
    <t>17905</t>
  </si>
  <si>
    <t>17906</t>
  </si>
  <si>
    <t>17907</t>
  </si>
  <si>
    <t>17908</t>
  </si>
  <si>
    <t>17909</t>
  </si>
  <si>
    <t>17910</t>
  </si>
  <si>
    <t>17911</t>
  </si>
  <si>
    <t>17912</t>
  </si>
  <si>
    <t>17913</t>
  </si>
  <si>
    <t>17914</t>
  </si>
  <si>
    <t>17915</t>
  </si>
  <si>
    <t>17916</t>
  </si>
  <si>
    <t>17917</t>
  </si>
  <si>
    <t>17918</t>
  </si>
  <si>
    <t>17919</t>
  </si>
  <si>
    <t>17920</t>
  </si>
  <si>
    <t>17921</t>
  </si>
  <si>
    <t>17922</t>
  </si>
  <si>
    <t>17923</t>
  </si>
  <si>
    <t>17924</t>
  </si>
  <si>
    <t>17925</t>
  </si>
  <si>
    <t>17926</t>
  </si>
  <si>
    <t>17927</t>
  </si>
  <si>
    <t>17928</t>
  </si>
  <si>
    <t>17929</t>
  </si>
  <si>
    <t>17930</t>
  </si>
  <si>
    <t>17931</t>
  </si>
  <si>
    <t>17932</t>
  </si>
  <si>
    <t>17933</t>
  </si>
  <si>
    <t>17934</t>
  </si>
  <si>
    <t>17935</t>
  </si>
  <si>
    <t>17936</t>
  </si>
  <si>
    <t>17937</t>
  </si>
  <si>
    <t>17938</t>
  </si>
  <si>
    <t>17939</t>
  </si>
  <si>
    <t>17940</t>
  </si>
  <si>
    <t>17941</t>
  </si>
  <si>
    <t>17942</t>
  </si>
  <si>
    <t>17943</t>
  </si>
  <si>
    <t>17944</t>
  </si>
  <si>
    <t>17945</t>
  </si>
  <si>
    <t>17946</t>
  </si>
  <si>
    <t>17947</t>
  </si>
  <si>
    <t>17948</t>
  </si>
  <si>
    <t>17949</t>
  </si>
  <si>
    <t>17950</t>
  </si>
  <si>
    <t>17951</t>
  </si>
  <si>
    <t>17952</t>
  </si>
  <si>
    <t>17953</t>
  </si>
  <si>
    <t>17954</t>
  </si>
  <si>
    <t>17955</t>
  </si>
  <si>
    <t>17956</t>
  </si>
  <si>
    <t>17957</t>
  </si>
  <si>
    <t>17958</t>
  </si>
  <si>
    <t>17959</t>
  </si>
  <si>
    <t>17960</t>
  </si>
  <si>
    <t>17961</t>
  </si>
  <si>
    <t>17962</t>
  </si>
  <si>
    <t>17963</t>
  </si>
  <si>
    <t>17964</t>
  </si>
  <si>
    <t>17965</t>
  </si>
  <si>
    <t>17966</t>
  </si>
  <si>
    <t>17967</t>
  </si>
  <si>
    <t>17968</t>
  </si>
  <si>
    <t>17969</t>
  </si>
  <si>
    <t>17970</t>
  </si>
  <si>
    <t>17971</t>
  </si>
  <si>
    <t>17972</t>
  </si>
  <si>
    <t>17973</t>
  </si>
  <si>
    <t>17974</t>
  </si>
  <si>
    <t>17975</t>
  </si>
  <si>
    <t>17976</t>
  </si>
  <si>
    <t>17977</t>
  </si>
  <si>
    <t>17978</t>
  </si>
  <si>
    <t>17979</t>
  </si>
  <si>
    <t>17980</t>
  </si>
  <si>
    <t>17981</t>
  </si>
  <si>
    <t>17982</t>
  </si>
  <si>
    <t>17983</t>
  </si>
  <si>
    <t>17984</t>
  </si>
  <si>
    <t>17985</t>
  </si>
  <si>
    <t>17986</t>
  </si>
  <si>
    <t>17987</t>
  </si>
  <si>
    <t>17988</t>
  </si>
  <si>
    <t>17989</t>
  </si>
  <si>
    <t>17990</t>
  </si>
  <si>
    <t>17991</t>
  </si>
  <si>
    <t>17992</t>
  </si>
  <si>
    <t>17993</t>
  </si>
  <si>
    <t>17994</t>
  </si>
  <si>
    <t>17995</t>
  </si>
  <si>
    <t>17996</t>
  </si>
  <si>
    <t>17997</t>
  </si>
  <si>
    <t>17998</t>
  </si>
  <si>
    <t>17999</t>
  </si>
  <si>
    <t>18000</t>
  </si>
  <si>
    <t>18001</t>
  </si>
  <si>
    <t>18002</t>
  </si>
  <si>
    <t>18003</t>
  </si>
  <si>
    <t>18004</t>
  </si>
  <si>
    <t>18005</t>
  </si>
  <si>
    <t>18006</t>
  </si>
  <si>
    <t>18007</t>
  </si>
  <si>
    <t>18008</t>
  </si>
  <si>
    <t>18009</t>
  </si>
  <si>
    <t>18010</t>
  </si>
  <si>
    <t>18011</t>
  </si>
  <si>
    <t>18012</t>
  </si>
  <si>
    <t>18013</t>
  </si>
  <si>
    <t>18014</t>
  </si>
  <si>
    <t>18015</t>
  </si>
  <si>
    <t>18016</t>
  </si>
  <si>
    <t>18017</t>
  </si>
  <si>
    <t>18018</t>
  </si>
  <si>
    <t>18019</t>
  </si>
  <si>
    <t>18020</t>
  </si>
  <si>
    <t>18021</t>
  </si>
  <si>
    <t>18022</t>
  </si>
  <si>
    <t>18023</t>
  </si>
  <si>
    <t>18024</t>
  </si>
  <si>
    <t>18025</t>
  </si>
  <si>
    <t>18026</t>
  </si>
  <si>
    <t>18027</t>
  </si>
  <si>
    <t>18028</t>
  </si>
  <si>
    <t>18029</t>
  </si>
  <si>
    <t>18030</t>
  </si>
  <si>
    <t>18031</t>
  </si>
  <si>
    <t>18032</t>
  </si>
  <si>
    <t>18033</t>
  </si>
  <si>
    <t>18034</t>
  </si>
  <si>
    <t>18035</t>
  </si>
  <si>
    <t>18036</t>
  </si>
  <si>
    <t>18037</t>
  </si>
  <si>
    <t>18038</t>
  </si>
  <si>
    <t>18039</t>
  </si>
  <si>
    <t>18040</t>
  </si>
  <si>
    <t>18041</t>
  </si>
  <si>
    <t>18042</t>
  </si>
  <si>
    <t>18043</t>
  </si>
  <si>
    <t>18044</t>
  </si>
  <si>
    <t>18045</t>
  </si>
  <si>
    <t>18046</t>
  </si>
  <si>
    <t>18047</t>
  </si>
  <si>
    <t>18048</t>
  </si>
  <si>
    <t>18049</t>
  </si>
  <si>
    <t>18050</t>
  </si>
  <si>
    <t>18051</t>
  </si>
  <si>
    <t>18052</t>
  </si>
  <si>
    <t>18053</t>
  </si>
  <si>
    <t>18054</t>
  </si>
  <si>
    <t>18055</t>
  </si>
  <si>
    <t>18056</t>
  </si>
  <si>
    <t>18057</t>
  </si>
  <si>
    <t>18058</t>
  </si>
  <si>
    <t>18059</t>
  </si>
  <si>
    <t>18060</t>
  </si>
  <si>
    <t>18061</t>
  </si>
  <si>
    <t>18062</t>
  </si>
  <si>
    <t>18063</t>
  </si>
  <si>
    <t>18064</t>
  </si>
  <si>
    <t>18065</t>
  </si>
  <si>
    <t>18066</t>
  </si>
  <si>
    <t>18067</t>
  </si>
  <si>
    <t>18068</t>
  </si>
  <si>
    <t>18069</t>
  </si>
  <si>
    <t>18070</t>
  </si>
  <si>
    <t>18071</t>
  </si>
  <si>
    <t>18072</t>
  </si>
  <si>
    <t>18073</t>
  </si>
  <si>
    <t>18074</t>
  </si>
  <si>
    <t>18075</t>
  </si>
  <si>
    <t>18076</t>
  </si>
  <si>
    <t>18077</t>
  </si>
  <si>
    <t>18078</t>
  </si>
  <si>
    <t>18079</t>
  </si>
  <si>
    <t>18080</t>
  </si>
  <si>
    <t>18081</t>
  </si>
  <si>
    <t>18082</t>
  </si>
  <si>
    <t>18083</t>
  </si>
  <si>
    <t>18084</t>
  </si>
  <si>
    <t>18085</t>
  </si>
  <si>
    <t>18086</t>
  </si>
  <si>
    <t>18087</t>
  </si>
  <si>
    <t>18088</t>
  </si>
  <si>
    <t>18089</t>
  </si>
  <si>
    <t>18090</t>
  </si>
  <si>
    <t>18091</t>
  </si>
  <si>
    <t>18092</t>
  </si>
  <si>
    <t>18093</t>
  </si>
  <si>
    <t>18094</t>
  </si>
  <si>
    <t>18095</t>
  </si>
  <si>
    <t>18096</t>
  </si>
  <si>
    <t>18097</t>
  </si>
  <si>
    <t>18098</t>
  </si>
  <si>
    <t>18099</t>
  </si>
  <si>
    <t>18100</t>
  </si>
  <si>
    <t>18101</t>
  </si>
  <si>
    <t>18102</t>
  </si>
  <si>
    <t>18103</t>
  </si>
  <si>
    <t>18104</t>
  </si>
  <si>
    <t>18105</t>
  </si>
  <si>
    <t>18106</t>
  </si>
  <si>
    <t>18107</t>
  </si>
  <si>
    <t>18108</t>
  </si>
  <si>
    <t>18109</t>
  </si>
  <si>
    <t>18110</t>
  </si>
  <si>
    <t>18111</t>
  </si>
  <si>
    <t>18112</t>
  </si>
  <si>
    <t>18113</t>
  </si>
  <si>
    <t>18114</t>
  </si>
  <si>
    <t>18115</t>
  </si>
  <si>
    <t>18116</t>
  </si>
  <si>
    <t>18117</t>
  </si>
  <si>
    <t>18118</t>
  </si>
  <si>
    <t>18119</t>
  </si>
  <si>
    <t>18120</t>
  </si>
  <si>
    <t>18121</t>
  </si>
  <si>
    <t>18122</t>
  </si>
  <si>
    <t>18123</t>
  </si>
  <si>
    <t>18124</t>
  </si>
  <si>
    <t>18125</t>
  </si>
  <si>
    <t>18126</t>
  </si>
  <si>
    <t>18127</t>
  </si>
  <si>
    <t>18128</t>
  </si>
  <si>
    <t>18129</t>
  </si>
  <si>
    <t>18130</t>
  </si>
  <si>
    <t>18131</t>
  </si>
  <si>
    <t>18132</t>
  </si>
  <si>
    <t>18133</t>
  </si>
  <si>
    <t>18134</t>
  </si>
  <si>
    <t>18135</t>
  </si>
  <si>
    <t>18136</t>
  </si>
  <si>
    <t>18137</t>
  </si>
  <si>
    <t>18138</t>
  </si>
  <si>
    <t>18139</t>
  </si>
  <si>
    <t>18140</t>
  </si>
  <si>
    <t>18141</t>
  </si>
  <si>
    <t>18142</t>
  </si>
  <si>
    <t>18143</t>
  </si>
  <si>
    <t>18144</t>
  </si>
  <si>
    <t>18145</t>
  </si>
  <si>
    <t>18146</t>
  </si>
  <si>
    <t>18147</t>
  </si>
  <si>
    <t>18148</t>
  </si>
  <si>
    <t>18149</t>
  </si>
  <si>
    <t>18150</t>
  </si>
  <si>
    <t>18151</t>
  </si>
  <si>
    <t>18152</t>
  </si>
  <si>
    <t>18153</t>
  </si>
  <si>
    <t>18154</t>
  </si>
  <si>
    <t>18155</t>
  </si>
  <si>
    <t>18156</t>
  </si>
  <si>
    <t>18157</t>
  </si>
  <si>
    <t>18158</t>
  </si>
  <si>
    <t>18159</t>
  </si>
  <si>
    <t>18160</t>
  </si>
  <si>
    <t>18161</t>
  </si>
  <si>
    <t>18162</t>
  </si>
  <si>
    <t>18163</t>
  </si>
  <si>
    <t>18164</t>
  </si>
  <si>
    <t>18165</t>
  </si>
  <si>
    <t>18166</t>
  </si>
  <si>
    <t>18167</t>
  </si>
  <si>
    <t>18168</t>
  </si>
  <si>
    <t>18169</t>
  </si>
  <si>
    <t>18170</t>
  </si>
  <si>
    <t>18171</t>
  </si>
  <si>
    <t>18172</t>
  </si>
  <si>
    <t>18173</t>
  </si>
  <si>
    <t>18174</t>
  </si>
  <si>
    <t>18175</t>
  </si>
  <si>
    <t>18176</t>
  </si>
  <si>
    <t>18177</t>
  </si>
  <si>
    <t>18178</t>
  </si>
  <si>
    <t>18179</t>
  </si>
  <si>
    <t>18180</t>
  </si>
  <si>
    <t>18181</t>
  </si>
  <si>
    <t>18182</t>
  </si>
  <si>
    <t>18183</t>
  </si>
  <si>
    <t>18184</t>
  </si>
  <si>
    <t>18185</t>
  </si>
  <si>
    <t>18186</t>
  </si>
  <si>
    <t>18187</t>
  </si>
  <si>
    <t>18188</t>
  </si>
  <si>
    <t>18189</t>
  </si>
  <si>
    <t>18190</t>
  </si>
  <si>
    <t>18191</t>
  </si>
  <si>
    <t>18192</t>
  </si>
  <si>
    <t>18193</t>
  </si>
  <si>
    <t>18194</t>
  </si>
  <si>
    <t>18195</t>
  </si>
  <si>
    <t>18196</t>
  </si>
  <si>
    <t>18197</t>
  </si>
  <si>
    <t>18198</t>
  </si>
  <si>
    <t>18199</t>
  </si>
  <si>
    <t>18200</t>
  </si>
  <si>
    <t>18201</t>
  </si>
  <si>
    <t>18202</t>
  </si>
  <si>
    <t>18203</t>
  </si>
  <si>
    <t>18204</t>
  </si>
  <si>
    <t>18205</t>
  </si>
  <si>
    <t>18206</t>
  </si>
  <si>
    <t>18207</t>
  </si>
  <si>
    <t>18208</t>
  </si>
  <si>
    <t>18209</t>
  </si>
  <si>
    <t>18210</t>
  </si>
  <si>
    <t>18211</t>
  </si>
  <si>
    <t>18212</t>
  </si>
  <si>
    <t>18213</t>
  </si>
  <si>
    <t>18214</t>
  </si>
  <si>
    <t>18215</t>
  </si>
  <si>
    <t>18216</t>
  </si>
  <si>
    <t>18217</t>
  </si>
  <si>
    <t>18218</t>
  </si>
  <si>
    <t>18219</t>
  </si>
  <si>
    <t>18220</t>
  </si>
  <si>
    <t>18221</t>
  </si>
  <si>
    <t>18222</t>
  </si>
  <si>
    <t>18223</t>
  </si>
  <si>
    <t>18224</t>
  </si>
  <si>
    <t>18225</t>
  </si>
  <si>
    <t>18226</t>
  </si>
  <si>
    <t>18227</t>
  </si>
  <si>
    <t>18228</t>
  </si>
  <si>
    <t>18229</t>
  </si>
  <si>
    <t>18230</t>
  </si>
  <si>
    <t>18231</t>
  </si>
  <si>
    <t>18232</t>
  </si>
  <si>
    <t>18233</t>
  </si>
  <si>
    <t>18234</t>
  </si>
  <si>
    <t>18235</t>
  </si>
  <si>
    <t>18236</t>
  </si>
  <si>
    <t>18237</t>
  </si>
  <si>
    <t>18238</t>
  </si>
  <si>
    <t>18239</t>
  </si>
  <si>
    <t>18240</t>
  </si>
  <si>
    <t>18241</t>
  </si>
  <si>
    <t>18242</t>
  </si>
  <si>
    <t>18243</t>
  </si>
  <si>
    <t>18244</t>
  </si>
  <si>
    <t>18245</t>
  </si>
  <si>
    <t>18246</t>
  </si>
  <si>
    <t>18247</t>
  </si>
  <si>
    <t>18248</t>
  </si>
  <si>
    <t>18249</t>
  </si>
  <si>
    <t>18250</t>
  </si>
  <si>
    <t>18251</t>
  </si>
  <si>
    <t>18252</t>
  </si>
  <si>
    <t>18253</t>
  </si>
  <si>
    <t>18254</t>
  </si>
  <si>
    <t>18255</t>
  </si>
  <si>
    <t>18256</t>
  </si>
  <si>
    <t>18257</t>
  </si>
  <si>
    <t>18258</t>
  </si>
  <si>
    <t>18259</t>
  </si>
  <si>
    <t>18260</t>
  </si>
  <si>
    <t>18261</t>
  </si>
  <si>
    <t>18262</t>
  </si>
  <si>
    <t>18263</t>
  </si>
  <si>
    <t>18264</t>
  </si>
  <si>
    <t>18265</t>
  </si>
  <si>
    <t>18266</t>
  </si>
  <si>
    <t>18267</t>
  </si>
  <si>
    <t>18268</t>
  </si>
  <si>
    <t>18269</t>
  </si>
  <si>
    <t>18270</t>
  </si>
  <si>
    <t>18271</t>
  </si>
  <si>
    <t>18272</t>
  </si>
  <si>
    <t>18273</t>
  </si>
  <si>
    <t>18274</t>
  </si>
  <si>
    <t>18275</t>
  </si>
  <si>
    <t>18276</t>
  </si>
  <si>
    <t>18277</t>
  </si>
  <si>
    <t>18278</t>
  </si>
  <si>
    <t>18279</t>
  </si>
  <si>
    <t>18280</t>
  </si>
  <si>
    <t>18281</t>
  </si>
  <si>
    <t>18282</t>
  </si>
  <si>
    <t>18283</t>
  </si>
  <si>
    <t>18284</t>
  </si>
  <si>
    <t>18285</t>
  </si>
  <si>
    <t>18286</t>
  </si>
  <si>
    <t>18287</t>
  </si>
  <si>
    <t>18288</t>
  </si>
  <si>
    <t>18289</t>
  </si>
  <si>
    <t>18290</t>
  </si>
  <si>
    <t>18291</t>
  </si>
  <si>
    <t>18292</t>
  </si>
  <si>
    <t>18293</t>
  </si>
  <si>
    <t>18294</t>
  </si>
  <si>
    <t>18295</t>
  </si>
  <si>
    <t>18296</t>
  </si>
  <si>
    <t>18297</t>
  </si>
  <si>
    <t>18298</t>
  </si>
  <si>
    <t>18299</t>
  </si>
  <si>
    <t>18300</t>
  </si>
  <si>
    <t>18301</t>
  </si>
  <si>
    <t>18302</t>
  </si>
  <si>
    <t>18303</t>
  </si>
  <si>
    <t>18304</t>
  </si>
  <si>
    <t>18305</t>
  </si>
  <si>
    <t>18306</t>
  </si>
  <si>
    <t>18307</t>
  </si>
  <si>
    <t>18308</t>
  </si>
  <si>
    <t>18309</t>
  </si>
  <si>
    <t>18310</t>
  </si>
  <si>
    <t>18311</t>
  </si>
  <si>
    <t>18312</t>
  </si>
  <si>
    <t>18313</t>
  </si>
  <si>
    <t>18314</t>
  </si>
  <si>
    <t>18315</t>
  </si>
  <si>
    <t>18316</t>
  </si>
  <si>
    <t>18317</t>
  </si>
  <si>
    <t>18318</t>
  </si>
  <si>
    <t>18319</t>
  </si>
  <si>
    <t>18320</t>
  </si>
  <si>
    <t>18321</t>
  </si>
  <si>
    <t>18322</t>
  </si>
  <si>
    <t>18323</t>
  </si>
  <si>
    <t>18324</t>
  </si>
  <si>
    <t>18325</t>
  </si>
  <si>
    <t>18326</t>
  </si>
  <si>
    <t>18327</t>
  </si>
  <si>
    <t>18328</t>
  </si>
  <si>
    <t>18329</t>
  </si>
  <si>
    <t>18330</t>
  </si>
  <si>
    <t>18331</t>
  </si>
  <si>
    <t>18332</t>
  </si>
  <si>
    <t>18333</t>
  </si>
  <si>
    <t>18334</t>
  </si>
  <si>
    <t>18335</t>
  </si>
  <si>
    <t>18336</t>
  </si>
  <si>
    <t>18337</t>
  </si>
  <si>
    <t>18338</t>
  </si>
  <si>
    <t>18339</t>
  </si>
  <si>
    <t>18340</t>
  </si>
  <si>
    <t>18341</t>
  </si>
  <si>
    <t>18342</t>
  </si>
  <si>
    <t>18343</t>
  </si>
  <si>
    <t>18344</t>
  </si>
  <si>
    <t>18345</t>
  </si>
  <si>
    <t>18346</t>
  </si>
  <si>
    <t>18347</t>
  </si>
  <si>
    <t>18348</t>
  </si>
  <si>
    <t>18349</t>
  </si>
  <si>
    <t>18350</t>
  </si>
  <si>
    <t>18351</t>
  </si>
  <si>
    <t>18352</t>
  </si>
  <si>
    <t>18353</t>
  </si>
  <si>
    <t>18354</t>
  </si>
  <si>
    <t>18355</t>
  </si>
  <si>
    <t>18356</t>
  </si>
  <si>
    <t>18357</t>
  </si>
  <si>
    <t>18358</t>
  </si>
  <si>
    <t>18359</t>
  </si>
  <si>
    <t>18360</t>
  </si>
  <si>
    <t>18361</t>
  </si>
  <si>
    <t>18362</t>
  </si>
  <si>
    <t>18363</t>
  </si>
  <si>
    <t>18364</t>
  </si>
  <si>
    <t>18365</t>
  </si>
  <si>
    <t>18366</t>
  </si>
  <si>
    <t>18367</t>
  </si>
  <si>
    <t>18368</t>
  </si>
  <si>
    <t>18369</t>
  </si>
  <si>
    <t>18370</t>
  </si>
  <si>
    <t>18371</t>
  </si>
  <si>
    <t>18372</t>
  </si>
  <si>
    <t>18373</t>
  </si>
  <si>
    <t>18374</t>
  </si>
  <si>
    <t>18375</t>
  </si>
  <si>
    <t>18376</t>
  </si>
  <si>
    <t>18377</t>
  </si>
  <si>
    <t>18378</t>
  </si>
  <si>
    <t>18379</t>
  </si>
  <si>
    <t>18380</t>
  </si>
  <si>
    <t>18381</t>
  </si>
  <si>
    <t>18382</t>
  </si>
  <si>
    <t>18383</t>
  </si>
  <si>
    <t>18384</t>
  </si>
  <si>
    <t>18385</t>
  </si>
  <si>
    <t>18386</t>
  </si>
  <si>
    <t>18387</t>
  </si>
  <si>
    <t>18388</t>
  </si>
  <si>
    <t>18389</t>
  </si>
  <si>
    <t>18390</t>
  </si>
  <si>
    <t>18391</t>
  </si>
  <si>
    <t>18392</t>
  </si>
  <si>
    <t>18393</t>
  </si>
  <si>
    <t>18394</t>
  </si>
  <si>
    <t>18395</t>
  </si>
  <si>
    <t>18396</t>
  </si>
  <si>
    <t>18397</t>
  </si>
  <si>
    <t>18398</t>
  </si>
  <si>
    <t>18399</t>
  </si>
  <si>
    <t>18400</t>
  </si>
  <si>
    <t>18401</t>
  </si>
  <si>
    <t>18402</t>
  </si>
  <si>
    <t>18403</t>
  </si>
  <si>
    <t>PA-4.1.1</t>
  </si>
  <si>
    <t>Energy Market Revenues -
Initial Commitment</t>
  </si>
  <si>
    <t>£/Annum</t>
  </si>
  <si>
    <t>Real 2024 (Calendar Year)</t>
  </si>
  <si>
    <t>Estimated market revenues earned through the initial (first) commercial commitment of the storage in terms of charging and discharging schedule and accompanying traded positions for upcoming delivery periods.
Should include all revenues earned in Day-Ahead (DA) and Intraday (ID) markets as well as BM Energy Actions . Refer to MCA Framework for further details.</t>
  </si>
  <si>
    <t>PA-4.1.2</t>
  </si>
  <si>
    <t>Energy Market Revenues - 
Re-optimisation</t>
  </si>
  <si>
    <t>Estimated revenues earned through re-optimisations of the Initial Commitment in response to fluctuating prices in the intraday markets and value of BM energy flexibility closer to delivery. Refer to MCA Framework for further details.</t>
  </si>
  <si>
    <t>PA-4.1.3</t>
  </si>
  <si>
    <t>Re-optimisation Uplift Factor</t>
  </si>
  <si>
    <t>Calculated ratio - Re-optimisation Revenues/Initial Commitment Revenue</t>
  </si>
  <si>
    <t>PA-4.1.4</t>
  </si>
  <si>
    <t>Non-Energy BM Revenues</t>
  </si>
  <si>
    <t>Estimated revenues from non-energy actions in the BM. 
Refer to MCA Framework for further details.</t>
  </si>
  <si>
    <t>PA-4.1.5</t>
  </si>
  <si>
    <t xml:space="preserve">Ancillary Service Revenues </t>
  </si>
  <si>
    <t>Estimated consolidated revenue across all potential services
Refer to MCA Framework for further details.</t>
  </si>
  <si>
    <t>PA-4.1.6</t>
  </si>
  <si>
    <t>Capacity Market Revenues</t>
  </si>
  <si>
    <t>Estimated capacity market revenue
Refer to MCA Framework for further details.</t>
  </si>
  <si>
    <t>Wider Benefits</t>
  </si>
  <si>
    <t>Option Value</t>
  </si>
  <si>
    <t xml:space="preserve">Response: </t>
  </si>
  <si>
    <t>Word Count</t>
  </si>
  <si>
    <t>PA-5.1.1</t>
  </si>
  <si>
    <t>Can you provide evidence of potential expansion plans that would significantly increase the benefits of the project. (Yes or No)
If "yes" please briefly describe. Specify whether this is expected to entail an increase in capacity in terms of power (MW) or storage (MWh) or both, and rough associated costs.
Word limit: 300 words
If "yes", please describe the expected expansion timeline and scale</t>
  </si>
  <si>
    <t>PA-5.1.2</t>
  </si>
  <si>
    <t>Can you provide evidence of significant learning-related benefits for pilot projects or novel technologies, or potential economies of scale which might enable future projects of a similar type of technology to be replicated with lower costs (or higher benefits) (Yes or No)
If "yes" please briefly describe. 
Word limit: 300 words</t>
  </si>
  <si>
    <t>PA-5.1.3</t>
  </si>
  <si>
    <t>Is there an interdependency between this project and other projects? (Yes or No)
If "yes" please provide the name of other projects, and a description of the nature of the dependency.
Word limit: 300 words</t>
  </si>
  <si>
    <t>Real-time Flexibility Benefits</t>
  </si>
  <si>
    <t>PA-5.2.1</t>
  </si>
  <si>
    <t>Will your Project deliver higher real-time flexibility benefits than other similar Projects, in a way that will not be evident from data provided elsewhere in this form?
If yes, please provide evidence reference to asset characteristics: power capacity, storage capacity, duration, efficiency, etc.
Word limit: 300 words</t>
  </si>
  <si>
    <t>System Security and Resilience</t>
  </si>
  <si>
    <t>PA-5.3.1</t>
  </si>
  <si>
    <t xml:space="preserve">Can you provide justification for the Project’s proposed Information Technology (IT) and Operational Technology (OT) security measures, including the approach to security assurance? (Yes or No)
If "yes", please briefly describe why the security measures and assurance approach are considered appropriate and proportionate. Include any relevant standards, frameworks, or methodologies being followed.
Word limit: 300 words 
</t>
  </si>
  <si>
    <t>Stakeholder and Public Support</t>
  </si>
  <si>
    <t>PA-5.4.1</t>
  </si>
  <si>
    <t xml:space="preserve">Can you provide evidence of stakeholder support for the proposed LDES project (e.g. local authorities, community groups, regional planning bodies)? (Yes or No) 
If "yes", please briefly describe the nature of the support, including any letters of endorsement, consultation outcomes, or formal partnerships.
Word limit: 300 words
</t>
  </si>
  <si>
    <t>Positive Local Impacts and Economic Growth</t>
  </si>
  <si>
    <t>PA-5.5.1</t>
  </si>
  <si>
    <t>Can you provide evidence of any significant positive impacts on natural capital, landscape or local communities?
If “yes”, please:
- describe the mechanism and provide supporting evidence
- explain how the contribution can be assessed, including any metrics or methods that could be applied consistently across similar technologies. briefly describe and provide appropriate evidence in the form of proportionate analysis.
Word limit: 300 words</t>
  </si>
  <si>
    <t>PA-5.5.2</t>
  </si>
  <si>
    <t xml:space="preserve">Can you provide evidence that the Project will have a positive impact on local labour markets and supply chains, for example through investment in specialised skills, sourcing workers and materials from local markets and domestic supply chains, or supporting the stimulation and export potential of UK-developed technology?
If “yes”, please: 
- describe the mechanism and provide supporting evidence
- explain how the contribution can be assessed, including any metrics or methods that could be applied consistently across similar technologies.
Word limit: 300 words
</t>
  </si>
  <si>
    <t>PA-5.5.3</t>
  </si>
  <si>
    <t xml:space="preserve">Do you believe that your Project will contribute to economic growth through a mechanism not already captured in the proposed MCA criteria?
If “yes”, please:
- describe the mechanism and provide supporting evidence
- explain how the contribution can be assessed, including any metrics or methods that could be applied consistently across similar technologies.
Word limit: 300 words
</t>
  </si>
  <si>
    <t xml:space="preserve"> -</t>
  </si>
  <si>
    <t>Cost Assessment</t>
  </si>
  <si>
    <t>Devex</t>
  </si>
  <si>
    <t>Base Case (P50)</t>
  </si>
  <si>
    <t>Development Expenditure, necessary costs to progress the project up till FID.</t>
  </si>
  <si>
    <t>Sub Category</t>
  </si>
  <si>
    <t>Notes</t>
  </si>
  <si>
    <t>Class of Cost Estimate</t>
  </si>
  <si>
    <t>FX Exposure</t>
  </si>
  <si>
    <t>Explanatory Note</t>
  </si>
  <si>
    <t>Cost Report Reference</t>
  </si>
  <si>
    <t>Number of Items</t>
  </si>
  <si>
    <t>Unit</t>
  </si>
  <si>
    <t>Total £m</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</si>
  <si>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</si>
  <si>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</si>
  <si>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</si>
  <si>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</si>
  <si>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</si>
  <si>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</si>
  <si>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</si>
  <si>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</si>
  <si>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</si>
  <si>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</si>
  <si>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</si>
  <si>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</si>
  <si>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</si>
  <si>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</si>
  <si>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</si>
  <si>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</si>
  <si>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</si>
  <si>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</si>
  <si>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</si>
  <si>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</si>
  <si>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</si>
  <si>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CA-1.1.1</t>
  </si>
  <si>
    <t>General</t>
  </si>
  <si>
    <t>Project Management - Internal</t>
  </si>
  <si>
    <t>Internal staff and resources for project management</t>
  </si>
  <si>
    <t>[text]</t>
  </si>
  <si>
    <t>£m, 2024 Real</t>
  </si>
  <si>
    <t>CA-1.1.2</t>
  </si>
  <si>
    <t>Project Management External</t>
  </si>
  <si>
    <t>Third-party project management costs</t>
  </si>
  <si>
    <t>CA-1.1.3</t>
  </si>
  <si>
    <t>Office costs</t>
  </si>
  <si>
    <t>Office buildings and general overheads for project, including IT</t>
  </si>
  <si>
    <t>CA-1.1.4</t>
  </si>
  <si>
    <t>Legal Advice</t>
  </si>
  <si>
    <t>General external legal advice costs, including land negotiations</t>
  </si>
  <si>
    <t>CA-1.1.5</t>
  </si>
  <si>
    <t>Financial Advice</t>
  </si>
  <si>
    <t>Accounting, finance and tax advice</t>
  </si>
  <si>
    <t>CA-1.1.6</t>
  </si>
  <si>
    <t>Utilities</t>
  </si>
  <si>
    <t>Costs associated with applications for Grid, Water and other utility connections necessary for the project</t>
  </si>
  <si>
    <t>CA-1.1.7</t>
  </si>
  <si>
    <t>Insurance</t>
  </si>
  <si>
    <t>Necessary Insurance Costs</t>
  </si>
  <si>
    <t>CA-1.1.8</t>
  </si>
  <si>
    <t>Contingency</t>
  </si>
  <si>
    <t>Contingency budget for DEVEX</t>
  </si>
  <si>
    <t>CA-1.1.9</t>
  </si>
  <si>
    <t>Other</t>
  </si>
  <si>
    <t>Please add rows and provide detail as required</t>
  </si>
  <si>
    <t>CA-1.1.10</t>
  </si>
  <si>
    <t>Total</t>
  </si>
  <si>
    <t>CA-1.1.11</t>
  </si>
  <si>
    <t>Engineering</t>
  </si>
  <si>
    <t>Feasibility Study</t>
  </si>
  <si>
    <t>Third-party costs for project feasibility report</t>
  </si>
  <si>
    <t>CA-1.1.12</t>
  </si>
  <si>
    <t>Pre-FEED</t>
  </si>
  <si>
    <t>Third-party costs for pre-FEED work and reports</t>
  </si>
  <si>
    <t>CA-1.1.13</t>
  </si>
  <si>
    <t>FEED</t>
  </si>
  <si>
    <t>Third-party costs for FEED work and reports</t>
  </si>
  <si>
    <t>CA-1.1.14</t>
  </si>
  <si>
    <t>Technology demonstration costs</t>
  </si>
  <si>
    <t>Costs for trials, demonstration or proving of technology (e.g. battery demonstration or trial tunnelling/drilling for hydro)</t>
  </si>
  <si>
    <t>CA-1.1.15</t>
  </si>
  <si>
    <t>Technology Licences</t>
  </si>
  <si>
    <t>pre-FID Licence Costs to technology providers</t>
  </si>
  <si>
    <t>CA-1.1.16</t>
  </si>
  <si>
    <t>Technology Procurement</t>
  </si>
  <si>
    <t>Costs for running procurement process and negotiating licences and contracts with technology provider</t>
  </si>
  <si>
    <t>CA-1.1.17</t>
  </si>
  <si>
    <t>CA-1.1.18</t>
  </si>
  <si>
    <t>CA-1.1.19</t>
  </si>
  <si>
    <t>Land</t>
  </si>
  <si>
    <t>Land Options</t>
  </si>
  <si>
    <t>Option Payments for Project Site, if applicable</t>
  </si>
  <si>
    <t>CA-1.1.20</t>
  </si>
  <si>
    <t>Land Lease</t>
  </si>
  <si>
    <t>Lease Payments for Project Site, if applicable</t>
  </si>
  <si>
    <t>CA-1.1.21</t>
  </si>
  <si>
    <t>Land Purchase Cost</t>
  </si>
  <si>
    <t>Purchase Cost for project site, if applicable</t>
  </si>
  <si>
    <t>CA-1.1.22</t>
  </si>
  <si>
    <t>Site Surveys/Geotech</t>
  </si>
  <si>
    <t>Surveys to assess site conditions</t>
  </si>
  <si>
    <t>CA-1.1.23</t>
  </si>
  <si>
    <t>CA-1.1.24</t>
  </si>
  <si>
    <t>CA-1.1.25</t>
  </si>
  <si>
    <t>Planning</t>
  </si>
  <si>
    <t>Environmental/Planning Surveys</t>
  </si>
  <si>
    <t>Surveys to assess wildlife and environment</t>
  </si>
  <si>
    <t>CA-1.1.26</t>
  </si>
  <si>
    <t>Environmental Impact Assessment</t>
  </si>
  <si>
    <t>Third-party costs for EIA preparation</t>
  </si>
  <si>
    <t>CA-1.1.27</t>
  </si>
  <si>
    <t>Planning Consultants</t>
  </si>
  <si>
    <t>Third-party costs for assistance in preparing planning application</t>
  </si>
  <si>
    <t>CA-1.1.28</t>
  </si>
  <si>
    <t>DCO/Planning Application</t>
  </si>
  <si>
    <t>Costs for preparing and submitting planning application</t>
  </si>
  <si>
    <t>CA-1.1.29</t>
  </si>
  <si>
    <t>Other Consents and Permits</t>
  </si>
  <si>
    <t>Costs to obtain other relevant consents and permits to proceed with project.</t>
  </si>
  <si>
    <t>CA-1.1.30</t>
  </si>
  <si>
    <t>CA-1.1.31</t>
  </si>
  <si>
    <t>CA-1.1.32</t>
  </si>
  <si>
    <t>Total DEVEX</t>
  </si>
  <si>
    <t>Low Case (P10)</t>
  </si>
  <si>
    <t>CA-1.2.1</t>
  </si>
  <si>
    <t>CA-1.2.2</t>
  </si>
  <si>
    <t>CA-1.2.3</t>
  </si>
  <si>
    <t>CA-1.2.4</t>
  </si>
  <si>
    <t>CA-1.2.5</t>
  </si>
  <si>
    <t>CA-1.2.6</t>
  </si>
  <si>
    <t>CA-1.2.7</t>
  </si>
  <si>
    <t>CA-1.2.8</t>
  </si>
  <si>
    <t>CA-1.2.9</t>
  </si>
  <si>
    <t>CA-1.2.10</t>
  </si>
  <si>
    <t>CA-1.2.11</t>
  </si>
  <si>
    <t>CA-1.2.12</t>
  </si>
  <si>
    <t>CA-1.2.13</t>
  </si>
  <si>
    <t>CA-1.2.14</t>
  </si>
  <si>
    <t>Costs for trials, demonstration or proving of technology (e.g. battery demonstration or trial tunneling/drilling for hydro)</t>
  </si>
  <si>
    <t>CA-1.2.15</t>
  </si>
  <si>
    <t>CA-1.2.16</t>
  </si>
  <si>
    <t>CA-1.2.17</t>
  </si>
  <si>
    <t>CA-1.2.18</t>
  </si>
  <si>
    <t>CA-1.2.19</t>
  </si>
  <si>
    <t>CA-1.2.20</t>
  </si>
  <si>
    <t>CA-1.2.21</t>
  </si>
  <si>
    <t>CA-1.2.22</t>
  </si>
  <si>
    <t>CA-1.2.23</t>
  </si>
  <si>
    <t>CA-1.2.24</t>
  </si>
  <si>
    <t>CA-1.2.25</t>
  </si>
  <si>
    <t>CA-1.2.26</t>
  </si>
  <si>
    <t>CA-1.2.27</t>
  </si>
  <si>
    <t>CA-1.2.28</t>
  </si>
  <si>
    <t>CA-1.2.29</t>
  </si>
  <si>
    <t>CA-1.2.30</t>
  </si>
  <si>
    <t>CA-1.2.31</t>
  </si>
  <si>
    <t>CA-1.2.32</t>
  </si>
  <si>
    <t>High Case (P90)</t>
  </si>
  <si>
    <t>CA-1.3.1</t>
  </si>
  <si>
    <t>CA-1.3.2</t>
  </si>
  <si>
    <t>CA-1.3.3</t>
  </si>
  <si>
    <t>CA-1.3.4</t>
  </si>
  <si>
    <t>CA-1.3.5</t>
  </si>
  <si>
    <t>CA-1.3.6</t>
  </si>
  <si>
    <t>CA-1.3.7</t>
  </si>
  <si>
    <t>CA-1.3.8</t>
  </si>
  <si>
    <t>CA-1.3.9</t>
  </si>
  <si>
    <t>CA-1.3.10</t>
  </si>
  <si>
    <t>CA-1.3.11</t>
  </si>
  <si>
    <t>CA-1.3.12</t>
  </si>
  <si>
    <t>CA-1.3.13</t>
  </si>
  <si>
    <t>CA-1.3.14</t>
  </si>
  <si>
    <t>CA-1.3.15</t>
  </si>
  <si>
    <t>CA-1.3.16</t>
  </si>
  <si>
    <t>CA-1.3.17</t>
  </si>
  <si>
    <t>CA-1.3.18</t>
  </si>
  <si>
    <t>CA-1.3.19</t>
  </si>
  <si>
    <t>CA-1.3.20</t>
  </si>
  <si>
    <t>CA-1.3.21</t>
  </si>
  <si>
    <t>CA-1.3.22</t>
  </si>
  <si>
    <t>CA-1.3.23</t>
  </si>
  <si>
    <t>CA-1.3.24</t>
  </si>
  <si>
    <t>CA-1.3.25</t>
  </si>
  <si>
    <t>CA-1.3.26</t>
  </si>
  <si>
    <t>CA-1.3.27</t>
  </si>
  <si>
    <t>CA-1.3.28</t>
  </si>
  <si>
    <t>CA-1.3.29</t>
  </si>
  <si>
    <t>CA-1.3.30</t>
  </si>
  <si>
    <t>CA-1.3.31</t>
  </si>
  <si>
    <t>CA-1.3.32</t>
  </si>
  <si>
    <t>Capex</t>
  </si>
  <si>
    <t>Capital Expenditure, necessary costs to deliver the project from FID to COD.</t>
  </si>
  <si>
    <t>CA-2.1.1</t>
  </si>
  <si>
    <t>Owner's Costs - Internal</t>
  </si>
  <si>
    <t>CA-2.1.2</t>
  </si>
  <si>
    <t>Third-party project management costs (non-EPC, if applicable)</t>
  </si>
  <si>
    <t>CA-2.1.3</t>
  </si>
  <si>
    <t>Project Management Contractor/EPC</t>
  </si>
  <si>
    <t>Project management costs for delivery contractor/EPC provider</t>
  </si>
  <si>
    <t>CA-2.1.4</t>
  </si>
  <si>
    <t>CA-2.1.5</t>
  </si>
  <si>
    <t>Environmental Mitigation Costs</t>
  </si>
  <si>
    <t>Includes the total cost for delivery associated with environmental mitigation, e.g. fish passages, fish and wildlife mitigation, water quality monitoring and mitigation, recreation facilities, etc., including off-site measures</t>
  </si>
  <si>
    <t>CA-2.1.6</t>
  </si>
  <si>
    <t>Biodiversity Net Gain</t>
  </si>
  <si>
    <t>If applicable</t>
  </si>
  <si>
    <t>CA-2.1.7</t>
  </si>
  <si>
    <t>Permitting</t>
  </si>
  <si>
    <t>Costs of obtaining necessary permits and consents during construction</t>
  </si>
  <si>
    <t>CA-2.1.8</t>
  </si>
  <si>
    <t>Necessary Insurance Costs during construction</t>
  </si>
  <si>
    <t>CA-2.1.9</t>
  </si>
  <si>
    <t>Grid Connection</t>
  </si>
  <si>
    <t>Cost of connection to electricity grid including infrastructure delivery</t>
  </si>
  <si>
    <t>CA-2.1.10</t>
  </si>
  <si>
    <t>Costs associated with delivery of connections for Water and other utility connections necessary for the project</t>
  </si>
  <si>
    <t>CA-2.1.11</t>
  </si>
  <si>
    <t>Commissioning</t>
  </si>
  <si>
    <t>Third-party commissioning contractors</t>
  </si>
  <si>
    <t>CA-2.1.12</t>
  </si>
  <si>
    <t>Third Party Inspection</t>
  </si>
  <si>
    <t>Cost for third-party inspection during construction</t>
  </si>
  <si>
    <t>CA-2.1.13</t>
  </si>
  <si>
    <t>Strategic Spares</t>
  </si>
  <si>
    <t>Cost for major spares plant, equipment or materials</t>
  </si>
  <si>
    <t>CA-2.1.14</t>
  </si>
  <si>
    <t>Control Room</t>
  </si>
  <si>
    <t>Cost of fit-out of facility control (and building, if required)</t>
  </si>
  <si>
    <t>CA-2.1.15</t>
  </si>
  <si>
    <t>Contingency Budget for CAPEX</t>
  </si>
  <si>
    <t>CA-2.1.16</t>
  </si>
  <si>
    <t>CA-2.1.17</t>
  </si>
  <si>
    <t>CA-2.1.18</t>
  </si>
  <si>
    <t>Detailed Design</t>
  </si>
  <si>
    <t>Detailed engineering design for project</t>
  </si>
  <si>
    <t>CA-2.1.19</t>
  </si>
  <si>
    <t>Cost of technology licences if required and capitalised</t>
  </si>
  <si>
    <t>CA-2.1.20</t>
  </si>
  <si>
    <t>Procurement</t>
  </si>
  <si>
    <t>Procurement of materials, labour and equipment</t>
  </si>
  <si>
    <t>CA-2.1.21</t>
  </si>
  <si>
    <t>CA-2.1.22</t>
  </si>
  <si>
    <t>CA-2.1.23</t>
  </si>
  <si>
    <t>CA-2.1.24</t>
  </si>
  <si>
    <t>Lease Payments for Project Site during construction, if applicable</t>
  </si>
  <si>
    <t>CA-2.1.25</t>
  </si>
  <si>
    <t>CA-2.1.26</t>
  </si>
  <si>
    <t>Water rights</t>
  </si>
  <si>
    <t>Up-front costs for water rights, if applicable</t>
  </si>
  <si>
    <t>CA-2.1.27</t>
  </si>
  <si>
    <t>CA-2.1.28</t>
  </si>
  <si>
    <t>CA-2.1.29</t>
  </si>
  <si>
    <t>Civil Works</t>
  </si>
  <si>
    <t>Site Investigation, Preparation and Remediation</t>
  </si>
  <si>
    <t>Preparation/remediation of site for construction</t>
  </si>
  <si>
    <t>CA-2.1.30</t>
  </si>
  <si>
    <t>Site Security and Facilities</t>
  </si>
  <si>
    <t>Site fencing, security and welfare facilities</t>
  </si>
  <si>
    <t>CA-2.1.31</t>
  </si>
  <si>
    <t>Roadways</t>
  </si>
  <si>
    <t>Roads and site access requirements</t>
  </si>
  <si>
    <t>CA-2.1.32</t>
  </si>
  <si>
    <t>Waste Water Treatment Works and Disposal</t>
  </si>
  <si>
    <t>Treatment works for contaminated water and disposal to water company, if applicable</t>
  </si>
  <si>
    <t>CA-2.1.33</t>
  </si>
  <si>
    <t>Upper Reservoir</t>
  </si>
  <si>
    <t>Includes the total cost for the upper reservoir facility area, e.g. reservoir cleaning and excavation as well as civil works associated with the dam, spillway and inlet/outlet structure.</t>
  </si>
  <si>
    <t>CA-2.1.34</t>
  </si>
  <si>
    <t>Lower Reservoir</t>
  </si>
  <si>
    <t>Includes the total cost for the lower reservoir facility area, e.g. reservoir cleaning and excavation as well as civil works associated with the dam, spillway and inlet/outlet structure.</t>
  </si>
  <si>
    <t>CA-2.1.35</t>
  </si>
  <si>
    <t>Tunnelling</t>
  </si>
  <si>
    <t>Includes the total cost of tunnelling works, e.g. for the water conveyors, surge chamber, access tunnel, etc.</t>
  </si>
  <si>
    <t>CA-2.1.36</t>
  </si>
  <si>
    <t>Powerhouse Excavation</t>
  </si>
  <si>
    <t>Includes the total cost of excavation works for the powerhouse.</t>
  </si>
  <si>
    <t>CA-2.1.37</t>
  </si>
  <si>
    <t>Other major civil works</t>
  </si>
  <si>
    <t>Other civil works, not detailed as technology specific, with explanation</t>
  </si>
  <si>
    <t>CA-2.1.38</t>
  </si>
  <si>
    <t>CA-2.1.39</t>
  </si>
  <si>
    <t>CA-2.1.40</t>
  </si>
  <si>
    <t>Powerhouse</t>
  </si>
  <si>
    <t>Powerhouse structure</t>
  </si>
  <si>
    <t>Cost of building to house pump/generator equipment</t>
  </si>
  <si>
    <t>CA-2.1.41</t>
  </si>
  <si>
    <t>Pump/turbine  equipment</t>
  </si>
  <si>
    <t>Pumps/turbines</t>
  </si>
  <si>
    <t>CA-2.1.42</t>
  </si>
  <si>
    <t>Motor/generator equipment</t>
  </si>
  <si>
    <t>Electric motor/generators connected to pump/turbine equipment</t>
  </si>
  <si>
    <t>CA-2.1.43</t>
  </si>
  <si>
    <t>Major Transformers</t>
  </si>
  <si>
    <t>Major electrical transformers</t>
  </si>
  <si>
    <t>CA-2.1.44</t>
  </si>
  <si>
    <t>Safety Systems</t>
  </si>
  <si>
    <t>CA-2.1.45</t>
  </si>
  <si>
    <t>Major Pipework or Pipeline</t>
  </si>
  <si>
    <t>Cost of major pipework for transport of water between reservoirs</t>
  </si>
  <si>
    <t>CA-2.1.46</t>
  </si>
  <si>
    <t>Electrical Balance of Plant</t>
  </si>
  <si>
    <t>Control, instrumentation, metering and other electrical equipment</t>
  </si>
  <si>
    <t>CA-2.1.47</t>
  </si>
  <si>
    <t>Mechanical Balance of Plant</t>
  </si>
  <si>
    <t>Valves and pipework required</t>
  </si>
  <si>
    <t>CA-2.1.48</t>
  </si>
  <si>
    <t>CA-2.1.49</t>
  </si>
  <si>
    <t>CA-2.1.50</t>
  </si>
  <si>
    <t>Total CAPEX</t>
  </si>
  <si>
    <t>CA-2.2.1</t>
  </si>
  <si>
    <t>CA-2.2.2</t>
  </si>
  <si>
    <t>CA-2.2.3</t>
  </si>
  <si>
    <t>CA-2.2.4</t>
  </si>
  <si>
    <t>CA-2.2.5</t>
  </si>
  <si>
    <t>CA-2.2.6</t>
  </si>
  <si>
    <t>CA-2.2.7</t>
  </si>
  <si>
    <t>CA-2.2.8</t>
  </si>
  <si>
    <t>CA-2.2.9</t>
  </si>
  <si>
    <t>CA-2.2.10</t>
  </si>
  <si>
    <t>CA-2.2.11</t>
  </si>
  <si>
    <t>CA-2.2.12</t>
  </si>
  <si>
    <t>CA-2.2.13</t>
  </si>
  <si>
    <t>CA-2.2.14</t>
  </si>
  <si>
    <t>CA-2.2.15</t>
  </si>
  <si>
    <t>CA-2.2.16</t>
  </si>
  <si>
    <t>CA-2.2.17</t>
  </si>
  <si>
    <t>CA-2.2.18</t>
  </si>
  <si>
    <t>CA-2.2.19</t>
  </si>
  <si>
    <t>CA-2.2.20</t>
  </si>
  <si>
    <t>CA-2.2.21</t>
  </si>
  <si>
    <t>CA-2.2.22</t>
  </si>
  <si>
    <t>CA-2.2.23</t>
  </si>
  <si>
    <t>CA-2.2.24</t>
  </si>
  <si>
    <t>CA-2.2.25</t>
  </si>
  <si>
    <t>CA-2.2.26</t>
  </si>
  <si>
    <t>CA-2.2.27</t>
  </si>
  <si>
    <t>CA-2.2.28</t>
  </si>
  <si>
    <t>CA-2.2.29</t>
  </si>
  <si>
    <t>CA-2.2.30</t>
  </si>
  <si>
    <t>CA-2.2.31</t>
  </si>
  <si>
    <t>CA-2.2.32</t>
  </si>
  <si>
    <t>CA-2.2.33</t>
  </si>
  <si>
    <t>CA-2.2.34</t>
  </si>
  <si>
    <t>CA-2.2.35</t>
  </si>
  <si>
    <t>CA-2.2.36</t>
  </si>
  <si>
    <t>CA-2.2.37</t>
  </si>
  <si>
    <t>CA-2.2.38</t>
  </si>
  <si>
    <t>CA-2.2.39</t>
  </si>
  <si>
    <t>CA-2.2.40</t>
  </si>
  <si>
    <t>CA-2.2.41</t>
  </si>
  <si>
    <t>CA-2.2.42</t>
  </si>
  <si>
    <t>CA-2.2.43</t>
  </si>
  <si>
    <t>CA-2.2.44</t>
  </si>
  <si>
    <t>CA-2.2.45</t>
  </si>
  <si>
    <t>CA-2.2.46</t>
  </si>
  <si>
    <t>CA-2.2.47</t>
  </si>
  <si>
    <t>CA-2.2.48</t>
  </si>
  <si>
    <t>CA-2.2.49</t>
  </si>
  <si>
    <t>CA-2.2.50</t>
  </si>
  <si>
    <t>CA-2.3.1</t>
  </si>
  <si>
    <t>CA-2.3.2</t>
  </si>
  <si>
    <t>CA-2.3.3</t>
  </si>
  <si>
    <t>CA-2.3.4</t>
  </si>
  <si>
    <t>CA-2.3.5</t>
  </si>
  <si>
    <t>CA-2.3.6</t>
  </si>
  <si>
    <t>CA-2.3.7</t>
  </si>
  <si>
    <t>CA-2.3.8</t>
  </si>
  <si>
    <t>CA-2.3.9</t>
  </si>
  <si>
    <t>CA-2.3.10</t>
  </si>
  <si>
    <t>CA-2.3.11</t>
  </si>
  <si>
    <t>CA-2.3.12</t>
  </si>
  <si>
    <t>CA-2.3.13</t>
  </si>
  <si>
    <t>CA-2.3.14</t>
  </si>
  <si>
    <t>CA-2.3.15</t>
  </si>
  <si>
    <t>CA-2.3.16</t>
  </si>
  <si>
    <t>CA-2.3.17</t>
  </si>
  <si>
    <t>CA-2.3.18</t>
  </si>
  <si>
    <t>CA-2.3.19</t>
  </si>
  <si>
    <t>CA-2.3.20</t>
  </si>
  <si>
    <t>CA-2.3.21</t>
  </si>
  <si>
    <t>CA-2.3.22</t>
  </si>
  <si>
    <t>CA-2.3.23</t>
  </si>
  <si>
    <t>CA-2.3.24</t>
  </si>
  <si>
    <t>CA-2.3.25</t>
  </si>
  <si>
    <t>CA-2.3.26</t>
  </si>
  <si>
    <t>CA-2.3.27</t>
  </si>
  <si>
    <t>CA-2.3.28</t>
  </si>
  <si>
    <t>CA-2.3.29</t>
  </si>
  <si>
    <t>CA-2.3.30</t>
  </si>
  <si>
    <t>CA-2.3.31</t>
  </si>
  <si>
    <t>CA-2.3.32</t>
  </si>
  <si>
    <t>CA-2.3.33</t>
  </si>
  <si>
    <t>CA-2.3.34</t>
  </si>
  <si>
    <t>CA-2.3.35</t>
  </si>
  <si>
    <t>CA-2.3.36</t>
  </si>
  <si>
    <t>CA-2.3.37</t>
  </si>
  <si>
    <t>CA-2.3.38</t>
  </si>
  <si>
    <t>CA-2.3.39</t>
  </si>
  <si>
    <t>CA-2.3.40</t>
  </si>
  <si>
    <t>CA-2.3.41</t>
  </si>
  <si>
    <t>CA-2.3.42</t>
  </si>
  <si>
    <t>CA-2.3.43</t>
  </si>
  <si>
    <t>CA-2.3.44</t>
  </si>
  <si>
    <t>CA-2.3.45</t>
  </si>
  <si>
    <t>CA-2.3.46</t>
  </si>
  <si>
    <t>CA-2.3.47</t>
  </si>
  <si>
    <t>CA-2.3.48</t>
  </si>
  <si>
    <t>CA-2.3.49</t>
  </si>
  <si>
    <t>CA-2.3.50</t>
  </si>
  <si>
    <t>Opex</t>
  </si>
  <si>
    <t>Operational Expenditure, necessary costs for the project to operate through its lifetime (or regime period) after COD.</t>
  </si>
  <si>
    <t>CA-3.1.1</t>
  </si>
  <si>
    <t>Fixed Costs</t>
  </si>
  <si>
    <t>Lease costs for Land (include any royalties or licence payments)</t>
  </si>
  <si>
    <t>CA-3.1.2</t>
  </si>
  <si>
    <t>Operations</t>
  </si>
  <si>
    <t>Staff and overheads for operation of the facility</t>
  </si>
  <si>
    <t>CA-3.1.3</t>
  </si>
  <si>
    <t>Maintenance</t>
  </si>
  <si>
    <t>Staff and materials consumed for general maintenance (exclude major overhauls which would be classed as Repex)</t>
  </si>
  <si>
    <t>CA-3.1.4</t>
  </si>
  <si>
    <t>Utility Connection Costs</t>
  </si>
  <si>
    <t>Fixed costs for connection to the power grid, water supply and any other utilities necessary</t>
  </si>
  <si>
    <t>CA-3.1.5</t>
  </si>
  <si>
    <t>Replacement/spares</t>
  </si>
  <si>
    <t>Annual allowance for expected equipment replacement/spares</t>
  </si>
  <si>
    <t>CA-3.1.6</t>
  </si>
  <si>
    <t>Cost for necessary insurance</t>
  </si>
  <si>
    <t>CA-3.1.7</t>
  </si>
  <si>
    <t>Business Rates</t>
  </si>
  <si>
    <t>Cost for business rates</t>
  </si>
  <si>
    <t>CA-3.1.8</t>
  </si>
  <si>
    <t>Change in Opex costs after any repowering</t>
  </si>
  <si>
    <t>Cost of electricity imports for charging/storage</t>
  </si>
  <si>
    <t>CA-3.1.9</t>
  </si>
  <si>
    <t>Contingency on operational costs</t>
  </si>
  <si>
    <t>CA-3.1.10</t>
  </si>
  <si>
    <t>CA-3.1.11</t>
  </si>
  <si>
    <t>CA-3.1.12</t>
  </si>
  <si>
    <t>Variable Costs</t>
  </si>
  <si>
    <t xml:space="preserve">Maintenance </t>
  </si>
  <si>
    <t>Additional maintenance costs dependent on facility usage</t>
  </si>
  <si>
    <t>CA-3.1.13</t>
  </si>
  <si>
    <t>Consumables</t>
  </si>
  <si>
    <t>Chemicals and catalysts routinely used in facility operations, including disposal of used/spent materials</t>
  </si>
  <si>
    <t>CA-3.1.14</t>
  </si>
  <si>
    <t>Water costs</t>
  </si>
  <si>
    <t>Cost of water required for cooling or other purposes</t>
  </si>
  <si>
    <t>CA-3.1.15</t>
  </si>
  <si>
    <t>Additional costs for equipment replacement/spares dependent on facility usage</t>
  </si>
  <si>
    <t>CA-3.1.16</t>
  </si>
  <si>
    <t>Non-electricity energy purchases</t>
  </si>
  <si>
    <t>Purchase of other sources of energy/heat necessary for plant operation</t>
  </si>
  <si>
    <t>CA-3.1.17</t>
  </si>
  <si>
    <t>Operational electricity costs</t>
  </si>
  <si>
    <t>Cost of electricity for operations (offices, lighting and other non-storage requirements)</t>
  </si>
  <si>
    <t>CA-3.1.18</t>
  </si>
  <si>
    <t>CA-3.1.19</t>
  </si>
  <si>
    <t>CA-3.1.20</t>
  </si>
  <si>
    <t>CA-3.1.21</t>
  </si>
  <si>
    <t>Total OPEX</t>
  </si>
  <si>
    <t>CA-3.1.22</t>
  </si>
  <si>
    <t>Cycling</t>
  </si>
  <si>
    <t>Assumed number of cycles</t>
  </si>
  <si>
    <t>Total number of charge / discharge cycles in each year assumed when estimating Variable Costs</t>
  </si>
  <si>
    <t>Integer</t>
  </si>
  <si>
    <t>CA-3.1.23</t>
  </si>
  <si>
    <t>Proportion of variable costs linked to cycling</t>
  </si>
  <si>
    <t>Estimate the % of Variable costs total in this section that are driven by how frequently the asset is cycled</t>
  </si>
  <si>
    <t>CA-3.2.1</t>
  </si>
  <si>
    <t>CA-3.2.2</t>
  </si>
  <si>
    <t>CA-3.2.3</t>
  </si>
  <si>
    <t>Staff and materials consumed for general maintenance (exclude major overhauls)</t>
  </si>
  <si>
    <t>CA-3.2.4</t>
  </si>
  <si>
    <t>CA-3.2.5</t>
  </si>
  <si>
    <t>CA-3.2.6</t>
  </si>
  <si>
    <t>CA-3.2.7</t>
  </si>
  <si>
    <t>CA-3.2.8</t>
  </si>
  <si>
    <t>CA-3.2.9</t>
  </si>
  <si>
    <t>CA-3.2.10</t>
  </si>
  <si>
    <t>CA-3.2.11</t>
  </si>
  <si>
    <t>CA-3.2.12</t>
  </si>
  <si>
    <t>CA-3.2.13</t>
  </si>
  <si>
    <t>CA-3.2.14</t>
  </si>
  <si>
    <t>CA-3.2.15</t>
  </si>
  <si>
    <t>CA-3.2.16</t>
  </si>
  <si>
    <t>CA-3.2.19</t>
  </si>
  <si>
    <t>CA-3.2.20</t>
  </si>
  <si>
    <t>CA-3.2.21</t>
  </si>
  <si>
    <t>CA-3.2.22</t>
  </si>
  <si>
    <t>CA-3.2.23</t>
  </si>
  <si>
    <t>CA-3.3.1</t>
  </si>
  <si>
    <t>CA-3.3.2</t>
  </si>
  <si>
    <t>CA-3.3.3</t>
  </si>
  <si>
    <t>CA-3.3.4</t>
  </si>
  <si>
    <t>CA-3.3.5</t>
  </si>
  <si>
    <t>CA-3.3.6</t>
  </si>
  <si>
    <t>CA-3.3.7</t>
  </si>
  <si>
    <t>CA-3.3.8</t>
  </si>
  <si>
    <t>CA-3.3.9</t>
  </si>
  <si>
    <t>CA-3.3.10</t>
  </si>
  <si>
    <t>CA-3.3.11</t>
  </si>
  <si>
    <t>CA-3.3.12</t>
  </si>
  <si>
    <t>CA-3.3.13</t>
  </si>
  <si>
    <t>CA-3.3.14</t>
  </si>
  <si>
    <t>CA-3.3.15</t>
  </si>
  <si>
    <t>CA-3.3.16</t>
  </si>
  <si>
    <t>CA-3.3.19</t>
  </si>
  <si>
    <t>CA-3.3.20</t>
  </si>
  <si>
    <t>CA-3.3.21</t>
  </si>
  <si>
    <t>CA-3.3.22</t>
  </si>
  <si>
    <t>CA-3.3.23</t>
  </si>
  <si>
    <t>Repex</t>
  </si>
  <si>
    <t>Replacement Expenditure, necessary costs to maintain plant capacity, efficiency, or major maintenance costs not considered as part of Opex, through proposed lifetime of the plant</t>
  </si>
  <si>
    <t>Note any regular major overhauls should be considered in Opex where predicable. Any replacement or additional plan should be considered as Repex.</t>
  </si>
  <si>
    <t>CA-4.1.1</t>
  </si>
  <si>
    <t>Performance
If no repowering</t>
  </si>
  <si>
    <t>Plant Availability (%)</t>
  </si>
  <si>
    <t>Average annual availability expected, including any planned major outage periods</t>
  </si>
  <si>
    <t>CA-4.1.2</t>
  </si>
  <si>
    <t>Plant capacity (MW)</t>
  </si>
  <si>
    <t>CA-4.1.3</t>
  </si>
  <si>
    <t>Round-Trip Efficiency (RTE) (%)</t>
  </si>
  <si>
    <t>CA-4.1.4</t>
  </si>
  <si>
    <t>CA-4.1.5</t>
  </si>
  <si>
    <t>CA-4.1.6</t>
  </si>
  <si>
    <t>Performance
Post repowering</t>
  </si>
  <si>
    <t>CA-4.1.7</t>
  </si>
  <si>
    <t>CA-4.1.8</t>
  </si>
  <si>
    <t>CA-4.1.9</t>
  </si>
  <si>
    <t>CA-4.1.10</t>
  </si>
  <si>
    <t>CA-4.1.11</t>
  </si>
  <si>
    <t>Project managmenet / delivery costs</t>
  </si>
  <si>
    <t>For each replacement/augmentation period, Internal or third party costs (incl EPC, consultants, contractors) for project management, design, engineering. 
Including any additional licensing &amp; planning requirements, if applicable.</t>
  </si>
  <si>
    <t>CA-4.1.12</t>
  </si>
  <si>
    <t>Cost to purchase additional land, if applicable. 
Include costs such as legal, land agents' fees, options/lease negotiations etc.</t>
  </si>
  <si>
    <t>CA-4.1.13</t>
  </si>
  <si>
    <t>Contingency for REPEX (expected for each replacement/augment period)</t>
  </si>
  <si>
    <t>CA-4.1.14</t>
  </si>
  <si>
    <t>CA-4.1.15</t>
  </si>
  <si>
    <t>CA-4.1.16</t>
  </si>
  <si>
    <t>Replacement / additional equipment</t>
  </si>
  <si>
    <t>Pump system inspection/maintenance costs</t>
  </si>
  <si>
    <t>Any major costs for pump/pipework inspection / overhaul not in initial Opex</t>
  </si>
  <si>
    <t>CA-4.1.17</t>
  </si>
  <si>
    <t>Turbine inspection/maintenance costs</t>
  </si>
  <si>
    <t>Any major costs for turbine inspection / overhaul not in initial Opex, eg major blade replacements.</t>
  </si>
  <si>
    <t>CA-4.1.18</t>
  </si>
  <si>
    <t>Other mechanical balance of plant</t>
  </si>
  <si>
    <t>Expected costs for replacement of other key mechanical equipment during planned major outage (eg valves, pipework, safety systems etc.)</t>
  </si>
  <si>
    <t>CA-4.1.19</t>
  </si>
  <si>
    <t>Reservoir inspection/maintenance costs</t>
  </si>
  <si>
    <t>Inspection of dam, spillways, and other reservoir structures and environmental expenses, not in initial Opex.</t>
  </si>
  <si>
    <t>CA-4.1.20</t>
  </si>
  <si>
    <t>Expected costs for replacement of key electrical equipment, such as inverters, transformers, switchgears, cables etc.
Including control, instrumentation, metering equipment etc.</t>
  </si>
  <si>
    <t>CA-4.1.21</t>
  </si>
  <si>
    <t>Civil and structural</t>
  </si>
  <si>
    <t>Expected costs for modification/maintenance of powerhouse structure or other buildings, if required.</t>
  </si>
  <si>
    <t>CA-4.1.22</t>
  </si>
  <si>
    <t>CA-4.1.23</t>
  </si>
  <si>
    <t>CA-4.1.24</t>
  </si>
  <si>
    <t>Decommissioning Costs</t>
  </si>
  <si>
    <t>Decommissioning of existing equipment as part of replacement</t>
  </si>
  <si>
    <t>Eg removal and disposal of current equipment to install new equipment in its place.
Including relocation of any existing equipment</t>
  </si>
  <si>
    <t>CA-4.1.25</t>
  </si>
  <si>
    <t>CA-4.1.26</t>
  </si>
  <si>
    <t>CA-4.1.27</t>
  </si>
  <si>
    <t>Total REPEX</t>
  </si>
  <si>
    <t>CA-4.2.1</t>
  </si>
  <si>
    <t>CA-4.2.2</t>
  </si>
  <si>
    <t>CA-4.2.3</t>
  </si>
  <si>
    <t>CA-4.2.4</t>
  </si>
  <si>
    <t>CA-4.2.5</t>
  </si>
  <si>
    <t>CA-4.2.6</t>
  </si>
  <si>
    <t>CA-4.2.7</t>
  </si>
  <si>
    <t>CA-4.2.8</t>
  </si>
  <si>
    <t>CA-4.2.9</t>
  </si>
  <si>
    <t>CA-4.2.10</t>
  </si>
  <si>
    <t>CA-4.2.11</t>
  </si>
  <si>
    <t>CA-4.2.12</t>
  </si>
  <si>
    <t>CA-4.2.13</t>
  </si>
  <si>
    <t>CA-4.2.14</t>
  </si>
  <si>
    <t>CA-4.2.15</t>
  </si>
  <si>
    <t>CA-4.2.16</t>
  </si>
  <si>
    <t>CA-4.2.17</t>
  </si>
  <si>
    <t>CA-4.2.18</t>
  </si>
  <si>
    <t>CA-4.2.19</t>
  </si>
  <si>
    <t>CA-4.2.20</t>
  </si>
  <si>
    <t>CA-4.2.21</t>
  </si>
  <si>
    <t>CA-4.2.22</t>
  </si>
  <si>
    <t>CA-4.2.23</t>
  </si>
  <si>
    <t>CA-4.2.24</t>
  </si>
  <si>
    <t>CA-4.2.25</t>
  </si>
  <si>
    <t>CA-4.2.26</t>
  </si>
  <si>
    <t>CA-4.2.27</t>
  </si>
  <si>
    <t>Total REVEX</t>
  </si>
  <si>
    <t>CA-4.3.1</t>
  </si>
  <si>
    <t>CA-4.3.2</t>
  </si>
  <si>
    <t>CA-4.3.3</t>
  </si>
  <si>
    <t>CA-4.3.4</t>
  </si>
  <si>
    <t>CA-4.3.5</t>
  </si>
  <si>
    <t>CA-4.3.6</t>
  </si>
  <si>
    <t>CA-4.3.7</t>
  </si>
  <si>
    <t>CA-4.3.8</t>
  </si>
  <si>
    <t>CA-4.3.9</t>
  </si>
  <si>
    <t>CA-4.3.10</t>
  </si>
  <si>
    <t>CA-4.3.11</t>
  </si>
  <si>
    <t>CA-4.3.12</t>
  </si>
  <si>
    <t>CA-4.3.13</t>
  </si>
  <si>
    <t>CA-4.3.14</t>
  </si>
  <si>
    <t>CA-4.3.15</t>
  </si>
  <si>
    <t>CA-4.3.16</t>
  </si>
  <si>
    <t>CA-4.3.17</t>
  </si>
  <si>
    <t>CA-4.3.18</t>
  </si>
  <si>
    <t>CA-4.3.19</t>
  </si>
  <si>
    <t>CA-4.3.20</t>
  </si>
  <si>
    <t>CA-4.3.21</t>
  </si>
  <si>
    <t>CA-4.3.22</t>
  </si>
  <si>
    <t>CA-4.3.23</t>
  </si>
  <si>
    <t>CA-4.3.24</t>
  </si>
  <si>
    <t>CA-4.3.25</t>
  </si>
  <si>
    <t>CA-4.3.26</t>
  </si>
  <si>
    <t>CA-4.3.27</t>
  </si>
  <si>
    <t>Decommex</t>
  </si>
  <si>
    <t>Decommissioning Expenditure, necessary costs to decomission the project following End of Life</t>
  </si>
  <si>
    <t>CA-5.1.1</t>
  </si>
  <si>
    <t>Planning, Engineering and Project Management</t>
  </si>
  <si>
    <t>Costs for decommissioning project</t>
  </si>
  <si>
    <t>CA-5.1.2</t>
  </si>
  <si>
    <t>Infrastructure deconstruction/demolition</t>
  </si>
  <si>
    <t>Direct costs for demolition of site facilities</t>
  </si>
  <si>
    <t>CA-5.1.3</t>
  </si>
  <si>
    <t>Materials Removal and Disposal</t>
  </si>
  <si>
    <t>Cost for removal and disposal of materials from site</t>
  </si>
  <si>
    <t>CA-5.1.4</t>
  </si>
  <si>
    <t>Value of scrap material</t>
  </si>
  <si>
    <t>Recovered value from sale of recoverable scrap material. Enter as negative values to show that it is cost recovery</t>
  </si>
  <si>
    <t>-£m, 2024 Real</t>
  </si>
  <si>
    <t>CA-5.1.5</t>
  </si>
  <si>
    <t>Site Restoration</t>
  </si>
  <si>
    <t>Cost to restore site to original or agreed state</t>
  </si>
  <si>
    <t>CA-5.1.6</t>
  </si>
  <si>
    <t>Other owners costs</t>
  </si>
  <si>
    <t>Other costs, please specify</t>
  </si>
  <si>
    <t>CA-5.1.7</t>
  </si>
  <si>
    <t>CA-5.1.8</t>
  </si>
  <si>
    <t>Total DECOMMEX</t>
  </si>
  <si>
    <t>CA-5.2.1</t>
  </si>
  <si>
    <t>CA-5.2.2</t>
  </si>
  <si>
    <t>CA-5.2.3</t>
  </si>
  <si>
    <t>CA-5.2.4</t>
  </si>
  <si>
    <t>CA-5.2.5</t>
  </si>
  <si>
    <t>CA-5.2.6</t>
  </si>
  <si>
    <t>CA-5.2.7</t>
  </si>
  <si>
    <t>CA-5.2.8</t>
  </si>
  <si>
    <t>CA-5.3.1</t>
  </si>
  <si>
    <t>CA-5.3.2</t>
  </si>
  <si>
    <t>CA-5.3.3</t>
  </si>
  <si>
    <t>CA-5.3.4</t>
  </si>
  <si>
    <t>CA-5.3.5</t>
  </si>
  <si>
    <t>CA-5.3.6</t>
  </si>
  <si>
    <t>CA-5.3.7</t>
  </si>
  <si>
    <t>CA-5.3.8</t>
  </si>
  <si>
    <t>Tax</t>
  </si>
  <si>
    <t>CA-6.1.1</t>
  </si>
  <si>
    <t>General tax pool allocation</t>
  </si>
  <si>
    <t>£m</t>
  </si>
  <si>
    <t>Nominal</t>
  </si>
  <si>
    <t>Value of capital investment (devex, capex, spares) allocated to general tax pool</t>
  </si>
  <si>
    <t>CA-6.1.2</t>
  </si>
  <si>
    <t>Special rate tax pool allocation</t>
  </si>
  <si>
    <t>Value of capital investment (devex, capex, spares) allocated to special ratel tax pool</t>
  </si>
  <si>
    <t>CA-6.1.3</t>
  </si>
  <si>
    <t>Structures and Buildings tax pool allocation</t>
  </si>
  <si>
    <t>Value of capital investment (devex, capex, spares) allocated to structures and buildings tax pool</t>
  </si>
  <si>
    <t>CA-6.1.4</t>
  </si>
  <si>
    <t>Deferred revenue tax pool allocation</t>
  </si>
  <si>
    <t>Value of capital investment (devex, capex, spares) allocated to deferred revenue tax pool</t>
  </si>
  <si>
    <t>CA-6.1.5</t>
  </si>
  <si>
    <t>Non-qualifying tax pool allocation</t>
  </si>
  <si>
    <t>Value of capital investment (devex, capex, spares) considered non-qualifying for capital allowance purposes</t>
  </si>
  <si>
    <t>CA-6.1.6</t>
  </si>
  <si>
    <t>Assumed capital allowance rate for deferred revenue</t>
  </si>
  <si>
    <t>CA-6.1.7</t>
  </si>
  <si>
    <t>Tax pool for allocating replacement capex</t>
  </si>
  <si>
    <t>Capital pool</t>
  </si>
  <si>
    <t>Capital pool used for majority of replacement capex</t>
  </si>
  <si>
    <t>Name</t>
  </si>
  <si>
    <t>Aberdeen</t>
  </si>
  <si>
    <t>ABERNETHY 132kV</t>
  </si>
  <si>
    <t>ABERNETHY 275kV</t>
  </si>
  <si>
    <t>ABERTHAW 275kV</t>
  </si>
  <si>
    <t>ABERTHAW 400kV</t>
  </si>
  <si>
    <t>ABHAM 400kV</t>
  </si>
  <si>
    <t>Achany Windfarm</t>
  </si>
  <si>
    <t>A'Chruach</t>
  </si>
  <si>
    <t>AIGAS 132kV</t>
  </si>
  <si>
    <t>Airies</t>
  </si>
  <si>
    <t>ALDWARKE 275kV</t>
  </si>
  <si>
    <t>ALNESS 132kV</t>
  </si>
  <si>
    <t>ALVERDISCOTT 400kV</t>
  </si>
  <si>
    <t>AMERSHAM MAIN 400kV</t>
  </si>
  <si>
    <t>AN SUIDHE 132kV</t>
  </si>
  <si>
    <t>AN SUIDHE 275kV</t>
  </si>
  <si>
    <t>Andershaw</t>
  </si>
  <si>
    <t>ARBROATH 132kV</t>
  </si>
  <si>
    <t>ARDMORE 132kV</t>
  </si>
  <si>
    <t>Arecleoch</t>
  </si>
  <si>
    <t>ARECLEOCH 132kV</t>
  </si>
  <si>
    <t>AUCHENCROSH 275kV</t>
  </si>
  <si>
    <t>AUCHENWYND 132kV</t>
  </si>
  <si>
    <t>AUCHENWYND 400kV</t>
  </si>
  <si>
    <t>Auchrobert</t>
  </si>
  <si>
    <t>AXMINSTER 400kV</t>
  </si>
  <si>
    <t>AYR 275kV</t>
  </si>
  <si>
    <t>BAGLAN BAY 275kV</t>
  </si>
  <si>
    <t>Baglan Generating Ltd</t>
  </si>
  <si>
    <t>Baillie</t>
  </si>
  <si>
    <t>BAINSFORD 132kV</t>
  </si>
  <si>
    <t>BARKING 275kV</t>
  </si>
  <si>
    <t>BARKING 400kV</t>
  </si>
  <si>
    <t>BATHGATE 132kV</t>
  </si>
  <si>
    <t>BATHGATE 275kV</t>
  </si>
  <si>
    <t>BEAULY 132kV</t>
  </si>
  <si>
    <t>BEAULY 275kV</t>
  </si>
  <si>
    <t>BEAULY 400kV</t>
  </si>
  <si>
    <t>BEDDINGTON 275kV</t>
  </si>
  <si>
    <t>BEDDINGTON 400kV</t>
  </si>
  <si>
    <t>Beinn an Tuirc II</t>
  </si>
  <si>
    <t>BERKELY 275kV</t>
  </si>
  <si>
    <t>BERKSWELL 275kV</t>
  </si>
  <si>
    <t>Berry Burn</t>
  </si>
  <si>
    <t>BERRY BURN 275kV</t>
  </si>
  <si>
    <t>BERWICK 132kV</t>
  </si>
  <si>
    <t>Bhlaraidh Wind Farm</t>
  </si>
  <si>
    <t>BICKER FEN 400kV</t>
  </si>
  <si>
    <t>BIRKENHEAD 275kV</t>
  </si>
  <si>
    <t>BISHOPS WOOD 275kV</t>
  </si>
  <si>
    <t>Black Law I</t>
  </si>
  <si>
    <t>Black Law II</t>
  </si>
  <si>
    <t>Blackburn</t>
  </si>
  <si>
    <t>Blackcraig</t>
  </si>
  <si>
    <t>BLACKCRAIG 132kV</t>
  </si>
  <si>
    <t>BLACKHILL 132kV</t>
  </si>
  <si>
    <t>BLACKHILLOCK 132kV</t>
  </si>
  <si>
    <t>BLACKHILLOCK 275kV</t>
  </si>
  <si>
    <t>BLACKHILLOCK 400kV</t>
  </si>
  <si>
    <t>BLACKLAW 132kV</t>
  </si>
  <si>
    <t>BLACKLAW EXTENSION 132kV</t>
  </si>
  <si>
    <t>BLYTH 275kV</t>
  </si>
  <si>
    <t>BLYTH 400kV</t>
  </si>
  <si>
    <t>BOAT OF GARTEN 132kV</t>
  </si>
  <si>
    <t>BODELWYDDAN 400kV</t>
  </si>
  <si>
    <t>BOLNEY 400kV</t>
  </si>
  <si>
    <t>BONNYBRIDGE 132kV</t>
  </si>
  <si>
    <t>BONNYBRIDGE 275kV</t>
  </si>
  <si>
    <t>BONNYBRIDGE 400kV</t>
  </si>
  <si>
    <t>BOTLEY WOOD 400kV</t>
  </si>
  <si>
    <t>Bracklach 132kV</t>
  </si>
  <si>
    <t>BRACO WEST 275kV</t>
  </si>
  <si>
    <t>Bradenstoke Solar Park</t>
  </si>
  <si>
    <t>BRADFORD WEST 275kV</t>
  </si>
  <si>
    <t>BRADFORD WEST 400kV</t>
  </si>
  <si>
    <t>BRADWELL 400KV</t>
  </si>
  <si>
    <t>BRAEHEAD PARK 132kV</t>
  </si>
  <si>
    <t>Braes of Doune Wind Farm</t>
  </si>
  <si>
    <t>BRAINTREE 132kV</t>
  </si>
  <si>
    <t>BRAINTREE 400kV</t>
  </si>
  <si>
    <t>BRAMFORD 400kV</t>
  </si>
  <si>
    <t>BRAMHAM 275kV</t>
  </si>
  <si>
    <t>BRAMLEY 400kV</t>
  </si>
  <si>
    <t>BRANXTON 400kV</t>
  </si>
  <si>
    <t>Brechfa Forest West</t>
  </si>
  <si>
    <t>BRECHIN 132kV</t>
  </si>
  <si>
    <t>BREDBURY 275kV</t>
  </si>
  <si>
    <t>BREDBURY 400kV</t>
  </si>
  <si>
    <t>BRELSTON GREEN 400kV</t>
  </si>
  <si>
    <t>BRIDGE OF DUN 132kV</t>
  </si>
  <si>
    <t>BRIDGEWATER 275kV</t>
  </si>
  <si>
    <t>BRIDGEWATER 400kV</t>
  </si>
  <si>
    <t>BRIMSDOWN 275kV</t>
  </si>
  <si>
    <t>BRINSWORTH 275kV</t>
  </si>
  <si>
    <t>BRINSWORTH 400kV</t>
  </si>
  <si>
    <t>BROADFORD 132kV</t>
  </si>
  <si>
    <t>BROADFORD 275kV</t>
  </si>
  <si>
    <t>Brockloch Rig</t>
  </si>
  <si>
    <t>BRORA 132kV</t>
  </si>
  <si>
    <t>BROXBURN 132kV</t>
  </si>
  <si>
    <t>BULLS LODGE 400kV</t>
  </si>
  <si>
    <t>BURGHMUIR 132kV</t>
  </si>
  <si>
    <t>Burnfoot</t>
  </si>
  <si>
    <t>BURWELL MAIN 400kV</t>
  </si>
  <si>
    <t>BUSBY 275kV</t>
  </si>
  <si>
    <t>BUSHBURY 275kV</t>
  </si>
  <si>
    <t>BUSHBURY 400kV</t>
  </si>
  <si>
    <t>BUSTLEHOLME 275kV</t>
  </si>
  <si>
    <t>BUSTLEHOLME 400kV</t>
  </si>
  <si>
    <t>CAIRNFORD 275kV</t>
  </si>
  <si>
    <t>Camarthenshire 400kV</t>
  </si>
  <si>
    <t>Cambrian</t>
  </si>
  <si>
    <t>Camster</t>
  </si>
  <si>
    <t>CANTERBURY NORTH 400kV</t>
  </si>
  <si>
    <t>CAPENHURST 275kV</t>
  </si>
  <si>
    <t>CAPENHURST 400kV</t>
  </si>
  <si>
    <t>CARDIFF EAST 275kV</t>
  </si>
  <si>
    <t>CARNTYNE 132kV</t>
  </si>
  <si>
    <t>CARRADALE 132kV</t>
  </si>
  <si>
    <t>CARRINGTON 275kV</t>
  </si>
  <si>
    <t>CARRINGTON 400kV</t>
  </si>
  <si>
    <t>Carrington Power</t>
  </si>
  <si>
    <t>CARSFAD 132kV</t>
  </si>
  <si>
    <t>CASSLEY 132kV</t>
  </si>
  <si>
    <t>Causeymire</t>
  </si>
  <si>
    <t>CEANNACROC 132kV</t>
  </si>
  <si>
    <t>CELLARHEAD 400kV</t>
  </si>
  <si>
    <t>CHAPELCROSS 132kV</t>
  </si>
  <si>
    <t>CHARLESTON 132kV</t>
  </si>
  <si>
    <t>CHARLOTTE STREET 275kV</t>
  </si>
  <si>
    <t>CHESSINGTON 275kV</t>
  </si>
  <si>
    <t>CHESTERFIELD 275kV</t>
  </si>
  <si>
    <t>CHICKERELL 400kV</t>
  </si>
  <si>
    <t>CHILLING 400kV</t>
  </si>
  <si>
    <t>CILFYNYDD 275kV</t>
  </si>
  <si>
    <t>CILFYNYDD 400kV</t>
  </si>
  <si>
    <t>CITY ROAD 400kV</t>
  </si>
  <si>
    <t>CLACHAN 132kV</t>
  </si>
  <si>
    <t>Clashindarroch</t>
  </si>
  <si>
    <t>CLAYHILLS 132kV</t>
  </si>
  <si>
    <t>CLEVE HILL 400kV</t>
  </si>
  <si>
    <t>Clocaenog Forest</t>
  </si>
  <si>
    <t>Clunie</t>
  </si>
  <si>
    <t>CLUNIE 132kV</t>
  </si>
  <si>
    <t>CLYDE NORTH 275kV</t>
  </si>
  <si>
    <t>CLYDE SOUTH 275kV</t>
  </si>
  <si>
    <t>Clyde Windfarm (Central)</t>
  </si>
  <si>
    <t>Clyde Windfarm (North)</t>
  </si>
  <si>
    <t>Clyde Windfarm (South)</t>
  </si>
  <si>
    <t>CLYDES MILL 275kV</t>
  </si>
  <si>
    <t>COALBURN 132kV</t>
  </si>
  <si>
    <t>COALBURN 400kV</t>
  </si>
  <si>
    <t>COATBRIDGE 275kV</t>
  </si>
  <si>
    <t>COCKENZIE 400kV</t>
  </si>
  <si>
    <t>CONNAGILL 132kV</t>
  </si>
  <si>
    <t>CONNAGILL 275kV</t>
  </si>
  <si>
    <t>Connahs Quay</t>
  </si>
  <si>
    <t>CONNAHS QUAY 400kV</t>
  </si>
  <si>
    <t>Corby Power Station</t>
  </si>
  <si>
    <t>Corriegarth</t>
  </si>
  <si>
    <t>Corriemoillie</t>
  </si>
  <si>
    <t>CORRIEMOILLIE 132kV</t>
  </si>
  <si>
    <t>Coryton Energy Company</t>
  </si>
  <si>
    <t>CORYTON SOUTH 400kV</t>
  </si>
  <si>
    <t>COTTAM 400kV</t>
  </si>
  <si>
    <t>Cottam Development Centre</t>
  </si>
  <si>
    <t>COUPAR ANGUS 132kV</t>
  </si>
  <si>
    <t>COVENTRY 132kV</t>
  </si>
  <si>
    <t>COVENTRY 275kV</t>
  </si>
  <si>
    <t>COWBRIDGE 275kV</t>
  </si>
  <si>
    <t>COWLEY 400kV</t>
  </si>
  <si>
    <t>COYLTON 132kV</t>
  </si>
  <si>
    <t>COYLTON 275kV</t>
  </si>
  <si>
    <t>CRAIGIEBUCKLER 132kV</t>
  </si>
  <si>
    <t>CREYKE BECK 275kV</t>
  </si>
  <si>
    <t>CREYKE BECK 400kV</t>
  </si>
  <si>
    <t>CROOKSTON 132kV</t>
  </si>
  <si>
    <t>CROSSAIG 132kV</t>
  </si>
  <si>
    <t>Cruachan</t>
  </si>
  <si>
    <t>CRUACHAN 275kV</t>
  </si>
  <si>
    <t>Crystal Rig</t>
  </si>
  <si>
    <t>CRYSTAL RIG 132kV</t>
  </si>
  <si>
    <t>CRYSTAL RIG 400kV</t>
  </si>
  <si>
    <t>Crystal Rig II</t>
  </si>
  <si>
    <t>CULHAM JET 400kV</t>
  </si>
  <si>
    <t>CULLIGRAN 132kV</t>
  </si>
  <si>
    <t>CUMBERNAULD 132kV</t>
  </si>
  <si>
    <t>CUMBERNAULD 275kV</t>
  </si>
  <si>
    <t>CUPAR 132kV</t>
  </si>
  <si>
    <t>CURRIE 132kV</t>
  </si>
  <si>
    <t>CURRIE 275kV</t>
  </si>
  <si>
    <t>CURRIE 400kV</t>
  </si>
  <si>
    <t>DAINES 275kV</t>
  </si>
  <si>
    <t>DAINES 400kV</t>
  </si>
  <si>
    <t>DALMALLY 275kV</t>
  </si>
  <si>
    <t>DALMARNOCK 132kV</t>
  </si>
  <si>
    <t>DALMARNOCK 275kV</t>
  </si>
  <si>
    <t>Damhead</t>
  </si>
  <si>
    <t>DAMHEAD CREEK 400kV</t>
  </si>
  <si>
    <t>Deanie</t>
  </si>
  <si>
    <t>DEANIE 132kV</t>
  </si>
  <si>
    <t>DEESIDE 400kV</t>
  </si>
  <si>
    <t>DENNY NORTH 132kV</t>
  </si>
  <si>
    <t>DENNY NORTH 275kV</t>
  </si>
  <si>
    <t>DENNY NORTH 400kV</t>
  </si>
  <si>
    <t>Dersalloch</t>
  </si>
  <si>
    <t>Deugh 132kV</t>
  </si>
  <si>
    <t>DEVOL MOOR 132kV</t>
  </si>
  <si>
    <t>DEVOL MOOR 400kV</t>
  </si>
  <si>
    <t>DEVONSIDE 132kV</t>
  </si>
  <si>
    <t>DEWAR PLACE 275kV</t>
  </si>
  <si>
    <t>DIDCOT 400kV</t>
  </si>
  <si>
    <t>Didcot B</t>
  </si>
  <si>
    <t>Didcot GT</t>
  </si>
  <si>
    <t>Dingwall 132kV</t>
  </si>
  <si>
    <t>Dinorwig</t>
  </si>
  <si>
    <t>DINORWIG 400kV</t>
  </si>
  <si>
    <t>Dorenell</t>
  </si>
  <si>
    <t>DOUNREAY 132kV</t>
  </si>
  <si>
    <t>DOUNREAY 220kV</t>
  </si>
  <si>
    <t>DOUNREAY 275kV</t>
  </si>
  <si>
    <t>DOUNREAY 400kV</t>
  </si>
  <si>
    <t>DRAKELOW 275kV</t>
  </si>
  <si>
    <t>DRAKELOW 400kV</t>
  </si>
  <si>
    <t>DRAX 400kV</t>
  </si>
  <si>
    <t>Drax Power Station Biomass Units</t>
  </si>
  <si>
    <t>DRUMCHAPEL 275kV</t>
  </si>
  <si>
    <t>DRUMCROSS 132kV</t>
  </si>
  <si>
    <t>Drumderg Windfarm</t>
  </si>
  <si>
    <t>DUDHOPE 132kV</t>
  </si>
  <si>
    <t>DUMFRIES 132kV</t>
  </si>
  <si>
    <t>DUMFRIES 275kV</t>
  </si>
  <si>
    <t>DUNBAR 132kV</t>
  </si>
  <si>
    <t>DUNBEATH 132kV</t>
  </si>
  <si>
    <t>DUNFERMLINE 132kV</t>
  </si>
  <si>
    <t>DUNFERMLINE 275kV</t>
  </si>
  <si>
    <t>DUNGENESS 400kV</t>
  </si>
  <si>
    <t>DUNLAW EXTENSION 132kV</t>
  </si>
  <si>
    <t>Dunmaglass Wind Farm</t>
  </si>
  <si>
    <t>DUNOON 132kV</t>
  </si>
  <si>
    <t>DUNVEGAN GRID 132kV</t>
  </si>
  <si>
    <t>DYCE 132kV</t>
  </si>
  <si>
    <t>EALING 275kV</t>
  </si>
  <si>
    <t>Earlsburn</t>
  </si>
  <si>
    <t>EARLSTOUN 132kV</t>
  </si>
  <si>
    <t>EAST CLAYDON 400kV</t>
  </si>
  <si>
    <t>EAST KILBRIDE 275kV</t>
  </si>
  <si>
    <t>EAST KILBRIDE SOUTH 275kV</t>
  </si>
  <si>
    <t>EASTERHOUSE 275kV</t>
  </si>
  <si>
    <t>EATON SOCON 400kV</t>
  </si>
  <si>
    <t>ECCLEFECHAN 132kV</t>
  </si>
  <si>
    <t>ECCLES 132kV</t>
  </si>
  <si>
    <t>ECCLES 400kV</t>
  </si>
  <si>
    <t>EDINBANE 132kV</t>
  </si>
  <si>
    <t>EGGBOROUGH 400kV</t>
  </si>
  <si>
    <t>ELDERSLIE 132kV</t>
  </si>
  <si>
    <t>ELGIN 132kV</t>
  </si>
  <si>
    <t>ELLAND 275kV</t>
  </si>
  <si>
    <t>ELLAND 400kV</t>
  </si>
  <si>
    <t>ELSTREE 275kV</t>
  </si>
  <si>
    <t>ELSTREE 400kV</t>
  </si>
  <si>
    <t>ELVANFOOT 132kV</t>
  </si>
  <si>
    <t>ELVANFOOT 275kV</t>
  </si>
  <si>
    <t>ELVANFOOT 400kV</t>
  </si>
  <si>
    <t>ENDERBY 400kV</t>
  </si>
  <si>
    <t>Enfield</t>
  </si>
  <si>
    <t>EP Langage Ltd</t>
  </si>
  <si>
    <t>EP SHB Ltd</t>
  </si>
  <si>
    <t>Eriff 132kV</t>
  </si>
  <si>
    <t>Errochty</t>
  </si>
  <si>
    <t>ERROCHTY 132kV</t>
  </si>
  <si>
    <t>ERSKINE 132kV</t>
  </si>
  <si>
    <t>EWE HILL 132kV</t>
  </si>
  <si>
    <t>Ewe Hill II</t>
  </si>
  <si>
    <t>EXETER 400kV</t>
  </si>
  <si>
    <t>Fairburn Windfarm</t>
  </si>
  <si>
    <t>FALLAGO 400kV</t>
  </si>
  <si>
    <t>Fallago Rig</t>
  </si>
  <si>
    <t>Farr</t>
  </si>
  <si>
    <t>FARR WINDFARM 132kV</t>
  </si>
  <si>
    <t>Fasnakyle</t>
  </si>
  <si>
    <t>FASNAKYLE 275kV</t>
  </si>
  <si>
    <t>FAWLEY 400kV</t>
  </si>
  <si>
    <t>FECKENHAM 275kV</t>
  </si>
  <si>
    <t>FECKENHAM 400kV</t>
  </si>
  <si>
    <t>Fellside CHP</t>
  </si>
  <si>
    <t>FENWICK TEE 400kV</t>
  </si>
  <si>
    <t>FERRYBRIDGE 275kV</t>
  </si>
  <si>
    <t>FERRYBRIDGE 400kV</t>
  </si>
  <si>
    <t>FETTERESSO 132kV</t>
  </si>
  <si>
    <t>FETTERESSO 275kV</t>
  </si>
  <si>
    <t>FETTERESSO 400kV</t>
  </si>
  <si>
    <t>Ffestiniog</t>
  </si>
  <si>
    <t>FFESTINIOG 275kV</t>
  </si>
  <si>
    <t>FIDDES 132kV</t>
  </si>
  <si>
    <t>FIDDES 275kV</t>
  </si>
  <si>
    <t>FIDDLERS FERRY 275kV</t>
  </si>
  <si>
    <t>FINLARIG 132kV</t>
  </si>
  <si>
    <t>FINNIESTON 132kV</t>
  </si>
  <si>
    <t>FLEET 400kV</t>
  </si>
  <si>
    <t>FLINTSHIRE BRIDGE 400kV</t>
  </si>
  <si>
    <t>FM1</t>
  </si>
  <si>
    <t>FM2</t>
  </si>
  <si>
    <t>FORT AUGUSTUS 132kV</t>
  </si>
  <si>
    <t>FORT AUGUSTUS 275kV</t>
  </si>
  <si>
    <t>FORT AUGUSTUS 400kV</t>
  </si>
  <si>
    <t>FORT WILLIAM 132kV</t>
  </si>
  <si>
    <t>FOURSTONES 275kV</t>
  </si>
  <si>
    <t>FOYERS 275kV</t>
  </si>
  <si>
    <t>Foyers Pumped Storage</t>
  </si>
  <si>
    <t>FRASERBURGH 132kV</t>
  </si>
  <si>
    <t>FRODSHAM 275kV</t>
  </si>
  <si>
    <t>FRODSHAM 400kV</t>
  </si>
  <si>
    <t>Frodsham Wind Farm</t>
  </si>
  <si>
    <t>FYRISH 132kV</t>
  </si>
  <si>
    <t>FYRISH 275kV</t>
  </si>
  <si>
    <t>GALASHIELS 132kV</t>
  </si>
  <si>
    <t>Galawhistle</t>
  </si>
  <si>
    <t>GIFFNOCK 275kV</t>
  </si>
  <si>
    <t>Glanford Brigg</t>
  </si>
  <si>
    <t>GLENAGNES 132kV</t>
  </si>
  <si>
    <t>GLENDOE 132kV</t>
  </si>
  <si>
    <t>Glendoe Hydro Power Station</t>
  </si>
  <si>
    <t>GLENFARCLAS 132kV</t>
  </si>
  <si>
    <t>GLENGLASS 132kV</t>
  </si>
  <si>
    <t>GLENLEE 132kV</t>
  </si>
  <si>
    <t>GLENLUCE 132kV</t>
  </si>
  <si>
    <t>Glenmoriston</t>
  </si>
  <si>
    <t>GLENNISTON 132kV</t>
  </si>
  <si>
    <t>GLENROTHES 275kV</t>
  </si>
  <si>
    <t>Gordonbush 275kV</t>
  </si>
  <si>
    <t>Gordonbush Wind Farm</t>
  </si>
  <si>
    <t>GORGIE 132kV</t>
  </si>
  <si>
    <t>GOVAN 132kV</t>
  </si>
  <si>
    <t>GRAIN 400kV</t>
  </si>
  <si>
    <t>Grain CHP</t>
  </si>
  <si>
    <t>GRANGEMOUTH 275kV</t>
  </si>
  <si>
    <t>GRANGETOWN 275kV</t>
  </si>
  <si>
    <t>Great Yarmouth</t>
  </si>
  <si>
    <t>GRENDON 400kV</t>
  </si>
  <si>
    <t>GRETNA 132kV</t>
  </si>
  <si>
    <t>GRETNA 400kV</t>
  </si>
  <si>
    <t>GREYSTONES 275kV</t>
  </si>
  <si>
    <t>Griffin Wind Farm</t>
  </si>
  <si>
    <t>GRIMSBY WEST 400kV</t>
  </si>
  <si>
    <t>GRUDIE BRIDGE 132kV</t>
  </si>
  <si>
    <t>HACKNEY 275kV</t>
  </si>
  <si>
    <t>HACKNEY 400kV</t>
  </si>
  <si>
    <t>HADYARD HILL 132kV</t>
  </si>
  <si>
    <t>Hadyard Hill Windfarm - A,C</t>
  </si>
  <si>
    <t>HAGGS ROAD 132kV</t>
  </si>
  <si>
    <t>HAMS HALL 275kV</t>
  </si>
  <si>
    <t>HAMS HALL 400kV</t>
  </si>
  <si>
    <t>Harestanes</t>
  </si>
  <si>
    <t>HARESTANES 132kV</t>
  </si>
  <si>
    <t>HARKER 132kV</t>
  </si>
  <si>
    <t>HARKER 275kV</t>
  </si>
  <si>
    <t>HARKER 400kV</t>
  </si>
  <si>
    <t>HARROGATE 275kV</t>
  </si>
  <si>
    <t>Hartlepool</t>
  </si>
  <si>
    <t>HARTLEPOOL 275kV</t>
  </si>
  <si>
    <t>HARTMOOR 275kV</t>
  </si>
  <si>
    <t>HAWICK 132kV</t>
  </si>
  <si>
    <t>HAWTHORN PIT 275kV</t>
  </si>
  <si>
    <t>HAWTHORN PIT 400kV</t>
  </si>
  <si>
    <t>HEDON 275kV</t>
  </si>
  <si>
    <t>HELENSBURGH 132kV</t>
  </si>
  <si>
    <t>Heysham 1</t>
  </si>
  <si>
    <t>Heysham 2</t>
  </si>
  <si>
    <t>HEYSHAM 400kV</t>
  </si>
  <si>
    <t>HIGH MARNHAM 275kV</t>
  </si>
  <si>
    <t>HIGH MARNHAM 400kV</t>
  </si>
  <si>
    <t>HIGHBURY 400kV</t>
  </si>
  <si>
    <t>Hill of Towie Wind Farm (GB)</t>
  </si>
  <si>
    <t>HINKLEY POINT 275kV</t>
  </si>
  <si>
    <t>HINKLEY POINT 400kV</t>
  </si>
  <si>
    <t>Hinkley Point B</t>
  </si>
  <si>
    <t>HND_TPOINT_HVDC</t>
  </si>
  <si>
    <t>HUMBER REFINERY 400kV</t>
  </si>
  <si>
    <t>HUNTERSTON 132kV</t>
  </si>
  <si>
    <t>HUNTERSTON 400kV</t>
  </si>
  <si>
    <t>HUNTERSTON CONVERTER STATION 400kV</t>
  </si>
  <si>
    <t>HUNTERSTON EAST 400kV</t>
  </si>
  <si>
    <t>HUNTERSTON NORTH 220kV</t>
  </si>
  <si>
    <t>HURST 275kV</t>
  </si>
  <si>
    <t>HURST 400kV</t>
  </si>
  <si>
    <t>HUTTON 400kV</t>
  </si>
  <si>
    <t>IMPERIAL PARK 400kV</t>
  </si>
  <si>
    <t>INCE 400kV</t>
  </si>
  <si>
    <t>INDIAN QUEENS 400kV</t>
  </si>
  <si>
    <t>Indian Queens Power Ltd</t>
  </si>
  <si>
    <t>INNERWICK 132kV</t>
  </si>
  <si>
    <t>INVERARAY 132kV</t>
  </si>
  <si>
    <t>INVERARNAN 132kV</t>
  </si>
  <si>
    <t>INVERARNAN 275kV</t>
  </si>
  <si>
    <t>INVERGARRY 132kV</t>
  </si>
  <si>
    <t>INVERGARRY 400kV</t>
  </si>
  <si>
    <t>INVERKEITHING 132kV</t>
  </si>
  <si>
    <t>INVERKIP 400kV</t>
  </si>
  <si>
    <t>INVERNESS 132kV</t>
  </si>
  <si>
    <t>IRON ACTON 275kV</t>
  </si>
  <si>
    <t>IRONBRIDGE 400kV</t>
  </si>
  <si>
    <t>IVER 275kV</t>
  </si>
  <si>
    <t>IVER 400kV</t>
  </si>
  <si>
    <t>JORDANTHORPE 275kV</t>
  </si>
  <si>
    <t>KAIMES 275kV</t>
  </si>
  <si>
    <t>Keadby</t>
  </si>
  <si>
    <t>KEADBY 400kV</t>
  </si>
  <si>
    <t>Keadby Wind Farm</t>
  </si>
  <si>
    <t>KEARSLEY 275kV</t>
  </si>
  <si>
    <t>KEARSLEY 400kV</t>
  </si>
  <si>
    <t>KEITH 132kV</t>
  </si>
  <si>
    <t>KEITH 275kV</t>
  </si>
  <si>
    <t>KEMSLEY 400kV</t>
  </si>
  <si>
    <t>KENDOON 132kV</t>
  </si>
  <si>
    <t>KENSAL GREEN 400kV</t>
  </si>
  <si>
    <t>KILBOWIE 132kV</t>
  </si>
  <si>
    <t>Kilbraur</t>
  </si>
  <si>
    <t>Kilgallioch</t>
  </si>
  <si>
    <t>KILGALLIOCH 275kV</t>
  </si>
  <si>
    <t>KILLERMONT 132kV</t>
  </si>
  <si>
    <t>KILLIN 132kV</t>
  </si>
  <si>
    <t>Killingholme</t>
  </si>
  <si>
    <t>KILLINGHOLME 400kV</t>
  </si>
  <si>
    <t>KILMARNOCK SOUTH 132kV</t>
  </si>
  <si>
    <t>KILMARNOCK SOUTH 275kV</t>
  </si>
  <si>
    <t>KILMARNOCK SOUTH 400kV</t>
  </si>
  <si>
    <t>KILMARNOCK TOWN 275kV</t>
  </si>
  <si>
    <t>KILMORACK 132kV</t>
  </si>
  <si>
    <t>KILWINNING 132kV</t>
  </si>
  <si>
    <t>KINCARDINE 275kV</t>
  </si>
  <si>
    <t>KINCARDINE 400kV</t>
  </si>
  <si>
    <t>KINGSNORTH 400kV</t>
  </si>
  <si>
    <t>KINLOCHLEVEN 132kV</t>
  </si>
  <si>
    <t>KINTORE 132kV</t>
  </si>
  <si>
    <t>KINTORE 275kV</t>
  </si>
  <si>
    <t>KINTORE 400kV</t>
  </si>
  <si>
    <t>KIRKBY 275kV</t>
  </si>
  <si>
    <t>KIRKSTALL 275kV</t>
  </si>
  <si>
    <t>KITWELL 275kV</t>
  </si>
  <si>
    <t>KITWELL 400kV</t>
  </si>
  <si>
    <t>KNARESBOROUGH 275kV</t>
  </si>
  <si>
    <t>KNOCKNAGAEL 132kV</t>
  </si>
  <si>
    <t>KNOCKNAGAEL 275kV</t>
  </si>
  <si>
    <t>Kype Muir Wind Farm</t>
  </si>
  <si>
    <t>LACKENBY 275kV</t>
  </si>
  <si>
    <t>LACKENBY 400kV</t>
  </si>
  <si>
    <t>LAIRG 132kV</t>
  </si>
  <si>
    <t>LALEHAM 275kV</t>
  </si>
  <si>
    <t>LAMBHILL 275kV</t>
  </si>
  <si>
    <t>LANDULPH 400kV</t>
  </si>
  <si>
    <t>LANGAGE 400kV</t>
  </si>
  <si>
    <t>LEGACY 400kV</t>
  </si>
  <si>
    <t>LEIGHTON BUZZARD 275kV</t>
  </si>
  <si>
    <t>LEIGHTON BUZZARD 400kV</t>
  </si>
  <si>
    <t>Lincolnshire 400kV</t>
  </si>
  <si>
    <t>LINNMILL 132kV</t>
  </si>
  <si>
    <t>LISTER DRIVE 275kV</t>
  </si>
  <si>
    <t>Little Barford</t>
  </si>
  <si>
    <t>Little Cheyne Court</t>
  </si>
  <si>
    <t>LITTLEBROOK 275kV</t>
  </si>
  <si>
    <t>LITTLEBROOK 400kV</t>
  </si>
  <si>
    <t>LIVINGSTON 132kV</t>
  </si>
  <si>
    <t>LOCH BUIDHE 132kV</t>
  </si>
  <si>
    <t>LOCH BUIDHE 275kV</t>
  </si>
  <si>
    <t>LOCH BUIDHE 400kV</t>
  </si>
  <si>
    <t>Lochay</t>
  </si>
  <si>
    <t>LOCHAY 132kV</t>
  </si>
  <si>
    <t>Lochluichart</t>
  </si>
  <si>
    <t>LONGFIELD 400kV</t>
  </si>
  <si>
    <t>Longpark</t>
  </si>
  <si>
    <t>LOVEDEAN 400kV</t>
  </si>
  <si>
    <t>Luichart</t>
  </si>
  <si>
    <t>LUICHART 132kV</t>
  </si>
  <si>
    <t>LUNANHEAD 132kV</t>
  </si>
  <si>
    <t>LYNDHURST 132kV</t>
  </si>
  <si>
    <t>Lynemouth Power Limited</t>
  </si>
  <si>
    <t>MACCLESFIELD 275kV</t>
  </si>
  <si>
    <t>MACCLESFIELD 400kV</t>
  </si>
  <si>
    <t>MACDUFF 132kV</t>
  </si>
  <si>
    <t>MANNINGTON 400kV</t>
  </si>
  <si>
    <t>MARCHWOOD 400kV</t>
  </si>
  <si>
    <t>Marchwood Power</t>
  </si>
  <si>
    <t>MARGAM 275kV</t>
  </si>
  <si>
    <t>Mark Hill</t>
  </si>
  <si>
    <t>MARK HILL 132kV</t>
  </si>
  <si>
    <t>MARK HILL 275kV</t>
  </si>
  <si>
    <t>Markinch CHP</t>
  </si>
  <si>
    <t>MARSHALL MEADOWS 132kV</t>
  </si>
  <si>
    <t>MAYBOLE 132kV</t>
  </si>
  <si>
    <t>MEADOWHEAD 132kV</t>
  </si>
  <si>
    <t>Medway</t>
  </si>
  <si>
    <t>MEDWAY 400kV</t>
  </si>
  <si>
    <t>MELGARVE 132kV</t>
  </si>
  <si>
    <t>MELGARVE 400kV</t>
  </si>
  <si>
    <t>MELKSHAM 275kV</t>
  </si>
  <si>
    <t>MELKSHAM 400kV</t>
  </si>
  <si>
    <t>Mid Hill</t>
  </si>
  <si>
    <t>Middle Muir Wind Farm</t>
  </si>
  <si>
    <t>Middlemoor</t>
  </si>
  <si>
    <t>MIDDLETON 400kV</t>
  </si>
  <si>
    <t>MILL HILL 275kV</t>
  </si>
  <si>
    <t>MILL HILL 400kV</t>
  </si>
  <si>
    <t>Millennium</t>
  </si>
  <si>
    <t>MILTON OF CRAIGIE 132kV</t>
  </si>
  <si>
    <t>MINETY 400kV</t>
  </si>
  <si>
    <t>Minsca</t>
  </si>
  <si>
    <t>MOFFAT 132kV</t>
  </si>
  <si>
    <t>MOFFAT 400kV</t>
  </si>
  <si>
    <t>MONK FRYSTON 275kV</t>
  </si>
  <si>
    <t>MONK FRYSTON 400kV</t>
  </si>
  <si>
    <t>MOSSFORD 132kV</t>
  </si>
  <si>
    <t>MOSSMORRAN 132kV</t>
  </si>
  <si>
    <t>MOSSMORRAN 275kV</t>
  </si>
  <si>
    <t>Moy</t>
  </si>
  <si>
    <t>MYBSTER 132kV</t>
  </si>
  <si>
    <t>NAIRN 132kV</t>
  </si>
  <si>
    <t>NANT 132kV</t>
  </si>
  <si>
    <t>NECHELLS 275kV</t>
  </si>
  <si>
    <t>NECTON 400kV</t>
  </si>
  <si>
    <t>NEEPSEND 275kV</t>
  </si>
  <si>
    <t>NEEPSEND 400kV</t>
  </si>
  <si>
    <t>NEILSTON 132kV</t>
  </si>
  <si>
    <t>NEILSTON 275kV</t>
  </si>
  <si>
    <t>NEILSTON 400kV</t>
  </si>
  <si>
    <t>NEW CROSS 275kV</t>
  </si>
  <si>
    <t>NEW CROSS 400kV</t>
  </si>
  <si>
    <t>NEW CUMNOCK 132kV</t>
  </si>
  <si>
    <t>NEW CUMNOCK 275kV</t>
  </si>
  <si>
    <t>NEW DEER 275kV</t>
  </si>
  <si>
    <t>NEW DEER 400kV</t>
  </si>
  <si>
    <t>NEWARTHILL 275kV</t>
  </si>
  <si>
    <t>NEWTON STEWART 132kV</t>
  </si>
  <si>
    <t>NINFIELD 400kV</t>
  </si>
  <si>
    <t>North Devon 400kV</t>
  </si>
  <si>
    <t>NORTH HYDE 275kV</t>
  </si>
  <si>
    <t>NORTHFLEET EAST 400kV</t>
  </si>
  <si>
    <t>NORTHFLEET WEST 400kV</t>
  </si>
  <si>
    <t>NORTON 275kV</t>
  </si>
  <si>
    <t>NORTON 400kV</t>
  </si>
  <si>
    <t>NORTON LEES 275kV</t>
  </si>
  <si>
    <t>NORWICH MAIN 400kV</t>
  </si>
  <si>
    <t>NORWICH TROWSE 400kV</t>
  </si>
  <si>
    <t>Novar 2</t>
  </si>
  <si>
    <t>NURSLING 400kV</t>
  </si>
  <si>
    <t>OCKER HILL 275kV</t>
  </si>
  <si>
    <t>OCKER HILL 400kV</t>
  </si>
  <si>
    <t>OFFERTON 275kV</t>
  </si>
  <si>
    <t>OLDBURY 275kV</t>
  </si>
  <si>
    <t>OLDBURY 400kV</t>
  </si>
  <si>
    <t>ORRIN 132kV</t>
  </si>
  <si>
    <t>OSBALDWICK 400kV</t>
  </si>
  <si>
    <t>Owls Hatch</t>
  </si>
  <si>
    <t>PADIHAM 400kV</t>
  </si>
  <si>
    <t>PAISLEY 132kV</t>
  </si>
  <si>
    <t>Pant y Wal</t>
  </si>
  <si>
    <t>PARTICK 132kV</t>
  </si>
  <si>
    <t>PATFORD BRIDGE 400kV</t>
  </si>
  <si>
    <t>Pauls Hill</t>
  </si>
  <si>
    <t>PELHAM 400kV</t>
  </si>
  <si>
    <t>Pembroke</t>
  </si>
  <si>
    <t>PEMBROKE 400kV</t>
  </si>
  <si>
    <t>Pen Y Cymoedd</t>
  </si>
  <si>
    <t>PENN 275kV</t>
  </si>
  <si>
    <t>PENN 400kV</t>
  </si>
  <si>
    <t>PENTIR 400kV</t>
  </si>
  <si>
    <t>PENWORTHAM 275kV</t>
  </si>
  <si>
    <t>PENWORTHAM 400kV</t>
  </si>
  <si>
    <t>PENWORTHAM EAST 275kV</t>
  </si>
  <si>
    <t>PENWORTHAM WEST 400kV</t>
  </si>
  <si>
    <t>PERSLEY 132kV</t>
  </si>
  <si>
    <t>PERSLEY 275kV</t>
  </si>
  <si>
    <t>Peterborough</t>
  </si>
  <si>
    <t>Peterhead</t>
  </si>
  <si>
    <t>PETERHEAD 132kV</t>
  </si>
  <si>
    <t>PETERHEAD 275kV</t>
  </si>
  <si>
    <t>PETERHEAD GRANGE 132kV</t>
  </si>
  <si>
    <t>PITSMOOR 275kV</t>
  </si>
  <si>
    <t>POPPLETON 275kV</t>
  </si>
  <si>
    <t>PORT ANN 132kV</t>
  </si>
  <si>
    <t>PORT DUNDAS 275kV</t>
  </si>
  <si>
    <t>PORTOBELLO 275kV</t>
  </si>
  <si>
    <t>PUDDING MILL 400kV</t>
  </si>
  <si>
    <t>PYLE 275kV</t>
  </si>
  <si>
    <t>QUOICH 132kV</t>
  </si>
  <si>
    <t>RAINHILL 275kV</t>
  </si>
  <si>
    <t>Rannoch</t>
  </si>
  <si>
    <t>RANNOCH 132kV</t>
  </si>
  <si>
    <t>RASSAU 400kV</t>
  </si>
  <si>
    <t>Ratcliffe (Steam)</t>
  </si>
  <si>
    <t>RATCLIFFE-ON-SOAR 275kV</t>
  </si>
  <si>
    <t>RATCLIFFE-ON-SOAR 400kV</t>
  </si>
  <si>
    <t>Ray</t>
  </si>
  <si>
    <t>RAYLEIGH MAIN 132kV</t>
  </si>
  <si>
    <t>RAYLEIGH MAIN 400kV</t>
  </si>
  <si>
    <t>REDBRIDGE 275kV</t>
  </si>
  <si>
    <t>REDHOUSE 132kV</t>
  </si>
  <si>
    <t>REDMOSS 132kV</t>
  </si>
  <si>
    <t>RHIGOS 400kV</t>
  </si>
  <si>
    <t>RICHBOROUGH 400kV</t>
  </si>
  <si>
    <t>Riverside</t>
  </si>
  <si>
    <t>ROCHDALE 275kV</t>
  </si>
  <si>
    <t>ROCHDALE 400kV</t>
  </si>
  <si>
    <t>Rocksavage</t>
  </si>
  <si>
    <t>ROCKSAVAGE 400kV</t>
  </si>
  <si>
    <t>Rothes</t>
  </si>
  <si>
    <t>Rothes II</t>
  </si>
  <si>
    <t>ROTHIENORMAN 132kV</t>
  </si>
  <si>
    <t>ROTHIENORMAN 275kV</t>
  </si>
  <si>
    <t>ROTHIENORMAN 400kV</t>
  </si>
  <si>
    <t>ROWDOWN 400kV</t>
  </si>
  <si>
    <t>RUGELEY 400kV</t>
  </si>
  <si>
    <t>Runcorn EfW</t>
  </si>
  <si>
    <t>RYE HOUSE 400kV</t>
  </si>
  <si>
    <t>Ryehouse</t>
  </si>
  <si>
    <t>RYHALL 400kV</t>
  </si>
  <si>
    <t>SALTCOATS 132kV</t>
  </si>
  <si>
    <t>Saltend</t>
  </si>
  <si>
    <t>SALTEND NORTH 275kV</t>
  </si>
  <si>
    <t>SALTEND SOUTH 275kV</t>
  </si>
  <si>
    <t>SALTHOLME 275kV</t>
  </si>
  <si>
    <t>SALTHOLME 400kV</t>
  </si>
  <si>
    <t>Scout Moor Wind Farm Ltd</t>
  </si>
  <si>
    <t>Seabank</t>
  </si>
  <si>
    <t>SEABANK 400kV</t>
  </si>
  <si>
    <t>SELLINDGE 400kV</t>
  </si>
  <si>
    <t>Severn</t>
  </si>
  <si>
    <t>SHEFFIELD CITY 275kV</t>
  </si>
  <si>
    <t>SHEFFIELD CITY 400kV</t>
  </si>
  <si>
    <t>SHIN 132kV</t>
  </si>
  <si>
    <t>Shoreham</t>
  </si>
  <si>
    <t>Shotwick</t>
  </si>
  <si>
    <t>SHREWSBURY 400kV</t>
  </si>
  <si>
    <t>SHRUBHILL 275kV</t>
  </si>
  <si>
    <t>SIGHTHILL 275kV</t>
  </si>
  <si>
    <t>SINGLEWELL 275kV</t>
  </si>
  <si>
    <t>SINGLEWELL 400kV</t>
  </si>
  <si>
    <t>SIZEWELL 400kV</t>
  </si>
  <si>
    <t>Sizewell B</t>
  </si>
  <si>
    <t>SKELTON GRANGE 275kV</t>
  </si>
  <si>
    <t>Sloy</t>
  </si>
  <si>
    <t>SLOY 132kV</t>
  </si>
  <si>
    <t>SMEATON 132kV</t>
  </si>
  <si>
    <t>SMEATON 275kV</t>
  </si>
  <si>
    <t>SMEATON 400kV</t>
  </si>
  <si>
    <t>SOUTH HUMBER BANK 400kV</t>
  </si>
  <si>
    <t>SOUTH MANCHESTER 275kV</t>
  </si>
  <si>
    <t>SOUTH SHIELDS 275kV</t>
  </si>
  <si>
    <t>Spalding</t>
  </si>
  <si>
    <t>SPALDING NORTH 400kV</t>
  </si>
  <si>
    <t>SPANGO VALLEY 132kV</t>
  </si>
  <si>
    <t>SPENNYMOOR 275kV</t>
  </si>
  <si>
    <t>SPENNYMOOR 400kV</t>
  </si>
  <si>
    <t>SPITTAL 132kV</t>
  </si>
  <si>
    <t>SPITTAL 275kV</t>
  </si>
  <si>
    <t>SPITTAL 400kV</t>
  </si>
  <si>
    <t>SPITTAL HVDC</t>
  </si>
  <si>
    <t>ST FERGUS GAS TERMINAL 132kV</t>
  </si>
  <si>
    <t>ST FERGUS MOBIL 132kV</t>
  </si>
  <si>
    <t>ST FILLANS 132kV</t>
  </si>
  <si>
    <t>ST JOHNS WOOD 132kV</t>
  </si>
  <si>
    <t>ST JOHNS WOOD 275kV</t>
  </si>
  <si>
    <t>ST JOHNS WOOD 400kV</t>
  </si>
  <si>
    <t>STALYBRIDGE 275kV</t>
  </si>
  <si>
    <t>STALYBRIDGE 400kV</t>
  </si>
  <si>
    <t>STANAH 400kV</t>
  </si>
  <si>
    <t>STAYTHORPE 400kV</t>
  </si>
  <si>
    <t>Staythorpe C</t>
  </si>
  <si>
    <t>STELLA NORTH 400kV</t>
  </si>
  <si>
    <t>STELLA SOUTH 400kV</t>
  </si>
  <si>
    <t>STELLA WEST 275kV</t>
  </si>
  <si>
    <t>STELLA WEST 400kV</t>
  </si>
  <si>
    <t>Steven's Croft</t>
  </si>
  <si>
    <t>STIRLING 132kV</t>
  </si>
  <si>
    <t>STOCKSBRIDGE 400kV</t>
  </si>
  <si>
    <t>STOKE BARDOLPH 400kV</t>
  </si>
  <si>
    <t>Stonebyres 132kV</t>
  </si>
  <si>
    <t>STORNOWAY 132kV</t>
  </si>
  <si>
    <t>STRATHAVEN 275kV</t>
  </si>
  <si>
    <t>STRATHAVEN 400kV</t>
  </si>
  <si>
    <t>STRATHLEVEN 132kV</t>
  </si>
  <si>
    <t>Strathy North</t>
  </si>
  <si>
    <t>STRICHEN 132kV</t>
  </si>
  <si>
    <t>Stronelairg Wind Farm</t>
  </si>
  <si>
    <t>SUNDON 400kV</t>
  </si>
  <si>
    <t>Sutton Bridge</t>
  </si>
  <si>
    <t>SUTTON BRIDGE 400kV</t>
  </si>
  <si>
    <t>SWANSEA NORTH 275kV</t>
  </si>
  <si>
    <t>SWANSEA NORTH 400kV</t>
  </si>
  <si>
    <t>Swindon</t>
  </si>
  <si>
    <t>Tannachy 275kV</t>
  </si>
  <si>
    <t>TARLAND 132kV</t>
  </si>
  <si>
    <t>TAUNTON 400kV</t>
  </si>
  <si>
    <t>Taylors Lane</t>
  </si>
  <si>
    <t>TAYNUILT 132kV</t>
  </si>
  <si>
    <t>TEALING 132kV</t>
  </si>
  <si>
    <t>TEALING 275kV</t>
  </si>
  <si>
    <t>TELFORD ROAD 132kV</t>
  </si>
  <si>
    <t>TEMPLEBOROUGH 275kV</t>
  </si>
  <si>
    <t>THORNTON 400kV</t>
  </si>
  <si>
    <t>THORPE MARSH 275kV</t>
  </si>
  <si>
    <t>THORPE MARSH 400kV</t>
  </si>
  <si>
    <t>THURCROFT 275kV</t>
  </si>
  <si>
    <t>THURCROFT 400kV</t>
  </si>
  <si>
    <t>THURSO 132kV</t>
  </si>
  <si>
    <t>THURSO 275kV</t>
  </si>
  <si>
    <t>THURSO SOUTH 132kV</t>
  </si>
  <si>
    <t>THURSO SOUTH 275kV</t>
  </si>
  <si>
    <t>TILBURY 275kV</t>
  </si>
  <si>
    <t>TILBURY 400kV</t>
  </si>
  <si>
    <t>TINSLEY PARK 275kV</t>
  </si>
  <si>
    <t>TOD POINT 275kV</t>
  </si>
  <si>
    <t>TOD POINT 400kV</t>
  </si>
  <si>
    <t>Tom Nan Clach</t>
  </si>
  <si>
    <t>TOMATIN 132kV</t>
  </si>
  <si>
    <t>TOMATIN 275kV</t>
  </si>
  <si>
    <t>Tongland</t>
  </si>
  <si>
    <t>TONGLAND 132kV</t>
  </si>
  <si>
    <t>Tormywheel</t>
  </si>
  <si>
    <t>Torness</t>
  </si>
  <si>
    <t>TORNESS 132kV</t>
  </si>
  <si>
    <t>TOTTENHAM 275kV</t>
  </si>
  <si>
    <t>TOTTENHAM 400kV</t>
  </si>
  <si>
    <t>TRAWSFYNYDD 275kV</t>
  </si>
  <si>
    <t>TRAWSFYNYDD 400kV</t>
  </si>
  <si>
    <t>TREMORFA 275kV</t>
  </si>
  <si>
    <t>Tummel</t>
  </si>
  <si>
    <t>TUMMEL 132kV</t>
  </si>
  <si>
    <t>TUMMEL 275kV</t>
  </si>
  <si>
    <t>TUMMEL 400kV</t>
  </si>
  <si>
    <t>TUMMEL BRIDGE 132kV</t>
  </si>
  <si>
    <t>TWINSTEAD TEE 132kV</t>
  </si>
  <si>
    <t>TWINSTEAD TEE 400kV</t>
  </si>
  <si>
    <t>TYNEMOUTH 275kV</t>
  </si>
  <si>
    <t>UPPER BOAT 275kV</t>
  </si>
  <si>
    <t>USKMOUTH 275kV</t>
  </si>
  <si>
    <t>USKMOUTH 400kV</t>
  </si>
  <si>
    <t>VPI Immingham</t>
  </si>
  <si>
    <t>WALFORD 400kV</t>
  </si>
  <si>
    <t>WALHAM 275kV</t>
  </si>
  <si>
    <t>WALHAM 400kV</t>
  </si>
  <si>
    <t>WALPOLE 400kV</t>
  </si>
  <si>
    <t>WALTHAM CROSS 275kV</t>
  </si>
  <si>
    <t>WALTHAM CROSS 400kV</t>
  </si>
  <si>
    <t>WARLEY 275kV</t>
  </si>
  <si>
    <t>WASHWAY FARM 275kV</t>
  </si>
  <si>
    <t>WATFORD SOUTH 275kV</t>
  </si>
  <si>
    <t>WEST BOLDON 275kV</t>
  </si>
  <si>
    <t>West Burton</t>
  </si>
  <si>
    <t>WEST BURTON 400kV</t>
  </si>
  <si>
    <t>West Burton CCGT</t>
  </si>
  <si>
    <t>WEST GEORGE STREET 275kV</t>
  </si>
  <si>
    <t>WEST HAM 400kV</t>
  </si>
  <si>
    <t>WEST MELTON 275kV</t>
  </si>
  <si>
    <t>WEST THURROCK 275kV</t>
  </si>
  <si>
    <t>WEST THURROCK 400kV</t>
  </si>
  <si>
    <t>WEST WEYBRIDGE 275kV</t>
  </si>
  <si>
    <t>WEST WEYBRIDGE 400kV</t>
  </si>
  <si>
    <t>WESTFIELD 132kV</t>
  </si>
  <si>
    <t>WESTFIELD 275kV</t>
  </si>
  <si>
    <t>WESTON MARSH 400kV</t>
  </si>
  <si>
    <t>WHISTLEFIELD 132kV</t>
  </si>
  <si>
    <t>WHITEGATE 275kV</t>
  </si>
  <si>
    <t>WHITEHOUSE 275kV</t>
  </si>
  <si>
    <t>Whitelee</t>
  </si>
  <si>
    <t>WHITELEE 275kV</t>
  </si>
  <si>
    <t>WHITELEE EXTENSION 275kV</t>
  </si>
  <si>
    <t>Whitelee II</t>
  </si>
  <si>
    <t>WHITSON 275kV</t>
  </si>
  <si>
    <t>WHITSON 400kV</t>
  </si>
  <si>
    <t>WILLENHALL 275kV</t>
  </si>
  <si>
    <t>WILLESDEN 275kV</t>
  </si>
  <si>
    <t>WILLESDEN 400kV</t>
  </si>
  <si>
    <t>WILLINGTON EAST 400kV</t>
  </si>
  <si>
    <t>WILLOWDALE 132kV</t>
  </si>
  <si>
    <t>WILTON 275kV</t>
  </si>
  <si>
    <t>Wilton GT</t>
  </si>
  <si>
    <t>WIMBLEDON 275kV</t>
  </si>
  <si>
    <t>WIMBLEDON 400kV</t>
  </si>
  <si>
    <t>WINCOBANK 275kV</t>
  </si>
  <si>
    <t>Windygates 132kV</t>
  </si>
  <si>
    <t>WINDYHILL 132kV</t>
  </si>
  <si>
    <t>WINDYHILL 275kV</t>
  </si>
  <si>
    <t>WINDYHILL 400kV</t>
  </si>
  <si>
    <t>WISHAW 132kV</t>
  </si>
  <si>
    <t>WISHAW 275kV</t>
  </si>
  <si>
    <t>WISHAW 400kV</t>
  </si>
  <si>
    <t>WOODHILL 132kV</t>
  </si>
  <si>
    <t>WYLFA 400kV</t>
  </si>
  <si>
    <t>WYMONDLEY 400kV</t>
  </si>
  <si>
    <t>Project Type</t>
  </si>
  <si>
    <t>Stream</t>
  </si>
  <si>
    <t>Type</t>
  </si>
  <si>
    <t>Tax pools</t>
  </si>
  <si>
    <t>Cycling Period</t>
  </si>
  <si>
    <t>P1 Aberthaw Energy Ltd</t>
  </si>
  <si>
    <t>New Build</t>
  </si>
  <si>
    <t>Stream 1</t>
  </si>
  <si>
    <t>Track 1</t>
  </si>
  <si>
    <t>None</t>
  </si>
  <si>
    <t>P2 Al Boum Photo LDES Battery Energy Storage System</t>
  </si>
  <si>
    <t>Compressed Air Energy Storage (CAES)</t>
  </si>
  <si>
    <t>Expansion</t>
  </si>
  <si>
    <t>Stream 2</t>
  </si>
  <si>
    <t>Track 2</t>
  </si>
  <si>
    <t>Special rate</t>
  </si>
  <si>
    <t>Daily</t>
  </si>
  <si>
    <t>EUR</t>
  </si>
  <si>
    <t>Project No</t>
  </si>
  <si>
    <t>P3 Bellmoor Energy Park</t>
  </si>
  <si>
    <t>Liquid Air Energy Storage (LAES)</t>
  </si>
  <si>
    <t>Refurbishment</t>
  </si>
  <si>
    <t>Structures and Buildings</t>
  </si>
  <si>
    <t>Weekly</t>
  </si>
  <si>
    <t>USD</t>
  </si>
  <si>
    <t>Aberthaw Energy Ltd</t>
  </si>
  <si>
    <t>P4 Branxton BESS</t>
  </si>
  <si>
    <t>LAES + Battery hybrid</t>
  </si>
  <si>
    <t>Deferred Revenue</t>
  </si>
  <si>
    <t>Annual</t>
  </si>
  <si>
    <t>Al Boum Photo LDES Battery Energy Storage System</t>
  </si>
  <si>
    <t>P5 Caithness BESS</t>
  </si>
  <si>
    <t>Battery - Li-Ion</t>
  </si>
  <si>
    <t>Non-Qualifying</t>
  </si>
  <si>
    <t>Lifetime</t>
  </si>
  <si>
    <t>Bellmoor Energy Park</t>
  </si>
  <si>
    <t>P6 Canner's Lane Energy Park</t>
  </si>
  <si>
    <t>Battery - Vanadium Flow</t>
  </si>
  <si>
    <t>Branxton BESS</t>
  </si>
  <si>
    <t>P7 Chessington BESS</t>
  </si>
  <si>
    <t>Battery- Vanadium Flow/ Zinc</t>
  </si>
  <si>
    <t>Caithness BESS</t>
  </si>
  <si>
    <t>P8 Chickerell Storage</t>
  </si>
  <si>
    <t>Canner's Lane Energy Park</t>
  </si>
  <si>
    <t>P9 Cockenzie BESS</t>
  </si>
  <si>
    <t>Chessington BESS</t>
  </si>
  <si>
    <t>P10 Coire Glas Hydro Pumped Storage Scheme</t>
  </si>
  <si>
    <t>Chickerell Storage</t>
  </si>
  <si>
    <t>P11 Connahs Energy Storage</t>
  </si>
  <si>
    <t>Cockenzie BESS</t>
  </si>
  <si>
    <t>P12 Dalby Energy Storage</t>
  </si>
  <si>
    <t>Coire Glas Hydro Pumped Storage Scheme</t>
  </si>
  <si>
    <t>P13 Deeside Power Energy Hub (L-Ion)  DPEH (L) *</t>
  </si>
  <si>
    <t>Connahs Energy Storage</t>
  </si>
  <si>
    <t>P14 Didcot Parkway LDES Facility</t>
  </si>
  <si>
    <t>Dalby Energy Storage</t>
  </si>
  <si>
    <t>P15 Drakelow (Innova)</t>
  </si>
  <si>
    <t>Deeside Power Energy Hub (L-Ion)  DPEH (L) *</t>
  </si>
  <si>
    <t>P16 Earba PSH</t>
  </si>
  <si>
    <t>Didcot Parkway LDES Facility</t>
  </si>
  <si>
    <t>P17 East Claydon Storage</t>
  </si>
  <si>
    <t>Drakelow (Innova)</t>
  </si>
  <si>
    <t>P18 Elland Long Duration Energy Storage Project</t>
  </si>
  <si>
    <t>Earba PSH</t>
  </si>
  <si>
    <t>P19 Enderby (Innova)</t>
  </si>
  <si>
    <t>East Claydon Storage</t>
  </si>
  <si>
    <t>P20 Exeter Storage</t>
  </si>
  <si>
    <t>Elland Long Duration Energy Storage Project</t>
  </si>
  <si>
    <t>P21 Field Fyrish Ltd.</t>
  </si>
  <si>
    <t>Enderby (Innova)</t>
  </si>
  <si>
    <t>P22 Field Long Stratton Ltd.</t>
  </si>
  <si>
    <t>Exeter Storage</t>
  </si>
  <si>
    <t>P23 Field Netherton Ltd.</t>
  </si>
  <si>
    <t>Field Fyrish Ltd.</t>
  </si>
  <si>
    <t>P24 Field New Deer Ltd.</t>
  </si>
  <si>
    <t>Field Long Stratton Ltd.</t>
  </si>
  <si>
    <t>P25 Field Rigifa Ltd.</t>
  </si>
  <si>
    <t>Field Netherton Ltd.</t>
  </si>
  <si>
    <t>P26 Frontier Astwood</t>
  </si>
  <si>
    <t>Field New Deer Ltd.</t>
  </si>
  <si>
    <t>P27 Frontier Ayr</t>
  </si>
  <si>
    <t>Field Rigifa Ltd.</t>
  </si>
  <si>
    <t>P28 Frontier Botley</t>
  </si>
  <si>
    <t>Frontier Astwood</t>
  </si>
  <si>
    <t>P29 Frontier Bramford 1</t>
  </si>
  <si>
    <t>Frontier Ayr</t>
  </si>
  <si>
    <t>P30 Frontier Bramford 2</t>
  </si>
  <si>
    <t>Frontier Botley</t>
  </si>
  <si>
    <t>P31 Frontier Busby</t>
  </si>
  <si>
    <t>Frontier Bramford 1</t>
  </si>
  <si>
    <t>P32 Frontier Grange Lane</t>
  </si>
  <si>
    <t>Frontier Bramford 2</t>
  </si>
  <si>
    <t>P33 Frontier Hockcliffe</t>
  </si>
  <si>
    <t>Frontier Busby</t>
  </si>
  <si>
    <t>P34 Frontier Legacy</t>
  </si>
  <si>
    <t>Frontier Grange Lane</t>
  </si>
  <si>
    <t>P35 Frontier Market Harborough</t>
  </si>
  <si>
    <t>Frontier Hockcliffe</t>
  </si>
  <si>
    <t>P36 Frontier Navenby</t>
  </si>
  <si>
    <t>Frontier Legacy</t>
  </si>
  <si>
    <t>P37 Frontier Norwich</t>
  </si>
  <si>
    <t>Frontier Market Harborough</t>
  </si>
  <si>
    <t>P38 Frontier Pelham</t>
  </si>
  <si>
    <t>Frontier Navenby</t>
  </si>
  <si>
    <t>P39 Frontier Weaver</t>
  </si>
  <si>
    <t>Frontier Norwich</t>
  </si>
  <si>
    <t>P40 Frontier Willington</t>
  </si>
  <si>
    <t>Frontier Pelham</t>
  </si>
  <si>
    <t>P41 Frontier Wymondley</t>
  </si>
  <si>
    <t>Frontier Weaver</t>
  </si>
  <si>
    <t>P42 Glenmuckloch Pumped Storage Hydro</t>
  </si>
  <si>
    <t>Frontier Willington</t>
  </si>
  <si>
    <t>P43 Gretna Long Duration Energy Storage Project</t>
  </si>
  <si>
    <t>Frontier Wymondley</t>
  </si>
  <si>
    <t>P44 Hagshaw LDES</t>
  </si>
  <si>
    <t>Glenmuckloch Pumped Storage Hydro</t>
  </si>
  <si>
    <t>P45 Hawthorn Pit Energy Storage</t>
  </si>
  <si>
    <t>Gretna Long Duration Energy Storage Project</t>
  </si>
  <si>
    <t>P46 Hunterston Long Duration Energy Storage Project</t>
  </si>
  <si>
    <t>Hagshaw LDES</t>
  </si>
  <si>
    <t>P47 Killingholme 1 Long Duration Energy Storage Project</t>
  </si>
  <si>
    <t>Hawthorn Pit Energy Storage</t>
  </si>
  <si>
    <t>P48 Kincardine Long Duration Energy Storage Project</t>
  </si>
  <si>
    <t>Hunterston Long Duration Energy Storage Project</t>
  </si>
  <si>
    <t>P49 Lapwing</t>
  </si>
  <si>
    <t>Killingholme 1 Long Duration Energy Storage Project</t>
  </si>
  <si>
    <t>P50 LDES Barry</t>
  </si>
  <si>
    <t>Kincardine Long Duration Energy Storage Project</t>
  </si>
  <si>
    <t>P51 LDES Roosecote</t>
  </si>
  <si>
    <t>Lapwing</t>
  </si>
  <si>
    <t>P52 Loch Kemp Storage</t>
  </si>
  <si>
    <t>LDES Barry</t>
  </si>
  <si>
    <t>P53 Loch na Cathrach</t>
  </si>
  <si>
    <t>LDES Roosecote</t>
  </si>
  <si>
    <t>P54 Melksham BESS</t>
  </si>
  <si>
    <t>Loch Kemp Storage</t>
  </si>
  <si>
    <t>P55 Middleton BESS</t>
  </si>
  <si>
    <t>Loch na Cathrach</t>
  </si>
  <si>
    <t>P56 Mossmorran Long Duration Energy Storage Project</t>
  </si>
  <si>
    <t>Melksham BESS</t>
  </si>
  <si>
    <t>P57 Mowbray Energy Park</t>
  </si>
  <si>
    <t>Middleton BESS</t>
  </si>
  <si>
    <t>P58 Navenby Energy Park</t>
  </si>
  <si>
    <t>Mossmorran Long Duration Energy Storage Project</t>
  </si>
  <si>
    <t>P59 Neilston BESS 2</t>
  </si>
  <si>
    <t>Mowbray Energy Park</t>
  </si>
  <si>
    <t>P60 Neilston BESS 3</t>
  </si>
  <si>
    <t>Navenby Energy Park</t>
  </si>
  <si>
    <t>P61 Nexus 1</t>
  </si>
  <si>
    <t>Neilston BESS 2</t>
  </si>
  <si>
    <t>P62 Ocker Hill BESS</t>
  </si>
  <si>
    <t>Neilston BESS 3</t>
  </si>
  <si>
    <t>P63 Old Rides Energy Storage</t>
  </si>
  <si>
    <t>Nexus 1</t>
  </si>
  <si>
    <t>P64 Plumpton Energy Park</t>
  </si>
  <si>
    <t>Ocker Hill BESS</t>
  </si>
  <si>
    <t>P65 Rayleigh BESS</t>
  </si>
  <si>
    <t>Old Rides Energy Storage</t>
  </si>
  <si>
    <t>P66 Solomons Farm BESS</t>
  </si>
  <si>
    <t>Plumpton Energy Park</t>
  </si>
  <si>
    <t>P67 Spirebush LDES (part of HEC-WE project)</t>
  </si>
  <si>
    <t>Rayleigh BESS</t>
  </si>
  <si>
    <t>P68 Springwell</t>
  </si>
  <si>
    <t>Solomons Farm BESS</t>
  </si>
  <si>
    <t>P69 Sturts Farm BESS</t>
  </si>
  <si>
    <t>Spirebush LDES (part of HEC-WE project)</t>
  </si>
  <si>
    <t>P70 Sundon Storage</t>
  </si>
  <si>
    <t>Springwell</t>
  </si>
  <si>
    <t>P71 Swinford Energy Park</t>
  </si>
  <si>
    <t>Sturts Farm BESS</t>
  </si>
  <si>
    <t>P72 TeesCAES</t>
  </si>
  <si>
    <t>Sundon Storage</t>
  </si>
  <si>
    <t>P73 Thornton BESS 2</t>
  </si>
  <si>
    <t>Swinford Energy Park</t>
  </si>
  <si>
    <t>P74 Thorpe Marsh (Fidra)</t>
  </si>
  <si>
    <t>TeesCAES</t>
  </si>
  <si>
    <t>P75 Thorpe Marsh 1 (Innova)</t>
  </si>
  <si>
    <t>Thornton BESS 2</t>
  </si>
  <si>
    <t>P76 Thorpe Marsh 2 (Innova)</t>
  </si>
  <si>
    <t>Thorpe Marsh (Fidra)</t>
  </si>
  <si>
    <t>P77 Westport Energy Storage Limited</t>
  </si>
  <si>
    <t>Thorpe Marsh 1 (Innova)</t>
  </si>
  <si>
    <t>Thorpe Marsh 2 (Innova)</t>
  </si>
  <si>
    <t>Westport Energy Storage Limited</t>
  </si>
  <si>
    <t>Yes</t>
  </si>
  <si>
    <t>Constant</t>
  </si>
  <si>
    <t>No</t>
  </si>
  <si>
    <t xml:space="preserve">Dispatchable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</si>
</sst>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0.0%"/>
    <numFmt numFmtId="165" formatCode="_-* #,##0.000_-;\-* #,##0.000_-;_-* &quot;-&quot;??_-;_-@_-"/>
  </numFmts>
  <fonts count="50">
    <font>
      <sz val="11"/>
      <color theme="1"/>
      <name val="Aptos Narrow"/>
      <family val="2"/>
      <scheme val="minor"/>
    </font>
    <font>
      <sz val="11"/>
      <color theme="1"/>
      <name val="Arial"/>
      <family val="2"/>
    </font>
    <font>
      <u/>
      <sz val="11"/>
      <color theme="10"/>
      <name val="Arial"/>
      <family val="2"/>
    </font>
    <font>
      <sz val="11"/>
      <color theme="1"/>
      <name val="Aptos"/>
      <family val="2"/>
    </font>
    <font>
      <sz val="11"/>
      <color rgb="FF000000"/>
      <name val="Calibri"/>
      <family val="2"/>
    </font>
    <font>
      <b/>
      <sz val="11"/>
      <color rgb="FF000000"/>
      <name val="Calibri"/>
      <family val="2"/>
    </font>
    <font>
      <b/>
      <sz val="22"/>
      <name val="Aptos"/>
      <family val="2"/>
    </font>
    <font>
      <sz val="18"/>
      <name val="Aptos"/>
      <family val="2"/>
    </font>
    <font>
      <b/>
      <sz val="16"/>
      <name val="Aptos"/>
      <family val="2"/>
    </font>
    <font>
      <b/>
      <sz val="12"/>
      <name val="Aptos"/>
      <family val="2"/>
    </font>
    <font>
      <sz val="12"/>
      <name val="Aptos"/>
      <family val="2"/>
    </font>
    <font>
      <i/>
      <sz val="12"/>
      <name val="Aptos"/>
      <family val="2"/>
    </font>
    <font>
      <sz val="10"/>
      <name val="Aptos"/>
      <family val="2"/>
    </font>
    <font>
      <sz val="11"/>
      <name val="Aptos"/>
      <family val="2"/>
    </font>
    <font>
      <b/>
      <sz val="18"/>
      <name val="Aptos"/>
      <family val="2"/>
    </font>
    <font>
      <i/>
      <sz val="10"/>
      <name val="Aptos"/>
      <family val="2"/>
    </font>
    <font>
      <sz val="11"/>
      <color theme="1"/>
      <name val="Calibri"/>
      <family val="2"/>
    </font>
    <font>
      <sz val="8"/>
      <name val="Aptos Narrow"/>
      <family val="2"/>
      <scheme val="minor"/>
    </font>
    <font>
      <b/>
      <sz val="11"/>
      <color rgb="FF000000"/>
      <name val="Aptos Narrow"/>
      <family val="2"/>
    </font>
    <font>
      <sz val="11"/>
      <color rgb="FF000000"/>
      <name val="Aptos Narrow"/>
      <family val="2"/>
    </font>
    <font>
      <sz val="11"/>
      <color theme="1"/>
      <name val="Aptos Narrow"/>
      <family val="2"/>
      <scheme val="minor"/>
    </font>
    <font>
      <b/>
      <sz val="14"/>
      <name val="Aptos"/>
      <family val="2"/>
    </font>
    <font>
      <b/>
      <sz val="14"/>
      <color theme="1"/>
      <name val="Aptos"/>
      <family val="2"/>
    </font>
    <font>
      <sz val="11"/>
      <color theme="0"/>
      <name val="Aptos Narrow"/>
      <family val="2"/>
      <scheme val="minor"/>
    </font>
    <font>
      <b/>
      <sz val="14"/>
      <color theme="0"/>
      <name val="Aptos"/>
      <family val="2"/>
    </font>
    <font>
      <b/>
      <sz val="22"/>
      <color theme="0"/>
      <name val="Aptos"/>
      <family val="2"/>
    </font>
    <font>
      <b/>
      <sz val="11"/>
      <color theme="1"/>
      <name val="Aptos Narrow"/>
      <family val="2"/>
      <scheme val="minor"/>
    </font>
    <font>
      <sz val="14"/>
      <name val="Aptos"/>
      <family val="2"/>
    </font>
    <font>
      <b/>
      <sz val="11"/>
      <color theme="0"/>
      <name val="Aptos"/>
      <family val="2"/>
    </font>
    <font>
      <sz val="10"/>
      <color rgb="FF3F3F76"/>
      <name val="Aptos Narrow"/>
      <family val="2"/>
      <scheme val="minor"/>
    </font>
    <font>
      <b/>
      <sz val="12"/>
      <color rgb="FF000000"/>
      <name val="Aptos"/>
      <family val="2"/>
    </font>
    <font>
      <sz val="12"/>
      <color rgb="FF000000"/>
      <name val="Aptos"/>
      <family val="2"/>
    </font>
    <font>
      <sz val="72"/>
      <color theme="0"/>
      <name val="Aptos Narrow"/>
      <family val="2"/>
      <scheme val="minor"/>
    </font>
    <font>
      <sz val="12"/>
      <color theme="1"/>
      <name val="Arial"/>
      <family val="2"/>
    </font>
    <font>
      <b/>
      <sz val="12"/>
      <color theme="1"/>
      <name val="Arial"/>
      <family val="2"/>
    </font>
    <font>
      <sz val="10"/>
      <color rgb="FF000000"/>
      <name val="Calibri"/>
      <family val="2"/>
    </font>
    <font>
      <u/>
      <sz val="10"/>
      <color rgb="FF0000FF"/>
      <name val="Calibri"/>
      <family val="2"/>
    </font>
    <font>
      <b/>
      <sz val="11"/>
      <color theme="1"/>
      <name val="Calibri"/>
      <family val="2"/>
    </font>
    <font>
      <b/>
      <sz val="12"/>
      <color rgb="FF222222"/>
      <name val="Arial"/>
      <family val="2"/>
    </font>
    <font>
      <sz val="28"/>
      <color theme="0"/>
      <name val="Aptos Narrow"/>
      <family val="2"/>
      <scheme val="minor"/>
    </font>
    <font>
      <b/>
      <sz val="11"/>
      <color theme="0"/>
      <name val="Aptos Narrow"/>
      <family val="2"/>
      <scheme val="minor"/>
    </font>
    <font>
      <sz val="9"/>
      <color indexed="81"/>
      <name val="Tahoma"/>
      <family val="2"/>
    </font>
    <font>
      <u/>
      <sz val="11"/>
      <color rgb="FF000000"/>
      <name val="Calibri"/>
      <family val="2"/>
    </font>
    <font>
      <sz val="11"/>
      <color rgb="FF000000"/>
      <name val="Arial"/>
      <family val="2"/>
    </font>
    <font>
      <sz val="11"/>
      <color rgb="FFFF0000"/>
      <name val="Calibri"/>
      <family val="2"/>
    </font>
    <font>
      <sz val="11"/>
      <name val="Calibri"/>
      <family val="2"/>
    </font>
    <font>
      <b/>
      <u/>
      <sz val="14"/>
      <name val="Aptos"/>
      <family val="2"/>
    </font>
    <font>
      <b/>
      <i/>
      <u/>
      <sz val="12"/>
      <name val="Aptos"/>
      <family val="2"/>
    </font>
    <font>
      <sz val="5"/>
      <color theme="1"/>
      <name val="Segoe UI"/>
      <family val="2"/>
    </font>
    <font>
      <sz val="11"/>
      <color theme="1"/>
      <name val="Segoe UI"/>
      <family val="2"/>
    </font>
  </fonts>
  <fills count="2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rgb="FF000000"/>
      </patternFill>
    </fill>
    <fill>
      <patternFill patternType="solid">
        <fgColor theme="3" tint="0.249977111117893"/>
        <bgColor indexed="64"/>
      </patternFill>
    </fill>
    <fill>
      <patternFill patternType="solid">
        <fgColor theme="3"/>
        <bgColor indexed="64"/>
      </patternFill>
    </fill>
    <fill>
      <patternFill patternType="solid">
        <fgColor theme="9" tint="0.79998168889431442"/>
        <bgColor rgb="FF000000"/>
      </patternFill>
    </fill>
    <fill>
      <patternFill patternType="solid">
        <fgColor rgb="FFFFC000"/>
        <bgColor indexed="64"/>
      </patternFill>
    </fill>
    <fill>
      <patternFill patternType="solid">
        <fgColor rgb="FFFFFFCC"/>
        <bgColor indexed="64"/>
      </patternFill>
    </fill>
    <fill>
      <patternFill patternType="solid">
        <fgColor theme="9" tint="0.79998168889431442"/>
        <bgColor indexed="64"/>
      </patternFill>
    </fill>
    <fill>
      <patternFill patternType="solid">
        <fgColor theme="3" tint="9.9978637043366805E-2"/>
        <bgColor indexed="64"/>
      </patternFill>
    </fill>
    <fill>
      <patternFill patternType="solid">
        <fgColor rgb="FF009999"/>
        <bgColor indexed="64"/>
      </patternFill>
    </fill>
    <fill>
      <patternFill patternType="solid">
        <fgColor rgb="FF00808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14999847407452621"/>
        <bgColor rgb="FF000000"/>
      </patternFill>
    </fill>
    <fill>
      <patternFill patternType="solid">
        <fgColor theme="0" tint="-0.249977111117893"/>
        <bgColor rgb="FF000000"/>
      </patternFill>
    </fill>
    <fill>
      <patternFill patternType="solid">
        <fgColor theme="6"/>
        <bgColor theme="6"/>
      </patternFill>
    </fill>
    <fill>
      <patternFill patternType="solid">
        <fgColor theme="6" tint="0.79998168889431442"/>
        <bgColor theme="6" tint="0.79998168889431442"/>
      </patternFill>
    </fill>
    <fill>
      <patternFill patternType="solid">
        <fgColor theme="0" tint="-4.9989318521683403E-2"/>
        <bgColor rgb="FF000000"/>
      </patternFill>
    </fill>
  </fills>
  <borders count="31">
    <border>
      <left/>
      <right/>
      <top/>
      <bottom/>
      <diagonal/>
    </border>
    <border>
      <left style="thin">
        <color indexed="64"/>
      </left>
      <right style="thin">
        <color indexed="64"/>
      </right>
      <top style="thin">
        <color indexed="64"/>
      </top>
      <bottom/>
      <diagonal/>
    </border>
    <border>
      <left/>
      <right/>
      <top/>
      <bottom style="thin">
        <color theme="1"/>
      </bottom>
      <diagonal/>
    </border>
    <border>
      <left/>
      <right/>
      <top/>
      <bottom style="thin">
        <color rgb="FF000000"/>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theme="0"/>
      </left>
      <right style="thick">
        <color theme="0"/>
      </right>
      <top style="thick">
        <color theme="0"/>
      </top>
      <bottom style="thick">
        <color theme="0"/>
      </bottom>
      <diagonal/>
    </border>
    <border>
      <left style="thick">
        <color theme="0"/>
      </left>
      <right style="thick">
        <color theme="0"/>
      </right>
      <top/>
      <bottom style="thick">
        <color theme="0"/>
      </bottom>
      <diagonal/>
    </border>
    <border>
      <left style="thick">
        <color theme="0"/>
      </left>
      <right style="thick">
        <color theme="0"/>
      </right>
      <top style="thick">
        <color theme="0"/>
      </top>
      <bottom/>
      <diagonal/>
    </border>
    <border>
      <left/>
      <right/>
      <top style="thick">
        <color theme="0"/>
      </top>
      <bottom style="thick">
        <color theme="0"/>
      </bottom>
      <diagonal/>
    </border>
    <border>
      <left style="thick">
        <color theme="0"/>
      </left>
      <right style="thick">
        <color theme="0"/>
      </right>
      <top/>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right style="thick">
        <color theme="0"/>
      </right>
      <top style="thick">
        <color theme="0"/>
      </top>
      <bottom/>
      <diagonal/>
    </border>
    <border>
      <left style="thick">
        <color theme="0"/>
      </left>
      <right/>
      <top style="thick">
        <color theme="0"/>
      </top>
      <bottom/>
      <diagonal/>
    </border>
    <border>
      <left style="thin">
        <color theme="6" tint="0.39997558519241921"/>
      </left>
      <right style="thin">
        <color theme="6" tint="0.39997558519241921"/>
      </right>
      <top style="thin">
        <color theme="6" tint="0.39997558519241921"/>
      </top>
      <bottom style="thin">
        <color theme="6" tint="0.3999755851924192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indexed="64"/>
      </left>
      <right style="thin">
        <color indexed="64"/>
      </right>
      <top style="thin">
        <color indexed="64"/>
      </top>
      <bottom style="thick">
        <color theme="0"/>
      </bottom>
      <diagonal/>
    </border>
    <border>
      <left style="thin">
        <color indexed="64"/>
      </left>
      <right style="thin">
        <color indexed="64"/>
      </right>
      <top style="thick">
        <color theme="0"/>
      </top>
      <bottom style="thick">
        <color theme="0"/>
      </bottom>
      <diagonal/>
    </border>
    <border>
      <left style="thin">
        <color indexed="64"/>
      </left>
      <right style="thin">
        <color indexed="64"/>
      </right>
      <top style="thick">
        <color theme="0"/>
      </top>
      <bottom style="thin">
        <color indexed="64"/>
      </bottom>
      <diagonal/>
    </border>
    <border>
      <left style="thin">
        <color indexed="64"/>
      </left>
      <right style="thin">
        <color indexed="64"/>
      </right>
      <top/>
      <bottom/>
      <diagonal/>
    </border>
    <border>
      <left/>
      <right style="thick">
        <color theme="0"/>
      </right>
      <top/>
      <bottom style="thick">
        <color theme="0"/>
      </bottom>
      <diagonal/>
    </border>
    <border>
      <left style="thin">
        <color indexed="64"/>
      </left>
      <right style="thin">
        <color indexed="64"/>
      </right>
      <top/>
      <bottom style="thin">
        <color indexed="64"/>
      </bottom>
      <diagonal/>
    </border>
    <border>
      <left style="thick">
        <color theme="0"/>
      </left>
      <right/>
      <top/>
      <bottom style="thick">
        <color theme="0"/>
      </bottom>
      <diagonal/>
    </border>
    <border>
      <left/>
      <right style="thick">
        <color theme="0"/>
      </right>
      <top/>
      <bottom/>
      <diagonal/>
    </border>
    <border>
      <left style="thick">
        <color theme="0"/>
      </left>
      <right style="thick">
        <color theme="0"/>
      </right>
      <top style="thin">
        <color theme="4" tint="0.39997558519241921"/>
      </top>
      <bottom style="thick">
        <color theme="0"/>
      </bottom>
      <diagonal/>
    </border>
    <border>
      <left/>
      <right/>
      <top style="thick">
        <color theme="0"/>
      </top>
      <bottom/>
      <diagonal/>
    </border>
    <border>
      <left style="thick">
        <color theme="0"/>
      </left>
      <right/>
      <top/>
      <bottom/>
      <diagonal/>
    </border>
    <border>
      <left/>
      <right style="thick">
        <color theme="0"/>
      </right>
      <top style="thin">
        <color theme="4" tint="0.39997558519241921"/>
      </top>
      <bottom style="thick">
        <color theme="0"/>
      </bottom>
      <diagonal/>
    </border>
    <border>
      <left/>
      <right style="thick">
        <color theme="0"/>
      </right>
      <top style="thin">
        <color theme="4" tint="0.39997558519241921"/>
      </top>
      <bottom/>
      <diagonal/>
    </border>
  </borders>
  <cellStyleXfs count="11">
    <xf numFmtId="0" fontId="0" fillId="0" borderId="0"/>
    <xf numFmtId="0" fontId="1" fillId="0" borderId="0"/>
    <xf numFmtId="0" fontId="2" fillId="0" borderId="0" applyNumberFormat="0" applyFill="0" applyBorder="0" applyAlignment="0" applyProtection="0"/>
    <xf numFmtId="0" fontId="6" fillId="0" borderId="0" applyNumberFormat="0" applyFill="0" applyAlignment="0" applyProtection="0"/>
    <xf numFmtId="0" fontId="7" fillId="0" borderId="0" applyNumberFormat="0" applyFill="0" applyAlignment="0" applyProtection="0"/>
    <xf numFmtId="9" fontId="20" fillId="0" borderId="0" applyFont="0" applyFill="0" applyBorder="0" applyAlignment="0" applyProtection="0"/>
    <xf numFmtId="0" fontId="29" fillId="10" borderId="6" applyNumberFormat="0" applyFont="0" applyAlignment="0" applyProtection="0"/>
    <xf numFmtId="43" fontId="20" fillId="0" borderId="0" applyFont="0" applyFill="0" applyBorder="0" applyAlignment="0" applyProtection="0"/>
    <xf numFmtId="0" fontId="35" fillId="0" borderId="0"/>
    <xf numFmtId="0" fontId="36" fillId="0" borderId="0" applyNumberFormat="0" applyFill="0" applyBorder="0" applyAlignment="0" applyProtection="0"/>
    <xf numFmtId="0" fontId="1" fillId="0" borderId="0"/>
  </cellStyleXfs>
  <cellXfs count="261">
    <xf numFmtId="0" fontId="0" fillId="0" borderId="0" xfId="0"/>
    <xf numFmtId="0" fontId="1" fillId="0" borderId="0" xfId="1"/>
    <xf numFmtId="0" fontId="1" fillId="2" borderId="0" xfId="1" applyFill="1"/>
    <xf numFmtId="0" fontId="6" fillId="0" borderId="0" xfId="3" applyFill="1" applyAlignment="1">
      <alignment horizontal="left" wrapText="1"/>
    </xf>
    <xf numFmtId="0" fontId="6" fillId="0" borderId="0" xfId="3" applyFill="1" applyAlignment="1"/>
    <xf numFmtId="0" fontId="10" fillId="0" borderId="0" xfId="0" applyFont="1" applyAlignment="1">
      <alignment vertical="top" wrapText="1"/>
    </xf>
    <xf numFmtId="0" fontId="10" fillId="0" borderId="0" xfId="3" applyFont="1" applyFill="1" applyAlignment="1" applyProtection="1">
      <alignment vertical="top" wrapText="1"/>
      <protection locked="0"/>
    </xf>
    <xf numFmtId="0" fontId="12" fillId="0" borderId="0" xfId="0" applyFont="1"/>
    <xf numFmtId="0" fontId="10" fillId="0" borderId="0" xfId="0" applyFont="1" applyAlignment="1" applyProtection="1">
      <alignment vertical="top" wrapText="1"/>
      <protection locked="0"/>
    </xf>
    <xf numFmtId="0" fontId="13" fillId="0" borderId="0" xfId="0" applyFont="1"/>
    <xf numFmtId="0" fontId="10" fillId="0" borderId="0" xfId="0" applyFont="1"/>
    <xf numFmtId="0" fontId="10" fillId="0" borderId="0" xfId="0" applyFont="1" applyAlignment="1">
      <alignment horizontal="left" vertical="top"/>
    </xf>
    <xf numFmtId="0" fontId="10" fillId="0" borderId="0" xfId="0" applyFont="1" applyAlignment="1">
      <alignment horizontal="left" vertical="top" wrapText="1"/>
    </xf>
    <xf numFmtId="0" fontId="14" fillId="0" borderId="0" xfId="4" applyFont="1" applyFill="1" applyAlignment="1">
      <alignment horizontal="left"/>
    </xf>
    <xf numFmtId="0" fontId="13" fillId="0" borderId="0" xfId="1" applyFont="1"/>
    <xf numFmtId="0" fontId="8" fillId="0" borderId="0" xfId="1" applyFont="1"/>
    <xf numFmtId="0" fontId="10" fillId="0" borderId="0" xfId="1" applyFont="1"/>
    <xf numFmtId="0" fontId="12" fillId="0" borderId="0" xfId="1" applyFont="1"/>
    <xf numFmtId="0" fontId="15" fillId="0" borderId="0" xfId="1" applyFont="1" applyAlignment="1" applyProtection="1">
      <alignment vertical="top" wrapText="1"/>
      <protection locked="0"/>
    </xf>
    <xf numFmtId="0" fontId="9" fillId="0" borderId="0" xfId="0" applyFont="1" applyAlignment="1">
      <alignment horizontal="left" vertical="top" wrapText="1"/>
    </xf>
    <xf numFmtId="0" fontId="13" fillId="0" borderId="2" xfId="1" applyFont="1" applyBorder="1"/>
    <xf numFmtId="0" fontId="16" fillId="0" borderId="0" xfId="0" applyFont="1" applyAlignment="1">
      <alignment horizontal="left" vertical="center"/>
    </xf>
    <xf numFmtId="0" fontId="7" fillId="0" borderId="0" xfId="4" applyFill="1" applyAlignment="1"/>
    <xf numFmtId="0" fontId="14" fillId="0" borderId="0" xfId="4" applyFont="1" applyAlignment="1">
      <alignment horizontal="left"/>
    </xf>
    <xf numFmtId="0" fontId="16" fillId="0" borderId="0" xfId="0" applyFont="1"/>
    <xf numFmtId="0" fontId="0" fillId="0" borderId="0" xfId="0" applyAlignment="1">
      <alignment vertical="center"/>
    </xf>
    <xf numFmtId="0" fontId="0" fillId="0" borderId="0" xfId="0" applyAlignment="1">
      <alignment wrapText="1"/>
    </xf>
    <xf numFmtId="0" fontId="6" fillId="0" borderId="0" xfId="3" applyFill="1" applyAlignment="1">
      <alignment wrapText="1"/>
    </xf>
    <xf numFmtId="0" fontId="3" fillId="0" borderId="0" xfId="0" applyFont="1"/>
    <xf numFmtId="0" fontId="19" fillId="0" borderId="3" xfId="0" applyFont="1" applyBorder="1" applyAlignment="1">
      <alignment wrapText="1"/>
    </xf>
    <xf numFmtId="0" fontId="18" fillId="0" borderId="3" xfId="0" applyFont="1" applyBorder="1" applyAlignment="1">
      <alignment wrapText="1"/>
    </xf>
    <xf numFmtId="0" fontId="19" fillId="0" borderId="0" xfId="0" applyFont="1" applyAlignment="1">
      <alignment wrapText="1"/>
    </xf>
    <xf numFmtId="0" fontId="14" fillId="0" borderId="0" xfId="4" applyFont="1"/>
    <xf numFmtId="0" fontId="8" fillId="0" borderId="0" xfId="0" applyFont="1"/>
    <xf numFmtId="0" fontId="0" fillId="0" borderId="4" xfId="0" applyBorder="1"/>
    <xf numFmtId="0" fontId="21" fillId="3" borderId="6" xfId="0" applyFont="1" applyFill="1" applyBorder="1" applyAlignment="1">
      <alignment horizontal="center" vertical="top" wrapText="1"/>
    </xf>
    <xf numFmtId="0" fontId="24" fillId="5" borderId="6" xfId="0" applyFont="1" applyFill="1" applyBorder="1" applyAlignment="1">
      <alignment horizontal="left" vertical="center" indent="1"/>
    </xf>
    <xf numFmtId="0" fontId="21" fillId="3" borderId="7" xfId="0" applyFont="1" applyFill="1" applyBorder="1" applyAlignment="1">
      <alignment horizontal="left" vertical="top" wrapText="1" indent="1"/>
    </xf>
    <xf numFmtId="0" fontId="21" fillId="3" borderId="6" xfId="0" applyFont="1" applyFill="1" applyBorder="1" applyAlignment="1">
      <alignment horizontal="left" vertical="top" indent="1"/>
    </xf>
    <xf numFmtId="0" fontId="21" fillId="3" borderId="8" xfId="0" applyFont="1" applyFill="1" applyBorder="1" applyAlignment="1">
      <alignment horizontal="left" vertical="top" wrapText="1" indent="1"/>
    </xf>
    <xf numFmtId="0" fontId="21" fillId="3" borderId="6" xfId="0" applyFont="1" applyFill="1" applyBorder="1" applyAlignment="1">
      <alignment horizontal="left" vertical="top" wrapText="1" indent="1"/>
    </xf>
    <xf numFmtId="0" fontId="10" fillId="3" borderId="7" xfId="0" applyFont="1" applyFill="1" applyBorder="1" applyAlignment="1">
      <alignment horizontal="left" vertical="top" wrapText="1" indent="1"/>
    </xf>
    <xf numFmtId="0" fontId="10" fillId="3" borderId="6" xfId="0" applyFont="1" applyFill="1" applyBorder="1" applyAlignment="1">
      <alignment horizontal="left" vertical="top" indent="1"/>
    </xf>
    <xf numFmtId="0" fontId="10" fillId="3" borderId="6" xfId="0" applyFont="1" applyFill="1" applyBorder="1" applyAlignment="1">
      <alignment horizontal="left" vertical="top" wrapText="1" indent="1"/>
    </xf>
    <xf numFmtId="0" fontId="10" fillId="3" borderId="8" xfId="0" applyFont="1" applyFill="1" applyBorder="1" applyAlignment="1">
      <alignment horizontal="left" vertical="top" wrapText="1" indent="1"/>
    </xf>
    <xf numFmtId="0" fontId="11" fillId="3" borderId="7" xfId="0" applyFont="1" applyFill="1" applyBorder="1" applyAlignment="1">
      <alignment horizontal="left" vertical="top" wrapText="1" indent="1"/>
    </xf>
    <xf numFmtId="0" fontId="11" fillId="3" borderId="6" xfId="0" applyFont="1" applyFill="1" applyBorder="1" applyAlignment="1">
      <alignment horizontal="left" vertical="top" wrapText="1" indent="1"/>
    </xf>
    <xf numFmtId="0" fontId="11" fillId="3" borderId="8" xfId="0" applyFont="1" applyFill="1" applyBorder="1" applyAlignment="1">
      <alignment horizontal="left" vertical="top" wrapText="1" indent="1"/>
    </xf>
    <xf numFmtId="0" fontId="0" fillId="0" borderId="6" xfId="0" applyBorder="1" applyAlignment="1">
      <alignment vertical="center"/>
    </xf>
    <xf numFmtId="0" fontId="0" fillId="0" borderId="6" xfId="0" applyBorder="1"/>
    <xf numFmtId="0" fontId="22" fillId="8" borderId="6" xfId="0" applyFont="1" applyFill="1" applyBorder="1" applyAlignment="1">
      <alignment horizontal="left" vertical="center" indent="1"/>
    </xf>
    <xf numFmtId="0" fontId="0" fillId="9" borderId="6" xfId="0" applyFill="1" applyBorder="1" applyAlignment="1">
      <alignment vertical="top"/>
    </xf>
    <xf numFmtId="0" fontId="21" fillId="3" borderId="7" xfId="0" applyFont="1" applyFill="1" applyBorder="1" applyAlignment="1">
      <alignment horizontal="center" vertical="top"/>
    </xf>
    <xf numFmtId="0" fontId="27" fillId="3" borderId="6" xfId="0" applyFont="1" applyFill="1" applyBorder="1" applyAlignment="1">
      <alignment horizontal="left" vertical="top" wrapText="1" indent="1"/>
    </xf>
    <xf numFmtId="9" fontId="10" fillId="3" borderId="7" xfId="5" applyFont="1" applyFill="1" applyBorder="1" applyAlignment="1">
      <alignment horizontal="left" vertical="top" wrapText="1" indent="1"/>
    </xf>
    <xf numFmtId="0" fontId="26" fillId="0" borderId="0" xfId="0" applyFont="1"/>
    <xf numFmtId="0" fontId="14" fillId="0" borderId="0" xfId="4" applyFont="1" applyFill="1" applyAlignment="1">
      <alignment horizontal="center"/>
    </xf>
    <xf numFmtId="0" fontId="14" fillId="0" borderId="0" xfId="4" applyFont="1" applyAlignment="1">
      <alignment horizontal="center"/>
    </xf>
    <xf numFmtId="0" fontId="30" fillId="0" borderId="0" xfId="0" applyFont="1"/>
    <xf numFmtId="0" fontId="31" fillId="0" borderId="0" xfId="0" applyFont="1" applyAlignment="1">
      <alignment vertical="center" wrapText="1"/>
    </xf>
    <xf numFmtId="0" fontId="21" fillId="3" borderId="8" xfId="1" applyFont="1" applyFill="1" applyBorder="1" applyAlignment="1">
      <alignment horizontal="left" vertical="top" wrapText="1" indent="1"/>
    </xf>
    <xf numFmtId="0" fontId="10" fillId="3" borderId="10" xfId="0" applyFont="1" applyFill="1" applyBorder="1" applyAlignment="1">
      <alignment horizontal="left" vertical="top" wrapText="1" indent="1"/>
    </xf>
    <xf numFmtId="0" fontId="14" fillId="0" borderId="0" xfId="3" applyFont="1" applyAlignment="1">
      <alignment horizontal="left" vertical="top"/>
    </xf>
    <xf numFmtId="0" fontId="14" fillId="0" borderId="0" xfId="3" applyFont="1" applyAlignment="1">
      <alignment horizontal="center" vertical="top"/>
    </xf>
    <xf numFmtId="0" fontId="0" fillId="9" borderId="0" xfId="0" applyFill="1" applyAlignment="1">
      <alignment vertical="top"/>
    </xf>
    <xf numFmtId="0" fontId="21" fillId="3" borderId="8" xfId="0" applyFont="1" applyFill="1" applyBorder="1" applyAlignment="1">
      <alignment horizontal="center" vertical="top"/>
    </xf>
    <xf numFmtId="0" fontId="21" fillId="3" borderId="12" xfId="0" applyFont="1" applyFill="1" applyBorder="1" applyAlignment="1">
      <alignment horizontal="left" vertical="top" wrapText="1" indent="1"/>
    </xf>
    <xf numFmtId="0" fontId="10" fillId="0" borderId="0" xfId="1" applyFont="1" applyAlignment="1">
      <alignment vertical="top" wrapText="1"/>
    </xf>
    <xf numFmtId="0" fontId="21" fillId="3" borderId="9" xfId="0" applyFont="1" applyFill="1" applyBorder="1" applyAlignment="1">
      <alignment horizontal="center" vertical="top" wrapText="1"/>
    </xf>
    <xf numFmtId="0" fontId="2" fillId="0" borderId="0" xfId="2" applyFill="1" applyBorder="1"/>
    <xf numFmtId="0" fontId="25" fillId="11" borderId="0" xfId="3" applyFont="1" applyFill="1" applyAlignment="1">
      <alignment horizontal="center" vertical="center"/>
    </xf>
    <xf numFmtId="0" fontId="25" fillId="11" borderId="0" xfId="3" applyFont="1" applyFill="1" applyAlignment="1">
      <alignment vertical="center"/>
    </xf>
    <xf numFmtId="0" fontId="6" fillId="11" borderId="0" xfId="3" applyFill="1" applyAlignment="1"/>
    <xf numFmtId="0" fontId="13" fillId="11" borderId="0" xfId="1" applyFont="1" applyFill="1"/>
    <xf numFmtId="0" fontId="6" fillId="11" borderId="0" xfId="3" applyFill="1" applyAlignment="1">
      <alignment wrapText="1"/>
    </xf>
    <xf numFmtId="0" fontId="0" fillId="11" borderId="0" xfId="0" applyFill="1" applyAlignment="1">
      <alignment wrapText="1"/>
    </xf>
    <xf numFmtId="0" fontId="0" fillId="11" borderId="0" xfId="0" applyFill="1"/>
    <xf numFmtId="0" fontId="25" fillId="11" borderId="0" xfId="3" applyFont="1" applyFill="1" applyAlignment="1">
      <alignment horizontal="left" vertical="center" wrapText="1"/>
    </xf>
    <xf numFmtId="0" fontId="25" fillId="11" borderId="0" xfId="3" applyFont="1" applyFill="1" applyAlignment="1"/>
    <xf numFmtId="0" fontId="24" fillId="11" borderId="0" xfId="3" applyFont="1" applyFill="1" applyAlignment="1"/>
    <xf numFmtId="0" fontId="23" fillId="11" borderId="0" xfId="0" applyFont="1" applyFill="1"/>
    <xf numFmtId="0" fontId="25" fillId="13" borderId="0" xfId="3" applyFont="1" applyFill="1" applyAlignment="1">
      <alignment horizontal="center" vertical="center"/>
    </xf>
    <xf numFmtId="0" fontId="25" fillId="13" borderId="0" xfId="3" applyFont="1" applyFill="1" applyAlignment="1">
      <alignment vertical="center"/>
    </xf>
    <xf numFmtId="0" fontId="6" fillId="13" borderId="0" xfId="3" applyFill="1" applyAlignment="1"/>
    <xf numFmtId="0" fontId="13" fillId="13" borderId="0" xfId="1" applyFont="1" applyFill="1"/>
    <xf numFmtId="0" fontId="1" fillId="0" borderId="0" xfId="1" applyAlignment="1">
      <alignment vertical="center"/>
    </xf>
    <xf numFmtId="0" fontId="33" fillId="0" borderId="0" xfId="1" applyFont="1" applyAlignment="1">
      <alignment vertical="center"/>
    </xf>
    <xf numFmtId="0" fontId="0" fillId="13" borderId="0" xfId="0" applyFill="1"/>
    <xf numFmtId="0" fontId="10" fillId="10" borderId="6" xfId="0" applyFont="1" applyFill="1" applyBorder="1" applyAlignment="1">
      <alignment horizontal="left" vertical="top" wrapText="1" indent="1"/>
    </xf>
    <xf numFmtId="0" fontId="9" fillId="14" borderId="6" xfId="0" applyFont="1" applyFill="1" applyBorder="1" applyAlignment="1">
      <alignment horizontal="left" vertical="top" wrapText="1" indent="1"/>
    </xf>
    <xf numFmtId="0" fontId="9" fillId="15" borderId="6" xfId="0" applyFont="1" applyFill="1" applyBorder="1" applyAlignment="1">
      <alignment horizontal="left" vertical="top" wrapText="1" indent="1"/>
    </xf>
    <xf numFmtId="0" fontId="34" fillId="0" borderId="0" xfId="1" applyFont="1"/>
    <xf numFmtId="0" fontId="10" fillId="10" borderId="7" xfId="0" applyFont="1" applyFill="1" applyBorder="1" applyAlignment="1">
      <alignment horizontal="left" vertical="top" wrapText="1" indent="1"/>
    </xf>
    <xf numFmtId="0" fontId="1" fillId="0" borderId="0" xfId="1" applyAlignment="1">
      <alignment vertical="center" wrapText="1"/>
    </xf>
    <xf numFmtId="0" fontId="33" fillId="0" borderId="0" xfId="1" applyFont="1" applyAlignment="1">
      <alignment vertical="center" wrapText="1"/>
    </xf>
    <xf numFmtId="0" fontId="33" fillId="0" borderId="0" xfId="1" applyFont="1" applyAlignment="1">
      <alignment vertical="top"/>
    </xf>
    <xf numFmtId="0" fontId="1" fillId="0" borderId="0" xfId="10"/>
    <xf numFmtId="165" fontId="9" fillId="14" borderId="6" xfId="7" applyNumberFormat="1" applyFont="1" applyFill="1" applyBorder="1" applyAlignment="1">
      <alignment horizontal="right" vertical="top" wrapText="1" indent="1"/>
    </xf>
    <xf numFmtId="165" fontId="9" fillId="14" borderId="7" xfId="7" applyNumberFormat="1" applyFont="1" applyFill="1" applyBorder="1" applyAlignment="1">
      <alignment horizontal="right" vertical="top" wrapText="1" indent="1"/>
    </xf>
    <xf numFmtId="165" fontId="9" fillId="15" borderId="6" xfId="7" applyNumberFormat="1" applyFont="1" applyFill="1" applyBorder="1" applyAlignment="1">
      <alignment horizontal="right" vertical="top" wrapText="1" indent="1"/>
    </xf>
    <xf numFmtId="165" fontId="16" fillId="7" borderId="6" xfId="7" applyNumberFormat="1" applyFont="1" applyFill="1" applyBorder="1" applyAlignment="1">
      <alignment horizontal="left" vertical="top" indent="1"/>
    </xf>
    <xf numFmtId="0" fontId="37" fillId="17" borderId="6" xfId="0" applyFont="1" applyFill="1" applyBorder="1" applyAlignment="1">
      <alignment horizontal="left" vertical="top" indent="1"/>
    </xf>
    <xf numFmtId="0" fontId="37" fillId="16" borderId="6" xfId="0" applyFont="1" applyFill="1" applyBorder="1" applyAlignment="1">
      <alignment horizontal="left" vertical="top" indent="1"/>
    </xf>
    <xf numFmtId="0" fontId="13" fillId="13" borderId="0" xfId="1" applyFont="1" applyFill="1" applyAlignment="1">
      <alignment horizontal="center"/>
    </xf>
    <xf numFmtId="0" fontId="1" fillId="0" borderId="0" xfId="1" applyAlignment="1">
      <alignment horizontal="center" vertical="center" wrapText="1"/>
    </xf>
    <xf numFmtId="0" fontId="0" fillId="0" borderId="0" xfId="0" applyAlignment="1">
      <alignment horizontal="center"/>
    </xf>
    <xf numFmtId="0" fontId="33" fillId="0" borderId="0" xfId="1" applyFont="1" applyAlignment="1">
      <alignment horizontal="center" vertical="center" wrapText="1"/>
    </xf>
    <xf numFmtId="165" fontId="9" fillId="14" borderId="6" xfId="7" applyNumberFormat="1" applyFont="1" applyFill="1" applyBorder="1" applyAlignment="1">
      <alignment horizontal="center" vertical="top" wrapText="1"/>
    </xf>
    <xf numFmtId="0" fontId="38" fillId="0" borderId="0" xfId="0" applyFont="1" applyAlignment="1">
      <alignment vertical="center" wrapText="1"/>
    </xf>
    <xf numFmtId="0" fontId="40" fillId="18" borderId="15" xfId="0" applyFont="1" applyFill="1" applyBorder="1"/>
    <xf numFmtId="0" fontId="0" fillId="19" borderId="15" xfId="0" applyFill="1" applyBorder="1"/>
    <xf numFmtId="0" fontId="0" fillId="0" borderId="15" xfId="0" applyBorder="1"/>
    <xf numFmtId="0" fontId="16" fillId="20" borderId="6" xfId="0" applyFont="1" applyFill="1" applyBorder="1" applyAlignment="1">
      <alignment horizontal="left" vertical="top" indent="1"/>
    </xf>
    <xf numFmtId="0" fontId="1" fillId="0" borderId="0" xfId="10" applyAlignment="1">
      <alignment vertical="center" wrapText="1"/>
    </xf>
    <xf numFmtId="0" fontId="1" fillId="2" borderId="0" xfId="1" applyFill="1" applyAlignment="1">
      <alignment vertical="top"/>
    </xf>
    <xf numFmtId="165" fontId="9" fillId="0" borderId="6" xfId="7" applyNumberFormat="1" applyFont="1" applyFill="1" applyBorder="1" applyAlignment="1">
      <alignment horizontal="right" vertical="top" wrapText="1" indent="1"/>
    </xf>
    <xf numFmtId="0" fontId="4" fillId="0" borderId="16" xfId="0" applyFont="1" applyBorder="1"/>
    <xf numFmtId="0" fontId="4" fillId="0" borderId="17" xfId="0" applyFont="1" applyBorder="1"/>
    <xf numFmtId="0" fontId="16" fillId="7" borderId="6" xfId="0" applyFont="1" applyFill="1" applyBorder="1" applyAlignment="1" applyProtection="1">
      <alignment horizontal="left" vertical="top" indent="1"/>
      <protection locked="0"/>
    </xf>
    <xf numFmtId="0" fontId="16" fillId="7" borderId="6" xfId="0" applyFont="1" applyFill="1" applyBorder="1" applyAlignment="1" applyProtection="1">
      <alignment horizontal="left" vertical="top" wrapText="1" indent="1"/>
      <protection locked="0"/>
    </xf>
    <xf numFmtId="0" fontId="16" fillId="7" borderId="8" xfId="0" applyFont="1" applyFill="1" applyBorder="1" applyAlignment="1" applyProtection="1">
      <alignment horizontal="left" vertical="top" indent="1"/>
      <protection locked="0"/>
    </xf>
    <xf numFmtId="0" fontId="16" fillId="7" borderId="8" xfId="0" applyFont="1" applyFill="1" applyBorder="1" applyAlignment="1" applyProtection="1">
      <alignment horizontal="left" vertical="top" wrapText="1" indent="1"/>
      <protection locked="0"/>
    </xf>
    <xf numFmtId="0" fontId="0" fillId="0" borderId="0" xfId="0" applyProtection="1">
      <protection locked="0"/>
    </xf>
    <xf numFmtId="0" fontId="16" fillId="7" borderId="11" xfId="0" applyFont="1" applyFill="1" applyBorder="1" applyAlignment="1" applyProtection="1">
      <alignment horizontal="left" vertical="top" wrapText="1" indent="1"/>
      <protection locked="0"/>
    </xf>
    <xf numFmtId="0" fontId="16" fillId="7" borderId="6" xfId="0" applyFont="1" applyFill="1" applyBorder="1" applyAlignment="1" applyProtection="1">
      <alignment horizontal="left" indent="1"/>
      <protection locked="0"/>
    </xf>
    <xf numFmtId="0" fontId="16" fillId="7" borderId="6" xfId="0" applyFont="1" applyFill="1" applyBorder="1" applyAlignment="1" applyProtection="1">
      <alignment horizontal="left" wrapText="1" indent="1"/>
      <protection locked="0"/>
    </xf>
    <xf numFmtId="0" fontId="4" fillId="7" borderId="6" xfId="0" applyFont="1" applyFill="1" applyBorder="1" applyAlignment="1" applyProtection="1">
      <alignment horizontal="left" vertical="top" indent="1"/>
      <protection locked="0"/>
    </xf>
    <xf numFmtId="0" fontId="5" fillId="7" borderId="6" xfId="0" applyFont="1" applyFill="1" applyBorder="1" applyAlignment="1" applyProtection="1">
      <alignment horizontal="left" vertical="top" indent="1"/>
      <protection locked="0"/>
    </xf>
    <xf numFmtId="0" fontId="5" fillId="7" borderId="8" xfId="0" applyFont="1" applyFill="1" applyBorder="1" applyAlignment="1" applyProtection="1">
      <alignment horizontal="left" vertical="top" indent="1"/>
      <protection locked="0"/>
    </xf>
    <xf numFmtId="0" fontId="4" fillId="7" borderId="8" xfId="0" applyFont="1" applyFill="1" applyBorder="1" applyAlignment="1" applyProtection="1">
      <alignment horizontal="left" vertical="top" indent="1"/>
      <protection locked="0"/>
    </xf>
    <xf numFmtId="0" fontId="4" fillId="4" borderId="5" xfId="0" applyFont="1" applyFill="1" applyBorder="1" applyAlignment="1" applyProtection="1">
      <alignment wrapText="1"/>
      <protection locked="0"/>
    </xf>
    <xf numFmtId="0" fontId="9" fillId="14" borderId="6" xfId="0" applyFont="1" applyFill="1" applyBorder="1" applyAlignment="1" applyProtection="1">
      <alignment horizontal="left" vertical="top" wrapText="1" indent="1"/>
      <protection locked="0"/>
    </xf>
    <xf numFmtId="0" fontId="37" fillId="16" borderId="6" xfId="0" applyFont="1" applyFill="1" applyBorder="1" applyAlignment="1" applyProtection="1">
      <alignment horizontal="left" vertical="top" indent="1"/>
      <protection locked="0"/>
    </xf>
    <xf numFmtId="0" fontId="16" fillId="7" borderId="7" xfId="0" applyFont="1" applyFill="1" applyBorder="1" applyAlignment="1" applyProtection="1">
      <alignment horizontal="left" vertical="top" indent="1"/>
      <protection locked="0"/>
    </xf>
    <xf numFmtId="0" fontId="1" fillId="0" borderId="0" xfId="1" applyProtection="1">
      <protection locked="0"/>
    </xf>
    <xf numFmtId="0" fontId="13" fillId="13" borderId="0" xfId="1" applyFont="1" applyFill="1" applyProtection="1">
      <protection locked="0"/>
    </xf>
    <xf numFmtId="0" fontId="1" fillId="0" borderId="0" xfId="1" applyAlignment="1" applyProtection="1">
      <alignment vertical="center"/>
      <protection locked="0"/>
    </xf>
    <xf numFmtId="165" fontId="16" fillId="7" borderId="6" xfId="7" applyNumberFormat="1" applyFont="1" applyFill="1" applyBorder="1" applyAlignment="1" applyProtection="1">
      <alignment horizontal="left" vertical="top" indent="1"/>
      <protection locked="0"/>
    </xf>
    <xf numFmtId="165" fontId="9" fillId="14" borderId="6" xfId="7" applyNumberFormat="1" applyFont="1" applyFill="1" applyBorder="1" applyAlignment="1" applyProtection="1">
      <alignment horizontal="right" vertical="top" wrapText="1" indent="1"/>
      <protection locked="0"/>
    </xf>
    <xf numFmtId="165" fontId="16" fillId="7" borderId="7" xfId="7" applyNumberFormat="1" applyFont="1" applyFill="1" applyBorder="1" applyAlignment="1" applyProtection="1">
      <alignment horizontal="left" vertical="top" indent="1"/>
      <protection locked="0"/>
    </xf>
    <xf numFmtId="0" fontId="1" fillId="0" borderId="0" xfId="10" applyProtection="1">
      <protection locked="0"/>
    </xf>
    <xf numFmtId="165" fontId="16" fillId="7" borderId="6" xfId="7" applyNumberFormat="1" applyFont="1" applyFill="1" applyBorder="1" applyAlignment="1" applyProtection="1">
      <alignment horizontal="left" vertical="top" indent="1"/>
    </xf>
    <xf numFmtId="165" fontId="9" fillId="14" borderId="6" xfId="7" applyNumberFormat="1" applyFont="1" applyFill="1" applyBorder="1" applyAlignment="1" applyProtection="1">
      <alignment horizontal="right" vertical="top" wrapText="1" indent="1"/>
    </xf>
    <xf numFmtId="0" fontId="16" fillId="20" borderId="6" xfId="0" applyFont="1" applyFill="1" applyBorder="1" applyAlignment="1" applyProtection="1">
      <alignment horizontal="left" vertical="top" indent="1"/>
      <protection locked="0"/>
    </xf>
    <xf numFmtId="165" fontId="16" fillId="7" borderId="6" xfId="7" applyNumberFormat="1" applyFont="1" applyFill="1" applyBorder="1" applyAlignment="1" applyProtection="1">
      <alignment horizontal="center" vertical="top"/>
      <protection locked="0"/>
    </xf>
    <xf numFmtId="165" fontId="9" fillId="14" borderId="6" xfId="7" applyNumberFormat="1" applyFont="1" applyFill="1" applyBorder="1" applyAlignment="1" applyProtection="1">
      <alignment horizontal="center" vertical="top" wrapText="1"/>
      <protection locked="0"/>
    </xf>
    <xf numFmtId="0" fontId="16" fillId="10" borderId="11" xfId="6" applyFont="1" applyBorder="1" applyAlignment="1" applyProtection="1">
      <alignment vertical="top"/>
      <protection locked="0"/>
    </xf>
    <xf numFmtId="0" fontId="16" fillId="10" borderId="11" xfId="6" applyFont="1" applyBorder="1" applyAlignment="1" applyProtection="1">
      <alignment horizontal="center" vertical="top"/>
      <protection locked="0"/>
    </xf>
    <xf numFmtId="9" fontId="16" fillId="10" borderId="11" xfId="5" applyFont="1" applyFill="1" applyBorder="1" applyAlignment="1" applyProtection="1">
      <alignment vertical="top"/>
      <protection locked="0"/>
    </xf>
    <xf numFmtId="0" fontId="4" fillId="2" borderId="0" xfId="1" applyFont="1" applyFill="1" applyAlignment="1">
      <alignment wrapText="1"/>
    </xf>
    <xf numFmtId="0" fontId="10" fillId="3" borderId="9" xfId="0" applyFont="1" applyFill="1" applyBorder="1" applyAlignment="1">
      <alignment horizontal="left" vertical="top" wrapText="1" indent="1"/>
    </xf>
    <xf numFmtId="0" fontId="16" fillId="7" borderId="12" xfId="0" applyFont="1" applyFill="1" applyBorder="1" applyAlignment="1" applyProtection="1">
      <alignment horizontal="left" vertical="top" indent="2"/>
      <protection locked="0"/>
    </xf>
    <xf numFmtId="0" fontId="1" fillId="2" borderId="0" xfId="1" applyFill="1" applyProtection="1">
      <protection locked="0"/>
    </xf>
    <xf numFmtId="164" fontId="2" fillId="0" borderId="9" xfId="2" applyNumberFormat="1" applyBorder="1" applyAlignment="1" applyProtection="1">
      <alignment vertical="top" wrapText="1"/>
      <protection locked="0"/>
    </xf>
    <xf numFmtId="0" fontId="2" fillId="0" borderId="0" xfId="2" applyFill="1" applyProtection="1">
      <protection locked="0"/>
    </xf>
    <xf numFmtId="164" fontId="28" fillId="6" borderId="18" xfId="1" applyNumberFormat="1" applyFont="1" applyFill="1" applyBorder="1" applyAlignment="1">
      <alignment horizontal="left" vertical="top" wrapText="1" indent="1"/>
    </xf>
    <xf numFmtId="0" fontId="4" fillId="7" borderId="19" xfId="0" applyFont="1" applyFill="1" applyBorder="1" applyAlignment="1">
      <alignment horizontal="left" vertical="top" indent="1"/>
    </xf>
    <xf numFmtId="0" fontId="13" fillId="3" borderId="19" xfId="0" applyFont="1" applyFill="1" applyBorder="1" applyAlignment="1">
      <alignment horizontal="left" vertical="top" indent="1"/>
    </xf>
    <xf numFmtId="164" fontId="28" fillId="2" borderId="20" xfId="1" applyNumberFormat="1" applyFont="1" applyFill="1" applyBorder="1" applyAlignment="1">
      <alignment horizontal="left" vertical="top" wrapText="1" indent="1"/>
    </xf>
    <xf numFmtId="164" fontId="4" fillId="0" borderId="5" xfId="1" applyNumberFormat="1" applyFont="1" applyBorder="1" applyAlignment="1">
      <alignment horizontal="left" vertical="top" wrapText="1" indent="1"/>
    </xf>
    <xf numFmtId="164" fontId="4" fillId="0" borderId="1" xfId="1" applyNumberFormat="1" applyFont="1" applyBorder="1" applyAlignment="1">
      <alignment horizontal="left" vertical="top" wrapText="1" indent="1"/>
    </xf>
    <xf numFmtId="0" fontId="1" fillId="2" borderId="21" xfId="1" applyFill="1" applyBorder="1" applyAlignment="1">
      <alignment horizontal="left" indent="1"/>
    </xf>
    <xf numFmtId="164" fontId="2" fillId="0" borderId="20" xfId="2" applyNumberFormat="1" applyFill="1" applyBorder="1" applyAlignment="1">
      <alignment horizontal="left" vertical="top" wrapText="1" indent="1"/>
    </xf>
    <xf numFmtId="0" fontId="43" fillId="0" borderId="5" xfId="0" applyFont="1" applyBorder="1" applyAlignment="1" applyProtection="1">
      <alignment horizontal="left" indent="1"/>
      <protection locked="0"/>
    </xf>
    <xf numFmtId="164" fontId="28" fillId="6" borderId="10" xfId="1" applyNumberFormat="1" applyFont="1" applyFill="1" applyBorder="1" applyAlignment="1" applyProtection="1">
      <alignment vertical="top" wrapText="1"/>
      <protection locked="0"/>
    </xf>
    <xf numFmtId="0" fontId="16" fillId="10" borderId="14" xfId="6" applyFont="1" applyBorder="1" applyAlignment="1" applyProtection="1">
      <alignment horizontal="center" vertical="top"/>
      <protection locked="0"/>
    </xf>
    <xf numFmtId="0" fontId="16" fillId="10" borderId="14" xfId="6" applyFont="1" applyBorder="1" applyAlignment="1" applyProtection="1">
      <alignment vertical="top"/>
      <protection locked="0"/>
    </xf>
    <xf numFmtId="0" fontId="21" fillId="3" borderId="13" xfId="0" applyFont="1" applyFill="1" applyBorder="1" applyAlignment="1">
      <alignment horizontal="center" vertical="top" wrapText="1"/>
    </xf>
    <xf numFmtId="0" fontId="21" fillId="3" borderId="12" xfId="0" applyFont="1" applyFill="1" applyBorder="1" applyAlignment="1">
      <alignment horizontal="center" vertical="top" wrapText="1"/>
    </xf>
    <xf numFmtId="0" fontId="24" fillId="12" borderId="7" xfId="0" applyFont="1" applyFill="1" applyBorder="1" applyAlignment="1">
      <alignment horizontal="left" vertical="center" indent="1"/>
    </xf>
    <xf numFmtId="0" fontId="24" fillId="12" borderId="22" xfId="0" applyFont="1" applyFill="1" applyBorder="1" applyAlignment="1">
      <alignment horizontal="left" vertical="center" indent="1"/>
    </xf>
    <xf numFmtId="0" fontId="4" fillId="4" borderId="1" xfId="0" applyFont="1" applyFill="1" applyBorder="1" applyAlignment="1" applyProtection="1">
      <alignment wrapText="1"/>
      <protection locked="0"/>
    </xf>
    <xf numFmtId="9" fontId="4" fillId="4" borderId="5" xfId="5" applyFont="1" applyFill="1" applyBorder="1" applyAlignment="1">
      <alignment wrapText="1"/>
    </xf>
    <xf numFmtId="0" fontId="4" fillId="4" borderId="23" xfId="0" applyFont="1" applyFill="1" applyBorder="1" applyAlignment="1" applyProtection="1">
      <alignment wrapText="1"/>
      <protection locked="0"/>
    </xf>
    <xf numFmtId="0" fontId="9" fillId="3" borderId="7" xfId="0" applyFont="1" applyFill="1" applyBorder="1" applyAlignment="1">
      <alignment horizontal="left" vertical="center" wrapText="1"/>
    </xf>
    <xf numFmtId="0" fontId="25" fillId="13" borderId="0" xfId="3" applyFont="1" applyFill="1" applyAlignment="1">
      <alignment horizontal="left" vertical="center"/>
    </xf>
    <xf numFmtId="0" fontId="1" fillId="0" borderId="0" xfId="1" applyAlignment="1">
      <alignment horizontal="left"/>
    </xf>
    <xf numFmtId="0" fontId="33" fillId="0" borderId="0" xfId="1" applyFont="1" applyAlignment="1">
      <alignment horizontal="left" vertical="center"/>
    </xf>
    <xf numFmtId="0" fontId="1" fillId="0" borderId="0" xfId="10" applyAlignment="1">
      <alignment horizontal="left"/>
    </xf>
    <xf numFmtId="0" fontId="24" fillId="5" borderId="22" xfId="0" applyFont="1" applyFill="1" applyBorder="1" applyAlignment="1">
      <alignment horizontal="center" vertical="center"/>
    </xf>
    <xf numFmtId="0" fontId="24" fillId="5" borderId="7" xfId="0" applyFont="1" applyFill="1" applyBorder="1" applyAlignment="1">
      <alignment horizontal="left" vertical="center" indent="1"/>
    </xf>
    <xf numFmtId="0" fontId="24" fillId="5" borderId="7" xfId="0" applyFont="1" applyFill="1" applyBorder="1" applyAlignment="1" applyProtection="1">
      <alignment horizontal="left" vertical="center" indent="1"/>
      <protection locked="0"/>
    </xf>
    <xf numFmtId="0" fontId="21" fillId="3" borderId="22" xfId="0" applyFont="1" applyFill="1" applyBorder="1" applyAlignment="1">
      <alignment horizontal="center" vertical="top" wrapText="1"/>
    </xf>
    <xf numFmtId="0" fontId="24" fillId="5" borderId="22" xfId="0" applyFont="1" applyFill="1" applyBorder="1" applyAlignment="1">
      <alignment horizontal="left" vertical="center" indent="1"/>
    </xf>
    <xf numFmtId="0" fontId="24" fillId="5" borderId="24" xfId="0" applyFont="1" applyFill="1" applyBorder="1" applyAlignment="1">
      <alignment horizontal="left" vertical="center" indent="1"/>
    </xf>
    <xf numFmtId="0" fontId="21" fillId="3" borderId="22" xfId="0" applyFont="1" applyFill="1" applyBorder="1" applyAlignment="1">
      <alignment horizontal="center" vertical="top"/>
    </xf>
    <xf numFmtId="0" fontId="16" fillId="7" borderId="11" xfId="0" applyFont="1" applyFill="1" applyBorder="1" applyAlignment="1" applyProtection="1">
      <alignment horizontal="left" wrapText="1" indent="1"/>
      <protection locked="0"/>
    </xf>
    <xf numFmtId="0" fontId="21" fillId="3" borderId="25" xfId="0" applyFont="1" applyFill="1" applyBorder="1" applyAlignment="1">
      <alignment horizontal="center" vertical="top"/>
    </xf>
    <xf numFmtId="0" fontId="21" fillId="3" borderId="8" xfId="0" applyFont="1" applyFill="1" applyBorder="1" applyAlignment="1">
      <alignment horizontal="left" vertical="top" indent="1"/>
    </xf>
    <xf numFmtId="0" fontId="16" fillId="7" borderId="8" xfId="0" applyFont="1" applyFill="1" applyBorder="1" applyAlignment="1" applyProtection="1">
      <alignment horizontal="left" indent="1"/>
      <protection locked="0"/>
    </xf>
    <xf numFmtId="0" fontId="16" fillId="7" borderId="14" xfId="0" applyFont="1" applyFill="1" applyBorder="1" applyAlignment="1" applyProtection="1">
      <alignment horizontal="left" wrapText="1" indent="1"/>
      <protection locked="0"/>
    </xf>
    <xf numFmtId="0" fontId="10" fillId="3" borderId="26" xfId="0" applyFont="1" applyFill="1" applyBorder="1" applyAlignment="1">
      <alignment horizontal="left" vertical="top" wrapText="1" indent="1"/>
    </xf>
    <xf numFmtId="0" fontId="16" fillId="20" borderId="6" xfId="0" quotePrefix="1" applyFont="1" applyFill="1" applyBorder="1" applyAlignment="1">
      <alignment horizontal="left" vertical="top" indent="1"/>
    </xf>
    <xf numFmtId="0" fontId="24" fillId="5" borderId="0" xfId="0" applyFont="1" applyFill="1" applyAlignment="1">
      <alignment horizontal="left" vertical="center" indent="1"/>
    </xf>
    <xf numFmtId="0" fontId="24" fillId="5" borderId="28" xfId="0" applyFont="1" applyFill="1" applyBorder="1" applyAlignment="1">
      <alignment horizontal="left" vertical="center" indent="1"/>
    </xf>
    <xf numFmtId="0" fontId="24" fillId="5" borderId="28" xfId="0" applyFont="1" applyFill="1" applyBorder="1" applyAlignment="1">
      <alignment horizontal="left" vertical="center" wrapText="1" indent="1"/>
    </xf>
    <xf numFmtId="0" fontId="21" fillId="3" borderId="27" xfId="0" applyFont="1" applyFill="1" applyBorder="1" applyAlignment="1">
      <alignment horizontal="center" vertical="top" wrapText="1"/>
    </xf>
    <xf numFmtId="0" fontId="21" fillId="3" borderId="14" xfId="0" applyFont="1" applyFill="1" applyBorder="1" applyAlignment="1">
      <alignment horizontal="left" vertical="top" indent="1"/>
    </xf>
    <xf numFmtId="0" fontId="10" fillId="3" borderId="14" xfId="0" applyFont="1" applyFill="1" applyBorder="1" applyAlignment="1">
      <alignment horizontal="left" vertical="top" wrapText="1" indent="1"/>
    </xf>
    <xf numFmtId="0" fontId="16" fillId="7" borderId="14" xfId="0" applyFont="1" applyFill="1" applyBorder="1" applyAlignment="1">
      <alignment horizontal="left" vertical="top" indent="1"/>
    </xf>
    <xf numFmtId="0" fontId="21" fillId="3" borderId="14" xfId="0" applyFont="1" applyFill="1" applyBorder="1" applyAlignment="1">
      <alignment horizontal="left" vertical="top" wrapText="1" indent="1"/>
    </xf>
    <xf numFmtId="0" fontId="21" fillId="3" borderId="11" xfId="0" applyFont="1" applyFill="1" applyBorder="1" applyAlignment="1">
      <alignment horizontal="left" vertical="top" indent="1"/>
    </xf>
    <xf numFmtId="0" fontId="10" fillId="3" borderId="11" xfId="0" applyFont="1" applyFill="1" applyBorder="1" applyAlignment="1">
      <alignment horizontal="left" vertical="top" wrapText="1" indent="1"/>
    </xf>
    <xf numFmtId="0" fontId="16" fillId="7" borderId="11" xfId="0" applyFont="1" applyFill="1" applyBorder="1" applyAlignment="1">
      <alignment horizontal="left" vertical="top" indent="1"/>
    </xf>
    <xf numFmtId="0" fontId="24" fillId="5" borderId="24" xfId="0" applyFont="1" applyFill="1" applyBorder="1" applyAlignment="1">
      <alignment horizontal="left" vertical="center" wrapText="1" indent="1"/>
    </xf>
    <xf numFmtId="0" fontId="10" fillId="3" borderId="28" xfId="0" applyFont="1" applyFill="1" applyBorder="1" applyAlignment="1">
      <alignment horizontal="left" vertical="top" wrapText="1" indent="1"/>
    </xf>
    <xf numFmtId="0" fontId="21" fillId="3" borderId="13" xfId="1" applyFont="1" applyFill="1" applyBorder="1" applyAlignment="1">
      <alignment horizontal="center" vertical="top" wrapText="1"/>
    </xf>
    <xf numFmtId="165" fontId="16" fillId="7" borderId="11" xfId="7" applyNumberFormat="1" applyFont="1" applyFill="1" applyBorder="1" applyAlignment="1" applyProtection="1">
      <alignment horizontal="left" vertical="top" indent="1"/>
      <protection locked="0"/>
    </xf>
    <xf numFmtId="165" fontId="9" fillId="14" borderId="11" xfId="7" applyNumberFormat="1" applyFont="1" applyFill="1" applyBorder="1" applyAlignment="1" applyProtection="1">
      <alignment horizontal="right" vertical="top" wrapText="1" indent="1"/>
      <protection locked="0"/>
    </xf>
    <xf numFmtId="165" fontId="16" fillId="7" borderId="24" xfId="7" applyNumberFormat="1" applyFont="1" applyFill="1" applyBorder="1" applyAlignment="1" applyProtection="1">
      <alignment horizontal="left" vertical="top" indent="1"/>
      <protection locked="0"/>
    </xf>
    <xf numFmtId="0" fontId="24" fillId="12" borderId="7" xfId="0" applyFont="1" applyFill="1" applyBorder="1" applyAlignment="1">
      <alignment horizontal="center" vertical="center"/>
    </xf>
    <xf numFmtId="0" fontId="24" fillId="12" borderId="7" xfId="0" applyFont="1" applyFill="1" applyBorder="1" applyAlignment="1" applyProtection="1">
      <alignment horizontal="center" vertical="center"/>
      <protection locked="0"/>
    </xf>
    <xf numFmtId="0" fontId="24" fillId="12" borderId="24" xfId="0" applyFont="1" applyFill="1" applyBorder="1" applyAlignment="1" applyProtection="1">
      <alignment horizontal="center" vertical="center"/>
      <protection locked="0"/>
    </xf>
    <xf numFmtId="0" fontId="21" fillId="3" borderId="25" xfId="0" applyFont="1" applyFill="1" applyBorder="1" applyAlignment="1">
      <alignment horizontal="center" vertical="top" wrapText="1"/>
    </xf>
    <xf numFmtId="0" fontId="9" fillId="15" borderId="8" xfId="0" applyFont="1" applyFill="1" applyBorder="1" applyAlignment="1">
      <alignment horizontal="left" vertical="top" wrapText="1" indent="1"/>
    </xf>
    <xf numFmtId="0" fontId="9" fillId="15" borderId="8" xfId="0" applyFont="1" applyFill="1" applyBorder="1" applyAlignment="1" applyProtection="1">
      <alignment horizontal="left" vertical="top" wrapText="1" indent="1"/>
      <protection locked="0"/>
    </xf>
    <xf numFmtId="0" fontId="37" fillId="17" borderId="8" xfId="0" applyFont="1" applyFill="1" applyBorder="1" applyAlignment="1" applyProtection="1">
      <alignment horizontal="left" vertical="top" indent="1"/>
      <protection locked="0"/>
    </xf>
    <xf numFmtId="165" fontId="9" fillId="15" borderId="8" xfId="7" applyNumberFormat="1" applyFont="1" applyFill="1" applyBorder="1" applyAlignment="1">
      <alignment horizontal="right" vertical="top" wrapText="1" indent="1"/>
    </xf>
    <xf numFmtId="165" fontId="9" fillId="15" borderId="8" xfId="7" applyNumberFormat="1" applyFont="1" applyFill="1" applyBorder="1" applyAlignment="1" applyProtection="1">
      <alignment horizontal="right" vertical="top" wrapText="1" indent="1"/>
      <protection locked="0"/>
    </xf>
    <xf numFmtId="165" fontId="9" fillId="15" borderId="14" xfId="7" applyNumberFormat="1" applyFont="1" applyFill="1" applyBorder="1" applyAlignment="1" applyProtection="1">
      <alignment horizontal="right" vertical="top" wrapText="1" indent="1"/>
      <protection locked="0"/>
    </xf>
    <xf numFmtId="0" fontId="24" fillId="12" borderId="7" xfId="0" applyFont="1" applyFill="1" applyBorder="1" applyAlignment="1" applyProtection="1">
      <alignment horizontal="left" vertical="center" indent="1"/>
      <protection locked="0"/>
    </xf>
    <xf numFmtId="165" fontId="9" fillId="14" borderId="11" xfId="7" applyNumberFormat="1" applyFont="1" applyFill="1" applyBorder="1" applyAlignment="1" applyProtection="1">
      <alignment horizontal="right" vertical="top" wrapText="1" indent="1"/>
    </xf>
    <xf numFmtId="0" fontId="24" fillId="12" borderId="24" xfId="0" applyFont="1" applyFill="1" applyBorder="1" applyAlignment="1">
      <alignment horizontal="center" vertical="center"/>
    </xf>
    <xf numFmtId="0" fontId="37" fillId="17" borderId="8" xfId="0" applyFont="1" applyFill="1" applyBorder="1" applyAlignment="1">
      <alignment horizontal="left" vertical="top" indent="1"/>
    </xf>
    <xf numFmtId="165" fontId="9" fillId="15" borderId="8" xfId="7" applyNumberFormat="1" applyFont="1" applyFill="1" applyBorder="1" applyAlignment="1" applyProtection="1">
      <alignment horizontal="right" vertical="top" wrapText="1" indent="1"/>
    </xf>
    <xf numFmtId="165" fontId="9" fillId="15" borderId="14" xfId="7" applyNumberFormat="1" applyFont="1" applyFill="1" applyBorder="1" applyAlignment="1" applyProtection="1">
      <alignment horizontal="right" vertical="top" wrapText="1" indent="1"/>
    </xf>
    <xf numFmtId="165" fontId="9" fillId="14" borderId="11" xfId="7" applyNumberFormat="1" applyFont="1" applyFill="1" applyBorder="1" applyAlignment="1">
      <alignment horizontal="right" vertical="top" wrapText="1" indent="1"/>
    </xf>
    <xf numFmtId="165" fontId="9" fillId="15" borderId="11" xfId="7" applyNumberFormat="1" applyFont="1" applyFill="1" applyBorder="1" applyAlignment="1">
      <alignment horizontal="right" vertical="top" wrapText="1" indent="1"/>
    </xf>
    <xf numFmtId="165" fontId="9" fillId="15" borderId="14" xfId="7" applyNumberFormat="1" applyFont="1" applyFill="1" applyBorder="1" applyAlignment="1">
      <alignment horizontal="right" vertical="top" wrapText="1" indent="1"/>
    </xf>
    <xf numFmtId="165" fontId="16" fillId="7" borderId="11" xfId="7" applyNumberFormat="1" applyFont="1" applyFill="1" applyBorder="1" applyAlignment="1">
      <alignment horizontal="left" vertical="top" indent="1"/>
    </xf>
    <xf numFmtId="0" fontId="24" fillId="12" borderId="22" xfId="0" applyFont="1" applyFill="1" applyBorder="1" applyAlignment="1">
      <alignment horizontal="center" vertical="center"/>
    </xf>
    <xf numFmtId="0" fontId="16" fillId="20" borderId="8" xfId="0" applyFont="1" applyFill="1" applyBorder="1" applyAlignment="1">
      <alignment horizontal="left" vertical="top" indent="1"/>
    </xf>
    <xf numFmtId="165" fontId="9" fillId="0" borderId="8" xfId="7" applyNumberFormat="1" applyFont="1" applyFill="1" applyBorder="1" applyAlignment="1">
      <alignment horizontal="right" vertical="top" wrapText="1" indent="1"/>
    </xf>
    <xf numFmtId="165" fontId="16" fillId="7" borderId="8" xfId="7" applyNumberFormat="1" applyFont="1" applyFill="1" applyBorder="1" applyAlignment="1">
      <alignment horizontal="left" vertical="top" indent="1"/>
    </xf>
    <xf numFmtId="165" fontId="16" fillId="7" borderId="14" xfId="7" applyNumberFormat="1" applyFont="1" applyFill="1" applyBorder="1" applyAlignment="1">
      <alignment horizontal="left" vertical="top" indent="1"/>
    </xf>
    <xf numFmtId="165" fontId="16" fillId="7" borderId="8" xfId="7" applyNumberFormat="1" applyFont="1" applyFill="1" applyBorder="1" applyAlignment="1" applyProtection="1">
      <alignment horizontal="left" vertical="top" indent="1"/>
      <protection locked="0"/>
    </xf>
    <xf numFmtId="165" fontId="16" fillId="7" borderId="14" xfId="7" applyNumberFormat="1" applyFont="1" applyFill="1" applyBorder="1" applyAlignment="1" applyProtection="1">
      <alignment horizontal="left" vertical="top" indent="1"/>
      <protection locked="0"/>
    </xf>
    <xf numFmtId="165" fontId="16" fillId="7" borderId="11" xfId="7" applyNumberFormat="1" applyFont="1" applyFill="1" applyBorder="1" applyAlignment="1" applyProtection="1">
      <alignment horizontal="center" vertical="top"/>
      <protection locked="0"/>
    </xf>
    <xf numFmtId="165" fontId="9" fillId="14" borderId="11" xfId="7" applyNumberFormat="1" applyFont="1" applyFill="1" applyBorder="1" applyAlignment="1">
      <alignment horizontal="center" vertical="top" wrapText="1"/>
    </xf>
    <xf numFmtId="165" fontId="24" fillId="12" borderId="7" xfId="7" applyNumberFormat="1" applyFont="1" applyFill="1" applyBorder="1" applyAlignment="1">
      <alignment horizontal="left" vertical="center" indent="1"/>
    </xf>
    <xf numFmtId="0" fontId="24" fillId="12" borderId="7" xfId="7" applyNumberFormat="1" applyFont="1" applyFill="1" applyBorder="1" applyAlignment="1">
      <alignment horizontal="center" vertical="center"/>
    </xf>
    <xf numFmtId="0" fontId="24" fillId="12" borderId="24" xfId="7" applyNumberFormat="1" applyFont="1" applyFill="1" applyBorder="1" applyAlignment="1">
      <alignment horizontal="center" vertical="center"/>
    </xf>
    <xf numFmtId="165" fontId="9" fillId="15" borderId="8" xfId="7" applyNumberFormat="1" applyFont="1" applyFill="1" applyBorder="1" applyAlignment="1">
      <alignment horizontal="center" vertical="top" wrapText="1"/>
    </xf>
    <xf numFmtId="165" fontId="9" fillId="15" borderId="14" xfId="7" applyNumberFormat="1" applyFont="1" applyFill="1" applyBorder="1" applyAlignment="1">
      <alignment horizontal="center" vertical="top" wrapText="1"/>
    </xf>
    <xf numFmtId="165" fontId="16" fillId="7" borderId="11" xfId="7" applyNumberFormat="1" applyFont="1" applyFill="1" applyBorder="1" applyAlignment="1">
      <alignment horizontal="center" vertical="top"/>
    </xf>
    <xf numFmtId="165" fontId="9" fillId="14" borderId="11" xfId="7" applyNumberFormat="1" applyFont="1" applyFill="1" applyBorder="1" applyAlignment="1" applyProtection="1">
      <alignment horizontal="center" vertical="top" wrapText="1"/>
      <protection locked="0"/>
    </xf>
    <xf numFmtId="165" fontId="9" fillId="15" borderId="8" xfId="7" applyNumberFormat="1" applyFont="1" applyFill="1" applyBorder="1" applyAlignment="1" applyProtection="1">
      <alignment horizontal="center" vertical="top" wrapText="1"/>
      <protection locked="0"/>
    </xf>
    <xf numFmtId="165" fontId="9" fillId="15" borderId="14" xfId="7" applyNumberFormat="1" applyFont="1" applyFill="1" applyBorder="1" applyAlignment="1" applyProtection="1">
      <alignment horizontal="center" vertical="top" wrapText="1"/>
      <protection locked="0"/>
    </xf>
    <xf numFmtId="0" fontId="21" fillId="3" borderId="22" xfId="0" applyFont="1" applyFill="1" applyBorder="1" applyAlignment="1">
      <alignment horizontal="left" vertical="top" wrapText="1" indent="1"/>
    </xf>
    <xf numFmtId="0" fontId="21" fillId="3" borderId="29" xfId="0" applyFont="1" applyFill="1" applyBorder="1" applyAlignment="1">
      <alignment horizontal="left" vertical="top" wrapText="1" indent="1"/>
    </xf>
    <xf numFmtId="0" fontId="21" fillId="3" borderId="30" xfId="0" applyFont="1" applyFill="1" applyBorder="1" applyAlignment="1">
      <alignment horizontal="left" vertical="top" wrapText="1" indent="1"/>
    </xf>
    <xf numFmtId="0" fontId="48" fillId="0" borderId="0" xfId="0" applyFont="1" applyAlignment="1">
      <alignment vertical="center"/>
    </xf>
    <xf numFmtId="0" fontId="49" fillId="0" borderId="0" xfId="0" applyFont="1" applyAlignment="1">
      <alignment vertical="center" wrapText="1"/>
    </xf>
    <xf numFmtId="0" fontId="48" fillId="0" borderId="0" xfId="0" applyFont="1"/>
    <xf numFmtId="0" fontId="32" fillId="11" borderId="0" xfId="0" applyFont="1" applyFill="1" applyAlignment="1">
      <alignment horizontal="center"/>
    </xf>
    <xf numFmtId="0" fontId="39" fillId="11" borderId="0" xfId="0" applyFont="1" applyFill="1" applyAlignment="1">
      <alignment horizontal="center"/>
    </xf>
    <xf numFmtId="0" fontId="24" fillId="11" borderId="0" xfId="3" applyFont="1" applyFill="1" applyAlignment="1">
      <alignment horizontal="center"/>
    </xf>
    <xf numFmtId="0" fontId="32" fillId="13" borderId="0" xfId="0" applyFont="1" applyFill="1" applyAlignment="1">
      <alignment horizontal="center"/>
    </xf>
    <xf numFmtId="0" fontId="39" fillId="13" borderId="0" xfId="0" applyFont="1" applyFill="1" applyAlignment="1">
      <alignment horizontal="center"/>
    </xf>
    <xf numFmtId="0" fontId="21" fillId="3" borderId="7" xfId="0" applyFont="1" applyFill="1" applyBorder="1" applyAlignment="1">
      <alignment horizontal="left" vertical="top" wrapText="1"/>
    </xf>
    <xf numFmtId="0" fontId="21" fillId="3" borderId="10" xfId="0" applyFont="1" applyFill="1" applyBorder="1" applyAlignment="1">
      <alignment horizontal="left" vertical="top" wrapText="1"/>
    </xf>
  </cellXfs>
  <cellStyles count="11">
    <cellStyle name="Comma" xfId="7" builtinId="3"/>
    <cellStyle name="Heading 1 2" xfId="3" xr:uid="{537956BF-8F9F-4164-B54D-589787CF97B9}"/>
    <cellStyle name="Heading 2 2" xfId="4" xr:uid="{91D488EA-E2C8-4228-B87B-81E6AE42334E}"/>
    <cellStyle name="Hyperlink" xfId="2" builtinId="8"/>
    <cellStyle name="Hyperlink 2" xfId="9" xr:uid="{6AC476CC-8F99-4F38-A086-981F94EE8335}"/>
    <cellStyle name="Input" xfId="6" builtinId="20" customBuiltin="1"/>
    <cellStyle name="Normal" xfId="0" builtinId="0"/>
    <cellStyle name="Normal 18" xfId="10" xr:uid="{CC2DEA1E-5DDD-4885-B1E6-0F0E64B14E37}"/>
    <cellStyle name="Normal 2" xfId="1" xr:uid="{FF5B9B76-721F-4010-B80C-015A73153B95}"/>
    <cellStyle name="Normal 2 2" xfId="8" xr:uid="{87C9E363-BCFF-4950-8102-8D7E9B36792B}"/>
    <cellStyle name="Per cent" xfId="5" builtinId="5"/>
  </cellStyles>
  <dxfs count="17802">
    <dxf>
      <font>
        <b val="0"/>
        <i val="0"/>
        <strike val="0"/>
        <condense val="0"/>
        <extend val="0"/>
        <outline val="0"/>
        <shadow val="0"/>
        <u val="none"/>
        <vertAlign val="baseline"/>
        <sz val="11"/>
        <color theme="1"/>
        <name val="Calibri"/>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rgb="FF000000"/>
        <name val="Aptos Narrow"/>
        <family val="2"/>
        <scheme val="none"/>
      </font>
      <alignment horizontal="general" vertical="bottom" textRotation="0" wrapText="1" indent="0" justifyLastLine="0" shrinkToFit="0" readingOrder="0"/>
      <border diagonalUp="0" diagonalDown="0">
        <left/>
        <right/>
        <top/>
        <bottom style="thin">
          <color rgb="FF000000"/>
        </bottom>
        <vertical/>
        <horizontal/>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ptos Narrow"/>
        <family val="2"/>
        <scheme val="none"/>
      </font>
      <alignment horizontal="general" vertical="bottom" textRotation="0" wrapText="1" indent="0" justifyLastLine="0" shrinkToFit="0" readingOrder="0"/>
    </dxf>
    <dxf>
      <font>
        <b/>
        <i val="0"/>
        <strike val="0"/>
        <condense val="0"/>
        <extend val="0"/>
        <outline val="0"/>
        <shadow val="0"/>
        <u val="none"/>
        <vertAlign val="baseline"/>
        <sz val="11"/>
        <color rgb="FF000000"/>
        <name val="Aptos Narrow"/>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top" textRotation="0" wrapText="0" indent="0" justifyLastLine="0" shrinkToFit="0" readingOrder="0"/>
      <border diagonalUp="0" diagonalDown="0">
        <left style="thick">
          <color theme="0"/>
        </left>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alignment horizontal="general" vertical="top" textRotation="0" wrapText="0" indent="0" justifyLastLine="0" shrinkToFit="0" readingOrder="0"/>
      <border diagonalUp="0" diagonalDown="0">
        <left style="thick">
          <color theme="0"/>
        </left>
        <right/>
        <top style="thick">
          <color theme="0"/>
        </top>
        <bottom style="thick">
          <color theme="0"/>
        </bottom>
        <vertical/>
        <horizontal/>
      </border>
      <protection locked="0" hidden="0"/>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style="thick">
          <color theme="0"/>
        </top>
        <bottom style="thick">
          <color theme="0"/>
        </bottom>
        <vertical/>
        <horizontal/>
      </border>
    </dxf>
    <dxf>
      <border outline="0">
        <bottom style="thick">
          <color theme="0"/>
        </bottom>
      </border>
    </dxf>
    <dxf>
      <border outline="0">
        <left style="thick">
          <color theme="0"/>
        </left>
        <top style="thick">
          <color theme="0"/>
        </top>
        <bottom style="thick">
          <color theme="0"/>
        </bottom>
      </border>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dxf>
    <dxf>
      <font>
        <b/>
        <i val="0"/>
        <strike val="0"/>
        <condense val="0"/>
        <extend val="0"/>
        <outline val="0"/>
        <shadow val="0"/>
        <u val="none"/>
        <vertAlign val="baseline"/>
        <sz val="14"/>
        <color theme="0"/>
        <name val="Aptos"/>
        <family val="2"/>
        <scheme val="none"/>
      </font>
      <fill>
        <patternFill patternType="solid">
          <fgColor indexed="64"/>
          <bgColor rgb="FF009999"/>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2"/>
        <color auto="1"/>
        <name val="Aptos"/>
        <family val="2"/>
        <scheme val="none"/>
      </font>
      <numFmt numFmtId="165" formatCode="_-* #,##0.000_-;\-* #,##0.000_-;_-* &quot;-&quot;??_-;_-@_-"/>
      <fill>
        <patternFill patternType="solid">
          <fgColor indexed="64"/>
          <bgColor theme="0" tint="-0.14999847407452621"/>
        </patternFill>
      </fill>
      <alignment horizontal="righ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0" tint="-4.9989318521683403E-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right style="thick">
          <color theme="0"/>
        </right>
        <top style="thin">
          <color theme="4" tint="0.39997558519241921"/>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bottom style="thick">
          <color theme="0"/>
        </bottom>
        <vertical/>
        <horizontal/>
      </border>
    </dxf>
    <dxf>
      <border outline="0">
        <bottom style="thick">
          <color theme="0"/>
        </bottom>
      </border>
    </dxf>
    <dxf>
      <border outline="0">
        <left style="thick">
          <color theme="0"/>
        </left>
        <right style="thick">
          <color theme="0"/>
        </right>
        <top style="thick">
          <color theme="0"/>
        </top>
        <bottom style="thick">
          <color theme="0"/>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protection locked="0" hidden="0"/>
    </dxf>
    <dxf>
      <font>
        <b/>
        <i val="0"/>
        <strike val="0"/>
        <condense val="0"/>
        <extend val="0"/>
        <outline val="0"/>
        <shadow val="0"/>
        <u val="none"/>
        <vertAlign val="baseline"/>
        <sz val="14"/>
        <color theme="0"/>
        <name val="Aptos"/>
        <family val="2"/>
        <scheme val="none"/>
      </font>
      <fill>
        <patternFill patternType="solid">
          <fgColor indexed="64"/>
          <bgColor rgb="FF009999"/>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2"/>
        <color auto="1"/>
        <name val="Aptos"/>
        <family val="2"/>
        <scheme val="none"/>
      </font>
      <numFmt numFmtId="165" formatCode="_-* #,##0.000_-;\-* #,##0.000_-;_-* &quot;-&quot;??_-;_-@_-"/>
      <fill>
        <patternFill patternType="solid">
          <fgColor indexed="64"/>
          <bgColor theme="0" tint="-0.14999847407452621"/>
        </patternFill>
      </fill>
      <alignment horizontal="righ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0" tint="-4.9989318521683403E-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right style="thick">
          <color theme="0"/>
        </right>
        <top style="thin">
          <color theme="4" tint="0.39997558519241921"/>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bottom style="thick">
          <color theme="0"/>
        </bottom>
        <vertical/>
        <horizontal/>
      </border>
    </dxf>
    <dxf>
      <border outline="0">
        <bottom style="thick">
          <color theme="0"/>
        </bottom>
      </border>
    </dxf>
    <dxf>
      <border outline="0">
        <left style="thick">
          <color theme="0"/>
        </left>
        <right style="thick">
          <color theme="0"/>
        </right>
        <top style="thick">
          <color theme="0"/>
        </top>
        <bottom style="thick">
          <color theme="0"/>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protection locked="0" hidden="0"/>
    </dxf>
    <dxf>
      <font>
        <b/>
        <i val="0"/>
        <strike val="0"/>
        <condense val="0"/>
        <extend val="0"/>
        <outline val="0"/>
        <shadow val="0"/>
        <u val="none"/>
        <vertAlign val="baseline"/>
        <sz val="14"/>
        <color theme="0"/>
        <name val="Aptos"/>
        <family val="2"/>
        <scheme val="none"/>
      </font>
      <fill>
        <patternFill patternType="solid">
          <fgColor indexed="64"/>
          <bgColor rgb="FF009999"/>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2"/>
        <color auto="1"/>
        <name val="Aptos"/>
        <family val="2"/>
        <scheme val="none"/>
      </font>
      <numFmt numFmtId="165" formatCode="_-* #,##0.000_-;\-* #,##0.000_-;_-* &quot;-&quot;??_-;_-@_-"/>
      <fill>
        <patternFill patternType="solid">
          <fgColor indexed="64"/>
          <bgColor theme="0" tint="-0.14999847407452621"/>
        </patternFill>
      </fill>
      <alignment horizontal="righ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0" tint="-4.9989318521683403E-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bottom style="thick">
          <color theme="0"/>
        </bottom>
        <vertical/>
        <horizontal/>
      </border>
    </dxf>
    <dxf>
      <border outline="0">
        <bottom style="thick">
          <color theme="0"/>
        </bottom>
      </border>
    </dxf>
    <dxf>
      <border outline="0">
        <left style="thick">
          <color theme="0"/>
        </left>
        <right style="thick">
          <color theme="0"/>
        </right>
        <top style="thick">
          <color theme="0"/>
        </top>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protection locked="0" hidden="0"/>
    </dxf>
    <dxf>
      <font>
        <b/>
        <i val="0"/>
        <strike val="0"/>
        <condense val="0"/>
        <extend val="0"/>
        <outline val="0"/>
        <shadow val="0"/>
        <u val="none"/>
        <vertAlign val="baseline"/>
        <sz val="14"/>
        <color theme="0"/>
        <name val="Aptos"/>
        <family val="2"/>
        <scheme val="none"/>
      </font>
      <fill>
        <patternFill patternType="solid">
          <fgColor indexed="64"/>
          <bgColor rgb="FF009999"/>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i val="0"/>
        <strike val="0"/>
        <condense val="0"/>
        <extend val="0"/>
        <outline val="0"/>
        <shadow val="0"/>
        <u val="none"/>
        <vertAlign val="baseline"/>
        <sz val="12"/>
        <color auto="1"/>
        <name val="Aptos"/>
        <family val="2"/>
        <scheme val="none"/>
      </font>
      <numFmt numFmtId="165" formatCode="_-* #,##0.000_-;\-* #,##0.000_-;_-* &quot;-&quot;??_-;_-@_-"/>
      <fill>
        <patternFill patternType="solid">
          <fgColor indexed="64"/>
          <bgColor theme="0" tint="-0.14999847407452621"/>
        </patternFill>
      </fill>
      <alignment horizontal="righ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0"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bottom style="thick">
          <color theme="0"/>
        </bottom>
        <vertical/>
        <horizontal/>
      </border>
    </dxf>
    <dxf>
      <border outline="0">
        <bottom style="thick">
          <color theme="0"/>
        </bottom>
      </border>
    </dxf>
    <dxf>
      <border outline="0">
        <left style="thick">
          <color theme="0"/>
        </left>
        <right style="thick">
          <color theme="0"/>
        </right>
        <top style="thick">
          <color theme="0"/>
        </top>
        <bottom style="thick">
          <color theme="0"/>
        </bottom>
      </border>
    </dxf>
    <dxf>
      <font>
        <b/>
        <i val="0"/>
        <strike val="0"/>
        <condense val="0"/>
        <extend val="0"/>
        <outline val="0"/>
        <shadow val="0"/>
        <u val="none"/>
        <vertAlign val="baseline"/>
        <sz val="14"/>
        <color theme="0"/>
        <name val="Aptos"/>
        <family val="2"/>
        <scheme val="none"/>
      </font>
      <numFmt numFmtId="0" formatCode="General"/>
      <fill>
        <patternFill patternType="solid">
          <fgColor indexed="64"/>
          <bgColor rgb="FF009999"/>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i val="0"/>
        <strike val="0"/>
        <condense val="0"/>
        <extend val="0"/>
        <outline val="0"/>
        <shadow val="0"/>
        <u val="none"/>
        <vertAlign val="baseline"/>
        <sz val="12"/>
        <color auto="1"/>
        <name val="Aptos"/>
        <family val="2"/>
        <scheme val="none"/>
      </font>
      <numFmt numFmtId="165" formatCode="_-* #,##0.000_-;\-* #,##0.000_-;_-* &quot;-&quot;??_-;_-@_-"/>
      <fill>
        <patternFill patternType="solid">
          <fgColor indexed="64"/>
          <bgColor theme="0" tint="-0.14999847407452621"/>
        </patternFill>
      </fill>
      <alignment horizontal="righ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0"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style="thick">
          <color theme="0"/>
        </top>
        <bottom style="thick">
          <color theme="0"/>
        </bottom>
        <vertical/>
        <horizontal/>
      </border>
    </dxf>
    <dxf>
      <border outline="0">
        <bottom style="thick">
          <color theme="0"/>
        </bottom>
      </border>
    </dxf>
    <dxf>
      <border outline="0">
        <left style="thick">
          <color theme="0"/>
        </left>
        <right style="thick">
          <color theme="0"/>
        </right>
        <top style="thick">
          <color theme="0"/>
        </top>
        <bottom style="thick">
          <color theme="0"/>
        </bottom>
      </border>
    </dxf>
    <dxf>
      <font>
        <b/>
        <i val="0"/>
        <strike val="0"/>
        <condense val="0"/>
        <extend val="0"/>
        <outline val="0"/>
        <shadow val="0"/>
        <u val="none"/>
        <vertAlign val="baseline"/>
        <sz val="14"/>
        <color theme="0"/>
        <name val="Aptos"/>
        <family val="2"/>
        <scheme val="none"/>
      </font>
      <numFmt numFmtId="0" formatCode="General"/>
      <fill>
        <patternFill patternType="solid">
          <fgColor indexed="64"/>
          <bgColor rgb="FF009999"/>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i val="0"/>
        <strike val="0"/>
        <condense val="0"/>
        <extend val="0"/>
        <outline val="0"/>
        <shadow val="0"/>
        <u val="none"/>
        <vertAlign val="baseline"/>
        <sz val="12"/>
        <color auto="1"/>
        <name val="Aptos"/>
        <family val="2"/>
        <scheme val="none"/>
      </font>
      <numFmt numFmtId="165" formatCode="_-* #,##0.000_-;\-* #,##0.000_-;_-* &quot;-&quot;??_-;_-@_-"/>
      <fill>
        <patternFill patternType="solid">
          <fgColor indexed="64"/>
          <bgColor theme="0" tint="-0.14999847407452621"/>
        </patternFill>
      </fill>
      <alignment horizontal="righ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0"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bottom style="thick">
          <color theme="0"/>
        </bottom>
        <vertical/>
        <horizontal/>
      </border>
    </dxf>
    <dxf>
      <border outline="0">
        <bottom style="thick">
          <color theme="0"/>
        </bottom>
      </border>
    </dxf>
    <dxf>
      <border outline="0">
        <left style="thick">
          <color theme="0"/>
        </left>
        <right style="thick">
          <color theme="0"/>
        </right>
        <top style="thick">
          <color theme="0"/>
        </top>
        <bottom style="thick">
          <color theme="0"/>
        </bottom>
      </border>
    </dxf>
    <dxf>
      <font>
        <b/>
        <i val="0"/>
        <strike val="0"/>
        <condense val="0"/>
        <extend val="0"/>
        <outline val="0"/>
        <shadow val="0"/>
        <u val="none"/>
        <vertAlign val="baseline"/>
        <sz val="14"/>
        <color theme="0"/>
        <name val="Aptos"/>
        <family val="2"/>
        <scheme val="none"/>
      </font>
      <numFmt numFmtId="0" formatCode="General"/>
      <fill>
        <patternFill patternType="solid">
          <fgColor indexed="64"/>
          <bgColor rgb="FF009999"/>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0" tint="-4.9989318521683403E-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0"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bottom style="thick">
          <color theme="0"/>
        </bottom>
        <vertical/>
        <horizontal/>
      </border>
    </dxf>
    <dxf>
      <border outline="0">
        <bottom style="thick">
          <color theme="0"/>
        </bottom>
      </border>
    </dxf>
    <dxf>
      <border outline="0">
        <left style="thick">
          <color theme="0"/>
        </left>
        <right style="thick">
          <color theme="0"/>
        </right>
        <top style="thick">
          <color theme="0"/>
        </top>
        <bottom style="thick">
          <color theme="0"/>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protection locked="0" hidden="0"/>
    </dxf>
    <dxf>
      <font>
        <b/>
        <i val="0"/>
        <strike val="0"/>
        <condense val="0"/>
        <extend val="0"/>
        <outline val="0"/>
        <shadow val="0"/>
        <u val="none"/>
        <vertAlign val="baseline"/>
        <sz val="14"/>
        <color theme="0"/>
        <name val="Aptos"/>
        <family val="2"/>
        <scheme val="none"/>
      </font>
      <fill>
        <patternFill patternType="solid">
          <fgColor indexed="64"/>
          <bgColor rgb="FF009999"/>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0" tint="-4.9989318521683403E-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0"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bottom style="thick">
          <color theme="0"/>
        </bottom>
        <vertical/>
        <horizontal/>
      </border>
    </dxf>
    <dxf>
      <border outline="0">
        <bottom style="thick">
          <color theme="0"/>
        </bottom>
      </border>
    </dxf>
    <dxf>
      <border outline="0">
        <left style="thick">
          <color theme="0"/>
        </left>
        <right style="thick">
          <color theme="0"/>
        </right>
        <top style="thick">
          <color theme="0"/>
        </top>
        <bottom style="thick">
          <color theme="0"/>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protection locked="0" hidden="0"/>
    </dxf>
    <dxf>
      <font>
        <b/>
        <i val="0"/>
        <strike val="0"/>
        <condense val="0"/>
        <extend val="0"/>
        <outline val="0"/>
        <shadow val="0"/>
        <u val="none"/>
        <vertAlign val="baseline"/>
        <sz val="14"/>
        <color theme="0"/>
        <name val="Aptos"/>
        <family val="2"/>
        <scheme val="none"/>
      </font>
      <fill>
        <patternFill patternType="solid">
          <fgColor indexed="64"/>
          <bgColor rgb="FF009999"/>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theme="1"/>
        <name val="Calibri"/>
        <family val="2"/>
        <scheme val="none"/>
      </font>
      <fill>
        <patternFill patternType="solid">
          <fgColor rgb="FF000000"/>
          <bgColor theme="0" tint="-4.9989318521683403E-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0"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bottom style="thick">
          <color theme="0"/>
        </bottom>
        <vertical/>
        <horizontal/>
      </border>
    </dxf>
    <dxf>
      <border outline="0">
        <bottom style="thick">
          <color theme="0"/>
        </bottom>
      </border>
    </dxf>
    <dxf>
      <border outline="0">
        <left style="thick">
          <color theme="0"/>
        </left>
        <right style="thick">
          <color theme="0"/>
        </right>
        <top style="thick">
          <color theme="0"/>
        </top>
        <bottom style="thick">
          <color theme="0"/>
        </bottom>
      </border>
    </dxf>
    <dxf>
      <font>
        <b/>
        <i val="0"/>
        <strike val="0"/>
        <condense val="0"/>
        <extend val="0"/>
        <outline val="0"/>
        <shadow val="0"/>
        <u val="none"/>
        <vertAlign val="baseline"/>
        <sz val="14"/>
        <color theme="0"/>
        <name val="Aptos"/>
        <family val="2"/>
        <scheme val="none"/>
      </font>
      <fill>
        <patternFill patternType="solid">
          <fgColor indexed="64"/>
          <bgColor rgb="FF009999"/>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2"/>
        <color auto="1"/>
        <name val="Aptos"/>
        <family val="2"/>
        <scheme val="none"/>
      </font>
      <numFmt numFmtId="165" formatCode="_-* #,##0.000_-;\-* #,##0.000_-;_-* &quot;-&quot;??_-;_-@_-"/>
      <fill>
        <patternFill patternType="solid">
          <fgColor indexed="64"/>
          <bgColor theme="0" tint="-0.14999847407452621"/>
        </patternFill>
      </fill>
      <alignment horizontal="righ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0" tint="-4.9989318521683403E-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0"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bottom style="thick">
          <color theme="0"/>
        </bottom>
        <vertical/>
        <horizontal/>
      </border>
    </dxf>
    <dxf>
      <border outline="0">
        <bottom style="thick">
          <color theme="0"/>
        </bottom>
      </border>
    </dxf>
    <dxf>
      <border outline="0">
        <left style="thick">
          <color theme="0"/>
        </left>
        <right style="thick">
          <color theme="0"/>
        </right>
        <top style="thick">
          <color theme="0"/>
        </top>
        <bottom style="thick">
          <color theme="0"/>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protection locked="0" hidden="0"/>
    </dxf>
    <dxf>
      <font>
        <b/>
        <i val="0"/>
        <strike val="0"/>
        <condense val="0"/>
        <extend val="0"/>
        <outline val="0"/>
        <shadow val="0"/>
        <u val="none"/>
        <vertAlign val="baseline"/>
        <sz val="14"/>
        <color theme="0"/>
        <name val="Aptos"/>
        <family val="2"/>
        <scheme val="none"/>
      </font>
      <fill>
        <patternFill patternType="solid">
          <fgColor indexed="64"/>
          <bgColor rgb="FF009999"/>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2"/>
        <color auto="1"/>
        <name val="Aptos"/>
        <family val="2"/>
        <scheme val="none"/>
      </font>
      <numFmt numFmtId="165" formatCode="_-* #,##0.000_-;\-* #,##0.000_-;_-* &quot;-&quot;??_-;_-@_-"/>
      <fill>
        <patternFill patternType="solid">
          <fgColor indexed="64"/>
          <bgColor theme="0" tint="-0.14999847407452621"/>
        </patternFill>
      </fill>
      <alignment horizontal="righ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0" tint="-4.9989318521683403E-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0"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bottom style="thick">
          <color theme="0"/>
        </bottom>
        <vertical/>
        <horizontal/>
      </border>
    </dxf>
    <dxf>
      <border outline="0">
        <bottom style="thick">
          <color theme="0"/>
        </bottom>
      </border>
    </dxf>
    <dxf>
      <border outline="0">
        <left style="thick">
          <color theme="0"/>
        </left>
        <right style="thick">
          <color theme="0"/>
        </right>
        <top style="thick">
          <color theme="0"/>
        </top>
        <bottom style="thick">
          <color theme="0"/>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protection locked="0" hidden="0"/>
    </dxf>
    <dxf>
      <font>
        <b/>
        <i val="0"/>
        <strike val="0"/>
        <condense val="0"/>
        <extend val="0"/>
        <outline val="0"/>
        <shadow val="0"/>
        <u val="none"/>
        <vertAlign val="baseline"/>
        <sz val="14"/>
        <color theme="0"/>
        <name val="Aptos"/>
        <family val="2"/>
        <scheme val="none"/>
      </font>
      <fill>
        <patternFill patternType="solid">
          <fgColor indexed="64"/>
          <bgColor rgb="FF009999"/>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2"/>
        <color auto="1"/>
        <name val="Aptos"/>
        <family val="2"/>
        <scheme val="none"/>
      </font>
      <numFmt numFmtId="165" formatCode="_-* #,##0.000_-;\-* #,##0.000_-;_-* &quot;-&quot;??_-;_-@_-"/>
      <fill>
        <patternFill patternType="solid">
          <fgColor indexed="64"/>
          <bgColor theme="0" tint="-0.14999847407452621"/>
        </patternFill>
      </fill>
      <alignment horizontal="righ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0" tint="-4.9989318521683403E-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0"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bottom style="thick">
          <color theme="0"/>
        </bottom>
        <vertical/>
        <horizontal/>
      </border>
    </dxf>
    <dxf>
      <border outline="0">
        <bottom style="thick">
          <color theme="0"/>
        </bottom>
      </border>
    </dxf>
    <dxf>
      <border outline="0">
        <left style="thick">
          <color theme="0"/>
        </left>
        <right style="thick">
          <color theme="0"/>
        </right>
        <top style="thick">
          <color theme="0"/>
        </top>
        <bottom style="thick">
          <color theme="0"/>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protection locked="0" hidden="0"/>
    </dxf>
    <dxf>
      <font>
        <b/>
        <i val="0"/>
        <strike val="0"/>
        <condense val="0"/>
        <extend val="0"/>
        <outline val="0"/>
        <shadow val="0"/>
        <u val="none"/>
        <vertAlign val="baseline"/>
        <sz val="14"/>
        <color theme="0"/>
        <name val="Aptos"/>
        <family val="2"/>
        <scheme val="none"/>
      </font>
      <fill>
        <patternFill patternType="solid">
          <fgColor indexed="64"/>
          <bgColor rgb="FF009999"/>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2"/>
        <color auto="1"/>
        <name val="Aptos"/>
        <family val="2"/>
        <scheme val="none"/>
      </font>
      <numFmt numFmtId="165" formatCode="_-* #,##0.000_-;\-* #,##0.000_-;_-* &quot;-&quot;??_-;_-@_-"/>
      <fill>
        <patternFill patternType="solid">
          <fgColor indexed="64"/>
          <bgColor theme="0" tint="-0.14999847407452621"/>
        </patternFill>
      </fill>
      <alignment horizontal="righ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0" tint="-4.9989318521683403E-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0"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bottom style="thick">
          <color theme="0"/>
        </bottom>
        <vertical/>
        <horizontal/>
      </border>
    </dxf>
    <dxf>
      <border outline="0">
        <bottom style="thick">
          <color theme="0"/>
        </bottom>
      </border>
    </dxf>
    <dxf>
      <border outline="0">
        <left style="thick">
          <color theme="0"/>
        </left>
        <right style="thick">
          <color theme="0"/>
        </right>
        <top style="thick">
          <color theme="0"/>
        </top>
        <bottom style="thick">
          <color theme="0"/>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protection locked="0" hidden="0"/>
    </dxf>
    <dxf>
      <font>
        <b/>
        <i val="0"/>
        <strike val="0"/>
        <condense val="0"/>
        <extend val="0"/>
        <outline val="0"/>
        <shadow val="0"/>
        <u val="none"/>
        <vertAlign val="baseline"/>
        <sz val="14"/>
        <color theme="0"/>
        <name val="Aptos"/>
        <family val="2"/>
        <scheme val="none"/>
      </font>
      <fill>
        <patternFill patternType="solid">
          <fgColor indexed="64"/>
          <bgColor rgb="FF009999"/>
        </patternFill>
      </fill>
      <alignment horizontal="center" vertical="center" textRotation="0" wrapText="0" indent="0" justifyLastLine="0" shrinkToFit="0" readingOrder="0"/>
      <border diagonalUp="0" diagonalDown="0" outline="0">
        <left style="thick">
          <color theme="0"/>
        </left>
        <right style="thick">
          <color theme="0"/>
        </right>
        <top/>
        <bottom/>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2"/>
        <color auto="1"/>
        <name val="Aptos"/>
        <family val="2"/>
        <scheme val="none"/>
      </font>
      <numFmt numFmtId="165" formatCode="_-* #,##0.000_-;\-* #,##0.000_-;_-* &quot;-&quot;??_-;_-@_-"/>
      <fill>
        <patternFill patternType="solid">
          <fgColor indexed="64"/>
          <bgColor theme="0" tint="-0.14999847407452621"/>
        </patternFill>
      </fill>
      <alignment horizontal="righ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0" tint="-4.9989318521683403E-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0"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bottom style="thick">
          <color theme="0"/>
        </bottom>
        <vertical/>
        <horizontal/>
      </border>
    </dxf>
    <dxf>
      <border outline="0">
        <bottom style="thick">
          <color theme="0"/>
        </bottom>
      </border>
    </dxf>
    <dxf>
      <border outline="0">
        <left style="thick">
          <color theme="0"/>
        </left>
        <right style="thick">
          <color theme="0"/>
        </right>
        <top style="thick">
          <color theme="0"/>
        </top>
        <bottom style="thick">
          <color theme="0"/>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protection locked="0" hidden="0"/>
    </dxf>
    <dxf>
      <font>
        <b/>
        <i val="0"/>
        <strike val="0"/>
        <condense val="0"/>
        <extend val="0"/>
        <outline val="0"/>
        <shadow val="0"/>
        <u val="none"/>
        <vertAlign val="baseline"/>
        <sz val="14"/>
        <color theme="0"/>
        <name val="Aptos"/>
        <family val="2"/>
        <scheme val="none"/>
      </font>
      <fill>
        <patternFill patternType="solid">
          <fgColor indexed="64"/>
          <bgColor rgb="FF009999"/>
        </patternFill>
      </fill>
      <alignment horizontal="center" vertical="center" textRotation="0" wrapText="0" indent="0" justifyLastLine="0" shrinkToFit="0" readingOrder="0"/>
      <border diagonalUp="0" diagonalDown="0" outline="0">
        <left style="thick">
          <color theme="0"/>
        </left>
        <right style="thick">
          <color theme="0"/>
        </right>
        <top/>
        <bottom/>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numFmt numFmtId="165" formatCode="_-* #,##0.000_-;\-* #,##0.000_-;_-* &quot;-&quot;??_-;_-@_-"/>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2"/>
        <color auto="1"/>
        <name val="Aptos"/>
        <family val="2"/>
        <scheme val="none"/>
      </font>
      <numFmt numFmtId="165" formatCode="_-* #,##0.000_-;\-* #,##0.000_-;_-* &quot;-&quot;??_-;_-@_-"/>
      <fill>
        <patternFill patternType="solid">
          <fgColor indexed="64"/>
          <bgColor theme="0" tint="-0.14999847407452621"/>
        </patternFill>
      </fill>
      <alignment horizontal="righ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0" tint="-4.9989318521683403E-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0"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bottom style="thick">
          <color theme="0"/>
        </bottom>
        <vertical/>
        <horizontal/>
      </border>
    </dxf>
    <dxf>
      <border outline="0">
        <bottom style="thick">
          <color theme="0"/>
        </bottom>
      </border>
    </dxf>
    <dxf>
      <border outline="0">
        <left style="thick">
          <color theme="0"/>
        </left>
        <right style="thick">
          <color theme="0"/>
        </right>
        <top style="thick">
          <color theme="0"/>
        </top>
        <bottom style="thick">
          <color theme="0"/>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protection locked="0" hidden="0"/>
    </dxf>
    <dxf>
      <font>
        <b/>
        <i val="0"/>
        <strike val="0"/>
        <condense val="0"/>
        <extend val="0"/>
        <outline val="0"/>
        <shadow val="0"/>
        <u val="none"/>
        <vertAlign val="baseline"/>
        <sz val="14"/>
        <color theme="0"/>
        <name val="Aptos"/>
        <family val="2"/>
        <scheme val="none"/>
      </font>
      <fill>
        <patternFill patternType="solid">
          <fgColor indexed="64"/>
          <bgColor rgb="FF009999"/>
        </patternFill>
      </fill>
      <alignment horizontal="center" vertical="center" textRotation="0" wrapText="0" indent="0" justifyLastLine="0" shrinkToFit="0" readingOrder="0"/>
      <border diagonalUp="0" diagonalDown="0" outline="0">
        <left style="thick">
          <color theme="0"/>
        </left>
        <right style="thick">
          <color theme="0"/>
        </right>
        <top/>
        <bottom/>
      </border>
      <protection locked="0" hidden="0"/>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top style="thick">
          <color theme="0"/>
        </top>
        <bottom style="thick">
          <color theme="0"/>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vertical/>
        <horizontal/>
      </border>
      <protection locked="0" hidden="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style="thick">
          <color theme="0"/>
        </top>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style="thick">
          <color theme="0"/>
        </top>
        <bottom/>
        <vertical/>
        <horizontal/>
      </border>
    </dxf>
    <dxf>
      <border outline="0">
        <top style="thick">
          <color theme="0"/>
        </top>
      </border>
    </dxf>
    <dxf>
      <border outline="0">
        <bottom style="thick">
          <color theme="0"/>
        </bottom>
      </border>
    </dxf>
    <dxf>
      <border outline="0">
        <left style="thick">
          <color theme="0"/>
        </left>
        <right style="thick">
          <color theme="0"/>
        </right>
        <top style="thick">
          <color theme="0"/>
        </top>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top/>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vertical/>
        <horizontal/>
      </border>
      <protection locked="0" hidden="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style="thick">
          <color theme="0"/>
        </top>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style="thick">
          <color theme="0"/>
        </top>
        <bottom/>
        <vertical/>
        <horizontal/>
      </border>
    </dxf>
    <dxf>
      <border outline="0">
        <bottom style="thick">
          <color theme="0"/>
        </bottom>
      </border>
    </dxf>
    <dxf>
      <border outline="0">
        <left style="thick">
          <color theme="0"/>
        </left>
        <right style="thick">
          <color theme="0"/>
        </right>
        <top style="thick">
          <color theme="0"/>
        </top>
        <bottom style="thick">
          <color theme="0"/>
        </bottom>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style="thick">
          <color theme="0"/>
        </left>
        <right style="thick">
          <color theme="0"/>
        </right>
        <top style="thick">
          <color theme="0"/>
        </top>
        <bottom style="thick">
          <color theme="0"/>
        </bottom>
        <vertical/>
        <horizontal/>
      </border>
    </dxf>
    <dxf>
      <border outline="0">
        <bottom style="thick">
          <color theme="0"/>
        </bottom>
      </border>
    </dxf>
    <dxf>
      <border outline="0">
        <top style="thin">
          <color theme="1"/>
        </top>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style="thick">
          <color theme="0"/>
        </left>
        <right style="thick">
          <color theme="0"/>
        </right>
        <top style="thick">
          <color theme="0"/>
        </top>
        <bottom style="thick">
          <color theme="0"/>
        </bottom>
        <vertical/>
        <horizontal/>
      </border>
    </dxf>
    <dxf>
      <border outline="0">
        <bottom style="thick">
          <color theme="0"/>
        </bottom>
      </border>
    </dxf>
    <dxf>
      <border outline="0">
        <top style="thin">
          <color theme="1"/>
        </top>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style="thick">
          <color theme="0"/>
        </left>
        <right style="thick">
          <color theme="0"/>
        </right>
        <top style="thick">
          <color theme="0"/>
        </top>
        <bottom style="thick">
          <color theme="0"/>
        </bottom>
        <vertical/>
        <horizontal/>
      </border>
    </dxf>
    <dxf>
      <border outline="0">
        <bottom style="thick">
          <color theme="0"/>
        </bottom>
      </border>
    </dxf>
    <dxf>
      <border outline="0">
        <top style="thin">
          <color theme="1"/>
        </top>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outline="0">
        <left style="thick">
          <color theme="0"/>
        </left>
        <right style="thick">
          <color theme="0"/>
        </right>
        <top style="thick">
          <color theme="0"/>
        </top>
        <bottom style="thick">
          <color theme="0"/>
        </bottom>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outline="0">
        <left style="thick">
          <color theme="0"/>
        </left>
        <right style="thick">
          <color theme="0"/>
        </right>
        <top style="thick">
          <color theme="0"/>
        </top>
        <bottom style="thick">
          <color theme="0"/>
        </bottom>
      </border>
    </dxf>
    <dxf>
      <border>
        <bottom style="thick">
          <color theme="0"/>
        </bottom>
      </border>
    </dxf>
    <dxf>
      <border outline="0">
        <top style="thin">
          <color rgb="FF000000"/>
        </top>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dxf>
    <dxf>
      <font>
        <b/>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ck">
          <color theme="0"/>
        </left>
        <right style="thick">
          <color theme="0"/>
        </right>
        <top/>
        <bottom/>
        <vertical style="thick">
          <color theme="0"/>
        </vertical>
        <horizontal style="thick">
          <color theme="0"/>
        </horizontal>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style="thick">
          <color theme="0"/>
        </top>
        <bottom style="thick">
          <color theme="0"/>
        </bottom>
        <vertical/>
        <horizontal/>
      </border>
    </dxf>
    <dxf>
      <border outline="0">
        <bottom style="thick">
          <color theme="0"/>
        </bottom>
      </border>
    </dxf>
    <dxf>
      <border outline="0">
        <left style="thick">
          <color theme="0"/>
        </left>
        <right style="thick">
          <color theme="0"/>
        </right>
        <top style="thick">
          <color theme="0"/>
        </top>
        <bottom style="thick">
          <color theme="0"/>
        </bottom>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val="0"/>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3"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bottom/>
        <vertical/>
        <horizontal/>
      </border>
    </dxf>
    <dxf>
      <border outline="0">
        <bottom style="thick">
          <color theme="0"/>
        </bottom>
      </border>
    </dxf>
    <dxf>
      <border outline="0">
        <left style="thick">
          <color theme="0"/>
        </left>
        <right style="thick">
          <color theme="0"/>
        </right>
        <top style="thick">
          <color theme="0"/>
        </top>
        <bottom style="thick">
          <color theme="0"/>
        </bottom>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top style="thick">
          <color theme="0"/>
        </top>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top style="thick">
          <color theme="0"/>
        </top>
        <bottom/>
        <vertical/>
        <horizontal/>
      </border>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top style="thick">
          <color theme="0"/>
        </top>
        <bottom/>
        <vertical/>
        <horizontal/>
      </border>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top style="thick">
          <color theme="0"/>
        </top>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0" indent="1" justifyLastLine="0" shrinkToFit="0" readingOrder="0"/>
      <border diagonalUp="0" diagonalDown="0">
        <left style="thick">
          <color theme="0"/>
        </left>
        <right/>
        <top style="thick">
          <color theme="0"/>
        </top>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top style="thick">
          <color theme="0"/>
        </top>
        <bottom/>
        <vertical/>
        <horizontal/>
      </border>
    </dxf>
    <dxf>
      <border outline="0">
        <left style="thick">
          <color theme="0"/>
        </left>
        <right style="thick">
          <color theme="0"/>
        </right>
        <top style="thick">
          <color theme="0"/>
        </top>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0" indent="1" justifyLastLine="0" shrinkToFit="0" readingOrder="0"/>
      <border diagonalUp="0" diagonalDown="0" outline="0">
        <left style="thick">
          <color theme="0"/>
        </left>
        <right style="thick">
          <color theme="0"/>
        </right>
        <top style="thick">
          <color theme="0"/>
        </top>
        <bottom style="thick">
          <color theme="0"/>
        </bottom>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style="thick">
          <color theme="0"/>
        </left>
        <right style="thick">
          <color theme="0"/>
        </right>
        <top style="thick">
          <color theme="0"/>
        </top>
        <bottom style="thick">
          <color theme="0"/>
        </bottom>
        <vertical/>
        <horizontal/>
      </border>
    </dxf>
    <dxf>
      <border outline="0">
        <bottom style="thick">
          <color theme="0"/>
        </bottom>
      </border>
    </dxf>
    <dxf>
      <border outline="0">
        <top style="thin">
          <color rgb="FF000000"/>
        </top>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style="thick">
          <color theme="0"/>
        </left>
        <right style="thick">
          <color theme="0"/>
        </right>
        <top style="thick">
          <color theme="0"/>
        </top>
        <bottom style="thick">
          <color theme="0"/>
        </bottom>
        <vertical/>
        <horizontal/>
      </border>
    </dxf>
    <dxf>
      <border outline="0">
        <bottom style="thick">
          <color theme="0"/>
        </bottom>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sz val="14"/>
        <color auto="1"/>
        <name val="Aptos"/>
        <family val="2"/>
        <scheme val="none"/>
      </font>
      <numFmt numFmtId="0" formatCode="General"/>
      <fill>
        <patternFill patternType="solid">
          <fgColor indexed="64"/>
          <bgColor theme="0" tint="-4.9989318521683403E-2"/>
        </patternFill>
      </fill>
      <alignment horizontal="center" vertical="top" textRotation="0" wrapText="1" indent="0" justifyLastLine="0" shrinkToFit="0" readingOrder="0"/>
      <border diagonalUp="0" diagonalDown="0">
        <left style="thick">
          <color theme="0"/>
        </left>
        <right style="thick">
          <color theme="0"/>
        </right>
        <top style="thick">
          <color theme="0"/>
        </top>
        <bottom style="thick">
          <color theme="0"/>
        </bottom>
        <vertical/>
        <horizontal/>
      </border>
    </dxf>
    <dxf>
      <border outline="0">
        <bottom style="thick">
          <color theme="0"/>
        </bottom>
      </border>
    </dxf>
    <dxf>
      <border outline="0">
        <top style="thin">
          <color theme="1"/>
        </top>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outline="0">
        <left style="thick">
          <color theme="0"/>
        </left>
        <right style="thick">
          <color theme="0"/>
        </right>
        <top style="thick">
          <color theme="0"/>
        </top>
        <bottom style="thick">
          <color theme="0"/>
        </bottom>
      </border>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style="thick">
          <color theme="0"/>
        </left>
        <right style="thick">
          <color theme="0"/>
        </right>
        <top style="thick">
          <color theme="0"/>
        </top>
        <bottom style="thick">
          <color theme="0"/>
        </bottom>
        <vertical/>
        <horizontal/>
      </border>
    </dxf>
    <dxf>
      <border outline="0">
        <bottom style="thick">
          <color theme="0"/>
        </bottom>
      </border>
    </dxf>
    <dxf>
      <border outline="0">
        <top style="thin">
          <color theme="1"/>
        </top>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outline="0">
        <left style="thick">
          <color theme="0"/>
        </left>
        <right style="thick">
          <color theme="0"/>
        </right>
        <top style="thick">
          <color theme="0"/>
        </top>
        <bottom style="thick">
          <color theme="0"/>
        </bottom>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style="thick">
          <color theme="0"/>
        </left>
        <right style="thick">
          <color theme="0"/>
        </right>
        <top style="thick">
          <color theme="0"/>
        </top>
        <bottom style="thick">
          <color theme="0"/>
        </bottom>
        <vertical/>
        <horizontal/>
      </border>
    </dxf>
    <dxf>
      <border outline="0">
        <bottom style="thick">
          <color theme="0"/>
        </bottom>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outline="0">
        <left style="thick">
          <color theme="0"/>
        </left>
        <right style="thick">
          <color theme="0"/>
        </right>
        <top/>
        <bottom style="thick">
          <color theme="0"/>
        </bottom>
      </border>
    </dxf>
    <dxf>
      <font>
        <b val="0"/>
        <i val="0"/>
        <strike val="0"/>
        <condense val="0"/>
        <extend val="0"/>
        <outline val="0"/>
        <shadow val="0"/>
        <u val="none"/>
        <vertAlign val="baseline"/>
        <sz val="12"/>
        <color auto="1"/>
        <name val="Aptos"/>
        <family val="2"/>
        <scheme val="none"/>
      </font>
      <border diagonalUp="0" diagonalDown="0" outline="0">
        <left style="thin">
          <color indexed="64"/>
        </left>
        <right/>
        <top/>
        <bottom/>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style="thick">
          <color theme="0"/>
        </left>
        <right style="thick">
          <color theme="0"/>
        </right>
        <top style="thick">
          <color theme="0"/>
        </top>
        <bottom style="thick">
          <color theme="0"/>
        </bottom>
        <vertical/>
        <horizontal/>
      </border>
    </dxf>
    <dxf>
      <border outline="0">
        <top style="thin">
          <color rgb="FF000000"/>
        </top>
        <bottom style="thin">
          <color indexed="64"/>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bottom" textRotation="0" wrapText="1" indent="1" justifyLastLine="0" shrinkToFit="0" readingOrder="0"/>
      <border diagonalUp="0" diagonalDown="0">
        <left style="thick">
          <color theme="0"/>
        </left>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bottom"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0" indent="0" justifyLastLine="0" shrinkToFit="0" readingOrder="0"/>
      <border diagonalUp="0" diagonalDown="0">
        <left/>
        <right style="thick">
          <color theme="0"/>
        </right>
        <top/>
        <bottom style="thick">
          <color theme="0"/>
        </bottom>
        <vertical/>
        <horizontal/>
      </border>
    </dxf>
    <dxf>
      <border outline="0">
        <bottom style="thick">
          <color theme="0"/>
        </bottom>
      </border>
    </dxf>
    <dxf>
      <border outline="0">
        <left style="thick">
          <color theme="0"/>
        </left>
        <right style="thick">
          <color theme="0"/>
        </right>
        <top style="thick">
          <color theme="0"/>
        </top>
        <bottom style="thick">
          <color theme="0"/>
        </bottom>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bottom style="thick">
          <color theme="0"/>
        </bottom>
        <vertical/>
        <horizontal/>
      </border>
    </dxf>
    <dxf>
      <border outline="0">
        <bottom style="thick">
          <color theme="0"/>
        </bottom>
      </border>
    </dxf>
    <dxf>
      <border outline="0">
        <left style="thick">
          <color theme="0"/>
        </left>
        <top style="thick">
          <color theme="0"/>
        </top>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1" indent="1" justifyLastLine="0" shrinkToFit="0" readingOrder="0"/>
      <border diagonalUp="0" diagonalDown="0">
        <left style="thick">
          <color theme="0"/>
        </left>
        <right/>
        <top style="thick">
          <color theme="0"/>
        </top>
        <bottom style="thick">
          <color theme="0"/>
        </bottom>
        <vertical/>
        <horizontal/>
      </border>
      <protection locked="0" hidden="0"/>
    </dxf>
    <dxf>
      <font>
        <b val="0"/>
        <i/>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right style="thick">
          <color theme="0"/>
        </right>
        <top style="thick">
          <color theme="0"/>
        </top>
        <bottom style="thick">
          <color theme="0"/>
        </bottom>
        <vertical/>
        <horizontal/>
      </border>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top style="thick">
          <color theme="0"/>
        </top>
        <bottom style="thick">
          <color theme="0"/>
        </bottom>
        <vertical/>
        <horizontal/>
      </border>
    </dxf>
    <dxf>
      <border outline="0">
        <top style="thick">
          <color theme="0"/>
        </top>
      </border>
    </dxf>
    <dxf>
      <border outline="0">
        <bottom style="thick">
          <color theme="0"/>
        </bottom>
      </border>
    </dxf>
    <dxf>
      <border outline="0">
        <top style="thick">
          <color theme="0"/>
        </top>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bottom" textRotation="0" wrapText="1" indent="1" justifyLastLine="0" shrinkToFit="0" readingOrder="0"/>
      <border diagonalUp="0" diagonalDown="0">
        <left/>
        <right style="thick">
          <color theme="0"/>
        </right>
        <top style="thick">
          <color theme="0"/>
        </top>
        <bottom style="thick">
          <color theme="0"/>
        </bottom>
      </border>
      <protection locked="0" hidden="0"/>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textRotation="0" relativeIndent="1" justifyLastLine="0" shrinkToFit="0" readingOrder="0"/>
      <border diagonalUp="0" diagonalDown="0">
        <left/>
        <right style="thick">
          <color theme="0"/>
        </right>
        <top style="thick">
          <color theme="0"/>
        </top>
        <bottom style="thick">
          <color theme="0"/>
        </bottom>
      </border>
      <protection locked="0" hidden="0"/>
    </dxf>
    <dxf>
      <font>
        <b val="0"/>
        <i val="0"/>
        <strike val="0"/>
        <condense val="0"/>
        <extend val="0"/>
        <outline val="0"/>
        <shadow val="0"/>
        <u val="none"/>
        <vertAlign val="baseline"/>
        <sz val="12"/>
        <color auto="1"/>
        <name val="Aptos"/>
        <family val="2"/>
        <scheme val="none"/>
      </font>
      <fill>
        <patternFill>
          <fgColor indexed="64"/>
          <bgColor theme="0" tint="-4.9989318521683403E-2"/>
        </patternFill>
      </fill>
      <alignment horizontal="left" vertical="top" textRotation="0" wrapText="1" relativeIndent="1" justifyLastLine="0" shrinkToFit="0" readingOrder="0"/>
      <border diagonalUp="0" diagonalDown="0" outline="0">
        <left/>
        <right/>
        <top style="thick">
          <color theme="0"/>
        </top>
        <bottom style="thick">
          <color theme="0"/>
        </bottom>
      </border>
    </dxf>
    <dxf>
      <font>
        <b val="0"/>
        <i val="0"/>
        <strike val="0"/>
        <condense val="0"/>
        <extend val="0"/>
        <outline val="0"/>
        <shadow val="0"/>
        <u val="none"/>
        <vertAlign val="baseline"/>
        <sz val="12"/>
        <color auto="1"/>
        <name val="Aptos"/>
        <family val="2"/>
        <scheme val="none"/>
      </font>
      <fill>
        <patternFill>
          <fgColor indexed="64"/>
          <bgColor theme="0" tint="-4.9989318521683403E-2"/>
        </patternFill>
      </fill>
      <alignment horizontal="left" vertical="top" textRotation="0" wrapText="1" relativeIndent="1" justifyLastLine="0" shrinkToFit="0" readingOrder="0"/>
      <border diagonalUp="0" diagonalDown="0" outline="0">
        <left/>
        <right/>
        <top style="thick">
          <color theme="0"/>
        </top>
        <bottom style="thick">
          <color theme="0"/>
        </bottom>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0" relativeIndent="1" justifyLastLine="0" shrinkToFit="0" readingOrder="0"/>
      <border diagonalUp="0" diagonalDown="0" outline="0">
        <left style="thick">
          <color theme="0"/>
        </left>
        <right/>
        <top style="thick">
          <color theme="0"/>
        </top>
        <bottom style="thick">
          <color theme="0"/>
        </bottom>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0" indent="0" justifyLastLine="0" shrinkToFit="0" readingOrder="0"/>
      <border diagonalUp="0" diagonalDown="0" outline="0">
        <left style="thick">
          <color theme="0"/>
        </left>
        <right/>
        <top style="thick">
          <color theme="0"/>
        </top>
        <bottom style="thick">
          <color theme="0"/>
        </bottom>
      </border>
    </dxf>
    <dxf>
      <border outline="0">
        <bottom style="thick">
          <color theme="0"/>
        </bottom>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ill>
        <patternFill patternType="none">
          <fgColor indexed="64"/>
          <bgColor auto="1"/>
        </patternFill>
      </fill>
    </dxf>
    <dxf>
      <fill>
        <patternFill patternType="none">
          <fgColor indexed="64"/>
          <bgColor auto="1"/>
        </patternFill>
      </fill>
    </dxf>
    <dxf>
      <font>
        <b/>
        <color theme="1"/>
      </font>
      <border>
        <right style="thin">
          <color auto="1"/>
        </right>
      </border>
    </dxf>
    <dxf>
      <font>
        <b/>
        <color theme="1"/>
      </font>
    </dxf>
    <dxf>
      <font>
        <b/>
        <color theme="1"/>
      </font>
      <border>
        <top style="thin">
          <color theme="1"/>
        </top>
      </border>
    </dxf>
    <dxf>
      <font>
        <b/>
        <color theme="1"/>
      </font>
      <fill>
        <patternFill>
          <bgColor theme="0" tint="-4.9989318521683403E-2"/>
        </patternFill>
      </fill>
      <border>
        <bottom style="thin">
          <color theme="1"/>
        </bottom>
      </border>
    </dxf>
    <dxf>
      <font>
        <color theme="1"/>
      </font>
      <fill>
        <patternFill patternType="none">
          <bgColor auto="1"/>
        </patternFill>
      </fill>
      <border>
        <top style="thin">
          <color theme="1"/>
        </top>
        <bottom style="thin">
          <color theme="1"/>
        </bottom>
      </border>
    </dxf>
  </dxfs>
  <tableStyles count="1" defaultTableStyle="TableStyleMedium2" defaultPivotStyle="PivotStyleLight16">
    <tableStyle name="Simple Table" pivot="0" count="7" xr9:uid="{55836106-DE9E-4CCC-80D6-8892810D5DD0}">
      <tableStyleElement type="wholeTable" dxfId="17801"/>
      <tableStyleElement type="headerRow" dxfId="17800"/>
      <tableStyleElement type="totalRow" dxfId="17799"/>
      <tableStyleElement type="firstColumn" dxfId="17798"/>
      <tableStyleElement type="lastColumn" dxfId="17797"/>
      <tableStyleElement type="firstRowStripe" dxfId="17796"/>
      <tableStyleElement type="firstColumnStripe" dxfId="17795"/>
    </tableStyle>
  </tableStyles>
  <colors>
    <mruColors>
      <color rgb="FFFF8181"/>
      <color rgb="FF008080"/>
      <color rgb="FFFF9999"/>
      <color rgb="FF009999"/>
      <color rgb="FF33CCCC"/>
      <color rgb="FF660066"/>
      <color rgb="FFFFCC99"/>
      <color rgb="FF0000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7471</xdr:rowOff>
    </xdr:from>
    <xdr:ext cx="0" cy="1490812"/>
    <xdr:pic>
      <xdr:nvPicPr>
        <xdr:cNvPr id="2" name="Picture 1">
          <a:extLst>
            <a:ext uri="{FF2B5EF4-FFF2-40B4-BE49-F238E27FC236}">
              <a16:creationId xmlns:a16="http://schemas.microsoft.com/office/drawing/2014/main" id="{142D6A5C-8F5C-4926-9F84-686E2E04AF0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91621"/>
          <a:ext cx="0" cy="1490812"/>
        </a:xfrm>
        <a:prstGeom prst="rect">
          <a:avLst/>
        </a:prstGeom>
        <a:noFill/>
      </xdr:spPr>
    </xdr:pic>
    <xdr:clientData/>
  </xdr:oneCellAnchor>
  <xdr:oneCellAnchor>
    <xdr:from>
      <xdr:col>0</xdr:col>
      <xdr:colOff>0</xdr:colOff>
      <xdr:row>0</xdr:row>
      <xdr:rowOff>0</xdr:rowOff>
    </xdr:from>
    <xdr:ext cx="2838450" cy="715963"/>
    <xdr:pic>
      <xdr:nvPicPr>
        <xdr:cNvPr id="3" name="Picture 2" title="Ofgem logo">
          <a:extLst>
            <a:ext uri="{FF2B5EF4-FFF2-40B4-BE49-F238E27FC236}">
              <a16:creationId xmlns:a16="http://schemas.microsoft.com/office/drawing/2014/main" id="{2E17E3A5-B68C-4A9F-BB93-20591E067167}"/>
            </a:ext>
            <a:ext uri="{147F2762-F138-4A5C-976F-8EAC2B608ADB}">
              <a16:predDERef xmlns:a16="http://schemas.microsoft.com/office/drawing/2014/main" pred="{142D6A5C-8F5C-4926-9F84-686E2E04AF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2838450" cy="7159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CA52DAC-DA80-4670-B48E-899543EA9BAE}" name="PA1.3" displayName="PA1.3" ref="A24:F29" headerRowDxfId="17794" headerRowBorderDxfId="17793">
  <tableColumns count="6">
    <tableColumn id="7" xr3:uid="{19C1D2CD-F8FD-4C1A-9A1F-96979F19F548}" name="Ref" dataDxfId="17792"/>
    <tableColumn id="1" xr3:uid="{BEC75240-AB73-4161-ACD0-48BD6884BFFB}" name="Question" totalsRowLabel="Total" dataDxfId="17791"/>
    <tableColumn id="2" xr3:uid="{784512BD-AA8F-4F90-9C8F-7B0F47F52156}" name="Units" dataDxfId="17790"/>
    <tableColumn id="3" xr3:uid="{A5129DD8-D31B-461A-A7E2-DC5EEAC4A852}" name="Description" dataDxfId="17789"/>
    <tableColumn id="4" xr3:uid="{CE18D5D9-8C7E-486F-8827-8325F1904584}" name="Response" dataDxfId="17788"/>
    <tableColumn id="5" xr3:uid="{1056B7DD-408D-407E-93A5-C4663C44ECB1}" name="Comments" totalsRowFunction="count" dataDxfId="1778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3E77784-31E3-4911-8037-13AB32B588B8}" name="PA3.5" displayName="PA3.5" ref="A115:F133" totalsRowShown="0" headerRowDxfId="17728" headerRowBorderDxfId="17726" tableBorderDxfId="17727">
  <autoFilter ref="A115:F133" xr:uid="{23E77784-31E3-4911-8037-13AB32B588B8}">
    <filterColumn colId="0" hiddenButton="1"/>
    <filterColumn colId="1" hiddenButton="1"/>
    <filterColumn colId="2" hiddenButton="1"/>
    <filterColumn colId="3" hiddenButton="1"/>
    <filterColumn colId="4" hiddenButton="1"/>
    <filterColumn colId="5" hiddenButton="1"/>
  </autoFilter>
  <tableColumns count="6">
    <tableColumn id="6" xr3:uid="{DC9B69D8-8A2E-4CC2-BE15-2C2E67BA32AB}" name="Ref" dataDxfId="17725"/>
    <tableColumn id="1" xr3:uid="{EB418FEE-0C79-4D17-9BDE-A1D1914D30CD}" name="Question" dataDxfId="17724"/>
    <tableColumn id="2" xr3:uid="{3C497309-5432-4E38-9618-66AE3CDEC207}" name="Units" dataDxfId="17723"/>
    <tableColumn id="3" xr3:uid="{414D0EF0-8844-4173-8093-40CB93D0B439}" name="Description" dataDxfId="17722"/>
    <tableColumn id="4" xr3:uid="{D279FCA7-1723-4871-8BE5-57458C1A16F1}" name="Response" dataDxfId="17721"/>
    <tableColumn id="5" xr3:uid="{0F604998-CFE6-4367-8DC9-5F284D799615}" name="Comments" dataDxfId="17720"/>
  </tableColumns>
  <tableStyleInfo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F8A075E-C3F7-46E0-A459-D063F9C907D4}" name="PA3.2" displayName="PA3.2" ref="A10:F99" totalsRowShown="0" headerRowDxfId="17719" tableBorderDxfId="17718">
  <autoFilter ref="A10:F99" xr:uid="{4F8A075E-C3F7-46E0-A459-D063F9C907D4}"/>
  <tableColumns count="6">
    <tableColumn id="1" xr3:uid="{4360E596-37FA-41A5-BF6D-7586C70F12C4}" name="Ref" dataDxfId="17717"/>
    <tableColumn id="2" xr3:uid="{958830A8-4236-4575-83DD-1A16FFE8BE83}" name="Question" dataDxfId="17716"/>
    <tableColumn id="3" xr3:uid="{563D8AFD-6F89-4AA7-9E2A-DCCA67D64A73}" name="Units" dataDxfId="17715"/>
    <tableColumn id="4" xr3:uid="{2004A843-6D34-41A4-AD67-FA74B1361677}" name="Description" dataDxfId="17714"/>
    <tableColumn id="5" xr3:uid="{82A3440E-90CD-4130-B614-CA38F7BDA198}" name="Response" dataDxfId="17713"/>
    <tableColumn id="6" xr3:uid="{42E6913F-5060-4F98-874D-4C838C0CB5AE}" name="Comments (200 Words Max)" dataDxfId="17712"/>
  </tableColumns>
  <tableStyleInfo name="TableStyleMedium2"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907290B-8182-424F-BBC4-CE1231785CB3}" name="PA3.3" displayName="PA3.3" ref="A103:F106" totalsRowShown="0" headerRowDxfId="17711" headerRowBorderDxfId="17709" tableBorderDxfId="17710">
  <autoFilter ref="A103:F106" xr:uid="{A907290B-8182-424F-BBC4-CE1231785CB3}">
    <filterColumn colId="0" hiddenButton="1"/>
    <filterColumn colId="1" hiddenButton="1"/>
    <filterColumn colId="2" hiddenButton="1"/>
    <filterColumn colId="3" hiddenButton="1"/>
    <filterColumn colId="4" hiddenButton="1"/>
    <filterColumn colId="5" hiddenButton="1"/>
  </autoFilter>
  <tableColumns count="6">
    <tableColumn id="1" xr3:uid="{18C1C36A-B2DA-4A8D-935A-16314BF3D3C4}" name="Ref" dataDxfId="17708"/>
    <tableColumn id="2" xr3:uid="{CA32F63C-F7C1-4A59-B07D-5085FD7E4B9C}" name="Question" dataDxfId="17707"/>
    <tableColumn id="3" xr3:uid="{18056AB5-8788-4128-BBBF-B1AA5EE9AA13}" name="Units" dataDxfId="17706"/>
    <tableColumn id="4" xr3:uid="{7FBD9BAB-89A9-4412-B01B-B6546198AD27}" name="Description" dataDxfId="17705"/>
    <tableColumn id="5" xr3:uid="{BB4F6DA1-D294-4B3F-9F3F-AD124FECCB4B}" name="Response" dataDxfId="17704"/>
    <tableColumn id="6" xr3:uid="{7E05FFEC-80E2-4839-ABAF-BF37C49501BD}" name="Response Word Count" dataDxfId="17703">
      <calculatedColumnFormula>LEN(TRIM(E104))-LEN(SUBSTITUTE(E104," ",""))+1</calculatedColumnFormula>
    </tableColumn>
  </tableColumns>
  <tableStyleInfo name="TableStyleMedium2"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A8A45AB5-00A3-4FFD-A679-3C9CA7C4B7CF}" name="PA3.4" displayName="PA3.4" ref="A110:F112" totalsRowShown="0" headerRowDxfId="17702" headerRowBorderDxfId="17700" tableBorderDxfId="17701">
  <autoFilter ref="A110:F112" xr:uid="{A8A45AB5-00A3-4FFD-A679-3C9CA7C4B7CF}">
    <filterColumn colId="0" hiddenButton="1"/>
    <filterColumn colId="1" hiddenButton="1"/>
    <filterColumn colId="2" hiddenButton="1"/>
    <filterColumn colId="3" hiddenButton="1"/>
    <filterColumn colId="4" hiddenButton="1"/>
    <filterColumn colId="5" hiddenButton="1"/>
  </autoFilter>
  <tableColumns count="6">
    <tableColumn id="1" xr3:uid="{7767B0BF-08B4-4CB3-A035-A2AD85BE9080}" name="Ref" dataDxfId="17699"/>
    <tableColumn id="2" xr3:uid="{901D7C08-5EBA-480D-AF11-4A86A8F86F8C}" name="Question" dataDxfId="17698"/>
    <tableColumn id="3" xr3:uid="{AD996CC5-8FD6-469C-830B-341A69F48195}" name="Units" dataDxfId="17697"/>
    <tableColumn id="4" xr3:uid="{0004FEFD-4463-494A-A050-4BFB5C90C1F0}" name="Description" dataDxfId="17696"/>
    <tableColumn id="5" xr3:uid="{5A27283C-E959-4FCD-B004-9B92BCBAD014}" name="Response" dataDxfId="17695"/>
    <tableColumn id="6" xr3:uid="{FEB6A441-F82A-4301-8CA9-03F5CE3547B7}" name="Response Word Count" dataDxfId="17694">
      <calculatedColumnFormula>LEN(TRIM(E111))-LEN(SUBSTITUTE(E111," ",""))+1</calculatedColumnFormula>
    </tableColumn>
  </tableColumns>
  <tableStyleInfo name="TableStyleMedium2"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2A25EE6-E012-43E1-B454-A4937F19014D}" name="PA4.1" displayName="PA4.1" ref="A4:XFD10" totalsRowShown="0" headerRowDxfId="17693" dataDxfId="17692" headerRowBorderDxfId="17690" tableBorderDxfId="17691">
  <tableColumns count="16384">
    <tableColumn id="59" xr3:uid="{27DA43F0-4D08-476B-ABAD-04548AD1DBDE}" name="Ref" dataDxfId="17689"/>
    <tableColumn id="1" xr3:uid="{43A2DF07-542A-44C1-883A-ACE45CA961D4}" name="Category" dataDxfId="17688"/>
    <tableColumn id="2" xr3:uid="{3DF37787-70AD-4D81-9819-F0C4ED4791A5}" name="Units" dataDxfId="17687"/>
    <tableColumn id="3" xr3:uid="{1AB265A1-68F5-44B4-ACE6-92376CDBDF53}" name="Reporting Basis" dataDxfId="17686"/>
    <tableColumn id="4" xr3:uid="{8C8CCAC4-CCD4-4CBB-B18D-6F3D1AF5DBC1}" name="Description" dataDxfId="17685"/>
    <tableColumn id="5" xr3:uid="{FB697AED-BA86-48A8-915B-7585EFBA2E21}" name="2025" dataDxfId="17684"/>
    <tableColumn id="6" xr3:uid="{BDA08901-DB60-413F-8A35-CE4F48DE8DFE}" name="2026" dataDxfId="17683"/>
    <tableColumn id="7" xr3:uid="{B7D2F292-182B-4C0C-9B9A-75CB21209A09}" name="2027" dataDxfId="17682"/>
    <tableColumn id="8" xr3:uid="{8BA69E87-7772-4224-9753-A8C4E16F4E7F}" name="2028" dataDxfId="17681"/>
    <tableColumn id="9" xr3:uid="{5DEB8CD6-57D6-4ACB-92EB-DB8C11C3B129}" name="2029" dataDxfId="17680"/>
    <tableColumn id="10" xr3:uid="{7E44C34C-698E-4FA3-91E3-B925A611A459}" name="2030" dataDxfId="17679"/>
    <tableColumn id="11" xr3:uid="{6F74053B-6BA6-4665-80E4-62290FD7E240}" name="2031" dataDxfId="17678"/>
    <tableColumn id="12" xr3:uid="{E7B1C686-D2AE-4851-9B7E-8BE0F41D4AD7}" name="2032" dataDxfId="17677"/>
    <tableColumn id="13" xr3:uid="{D8F26A8C-FD16-4B08-8FB0-0A02091A2C98}" name="2033" dataDxfId="17676"/>
    <tableColumn id="14" xr3:uid="{836BADDB-CA49-4DA6-B3D1-35C18B34E83C}" name="2034" dataDxfId="17675"/>
    <tableColumn id="15" xr3:uid="{2A245788-3FE6-4730-ACC9-DF231C4F6EEF}" name="2035" dataDxfId="17674"/>
    <tableColumn id="16" xr3:uid="{BA3DA306-053A-4BBB-AEC2-B4644AED8B5F}" name="2036" dataDxfId="17673"/>
    <tableColumn id="17" xr3:uid="{CDA88342-D46F-4D34-819B-E7FC16412A34}" name="2037" dataDxfId="17672"/>
    <tableColumn id="18" xr3:uid="{870B7523-3DB2-4479-9A1E-D65EA3EDEF7E}" name="2038" dataDxfId="17671"/>
    <tableColumn id="19" xr3:uid="{8BE22EB3-8ED0-4C96-88C1-3550941C7E04}" name="2039" dataDxfId="17670"/>
    <tableColumn id="20" xr3:uid="{10325B6A-F978-4DFA-A20D-D0AE53378A35}" name="2040" dataDxfId="17669"/>
    <tableColumn id="21" xr3:uid="{D7C704DE-BC0B-4EB5-9800-6861692605AD}" name="2041" dataDxfId="17668"/>
    <tableColumn id="22" xr3:uid="{4E1DE246-DDCD-440D-B2D4-B4D55C75A209}" name="2042" dataDxfId="17667"/>
    <tableColumn id="23" xr3:uid="{402AD10A-1DE4-45E3-9CF1-761114FD1B56}" name="2043" dataDxfId="17666"/>
    <tableColumn id="24" xr3:uid="{7F3DD122-AFFD-42FB-AE77-1334C7CFAEA1}" name="2044" dataDxfId="17665"/>
    <tableColumn id="25" xr3:uid="{CDD6E37F-C3A9-4C70-A2B2-2EF57E438C4A}" name="2045" dataDxfId="17664"/>
    <tableColumn id="26" xr3:uid="{86DFB54A-4F26-4323-9628-140AE0C6E124}" name="2046" dataDxfId="17663"/>
    <tableColumn id="27" xr3:uid="{17370884-193A-4091-960D-34943C5CCEE0}" name="2047" dataDxfId="17662"/>
    <tableColumn id="28" xr3:uid="{4F04BAFE-FB92-4E07-8B3F-0A14ECD733FC}" name="2048" dataDxfId="17661"/>
    <tableColumn id="29" xr3:uid="{522D9E9E-8790-42CE-A4F8-D91F9CEF6182}" name="2049" dataDxfId="17660"/>
    <tableColumn id="30" xr3:uid="{A6886AFF-D840-4A04-97FA-1770B336C9DF}" name="2050" dataDxfId="17659"/>
    <tableColumn id="31" xr3:uid="{7C5D77DC-59EA-420D-8718-E2F6CED34B3A}" name="2051" dataDxfId="17658"/>
    <tableColumn id="32" xr3:uid="{53374644-D0A3-47DF-A9BB-347D4F13AD78}" name="2052" dataDxfId="17657"/>
    <tableColumn id="33" xr3:uid="{E4F10083-2AD5-421A-A7D7-487FDC965BF3}" name="2053" dataDxfId="17656"/>
    <tableColumn id="34" xr3:uid="{354F2459-80E1-444E-803B-96F760EBE4AE}" name="2054" dataDxfId="17655"/>
    <tableColumn id="35" xr3:uid="{E7AE3A84-DA51-4F2B-884A-4EB4E991CEFC}" name="2055" dataDxfId="17654"/>
    <tableColumn id="36" xr3:uid="{A6376C8B-39C3-4BC1-BD8E-415152531355}" name="2056" dataDxfId="17653"/>
    <tableColumn id="37" xr3:uid="{D313B09C-402B-4D1A-8B60-0FE9A31DB155}" name="2057" dataDxfId="17652"/>
    <tableColumn id="38" xr3:uid="{6C26DCEB-0ED6-4FD4-B167-1774F87224C2}" name="2058" dataDxfId="17651"/>
    <tableColumn id="39" xr3:uid="{011937D3-EAB0-40F2-911B-7530D20FBB72}" name="2059" dataDxfId="17650"/>
    <tableColumn id="40" xr3:uid="{F559093C-CE63-4B88-AA81-075F60F19261}" name="2060" dataDxfId="17649"/>
    <tableColumn id="41" xr3:uid="{F75D95EF-BB8E-4B57-B596-912A109A3627}" name="2061" dataDxfId="17648"/>
    <tableColumn id="42" xr3:uid="{0E2F9A07-6D7E-4C04-8C50-F6D414279E1E}" name="2062" dataDxfId="17647"/>
    <tableColumn id="43" xr3:uid="{E75C77C6-36D3-446C-B068-64213DDE2A00}" name="2063" dataDxfId="17646"/>
    <tableColumn id="44" xr3:uid="{C8276DB1-28B6-4963-965C-51844B409356}" name="2064" dataDxfId="17645"/>
    <tableColumn id="45" xr3:uid="{37E15FBF-A5A2-4A08-83E6-B4554BCAB554}" name="2065" dataDxfId="17644"/>
    <tableColumn id="46" xr3:uid="{04AD8383-6511-451D-8110-8539E63E2440}" name="2066" dataDxfId="17643"/>
    <tableColumn id="47" xr3:uid="{4C0AAE04-E8ED-4C86-BCA5-83FBF9E468FC}" name="2067" dataDxfId="17642"/>
    <tableColumn id="48" xr3:uid="{7DB07611-D884-4D74-9EDE-C7E3ED19D4AE}" name="2068" dataDxfId="17641"/>
    <tableColumn id="49" xr3:uid="{0705272A-7A99-4ECF-B74E-B272926107B4}" name="2069" dataDxfId="17640"/>
    <tableColumn id="50" xr3:uid="{FF7D35A6-20CD-4C04-A798-EF473F23C69F}" name="2070" dataDxfId="17639"/>
    <tableColumn id="51" xr3:uid="{EEC35F75-F630-4B00-BFB8-0A122F008062}" name="2071" dataDxfId="17638"/>
    <tableColumn id="52" xr3:uid="{85825942-00A1-420D-A494-5357740090DE}" name="2072" dataDxfId="17637"/>
    <tableColumn id="53" xr3:uid="{CA55BE7A-3E1D-41C0-BD6C-4B17AA1E48EB}" name="2073" dataDxfId="17636"/>
    <tableColumn id="54" xr3:uid="{600B265A-C2B9-4DA0-9E9C-E1C4CB272015}" name="2074" dataDxfId="17635"/>
    <tableColumn id="55" xr3:uid="{2206FB21-BDD2-4300-88C8-6BC95E0232F0}" name="2075" dataDxfId="17634"/>
    <tableColumn id="56" xr3:uid="{9C2AB226-9D6B-47EE-92D7-875D26A32BD8}" name="2076" dataDxfId="17633"/>
    <tableColumn id="57" xr3:uid="{66A14776-24F5-4964-97DC-EEE747C19C30}" name="2077" dataDxfId="17632"/>
    <tableColumn id="58" xr3:uid="{9E08C9E1-3890-4E5B-935E-3410A45CEDAA}" name="2078" dataDxfId="17631"/>
    <tableColumn id="60" xr3:uid="{83FAAF51-27D2-4A90-A51C-69DFCCA3B350}" name="2079" dataDxfId="17630"/>
    <tableColumn id="61" xr3:uid="{EB182866-1AD1-4BC2-9ED7-CCE88B97194C}" name="2080" dataDxfId="17629"/>
    <tableColumn id="62" xr3:uid="{6C4BA4A6-8675-437C-B97A-17C568FC7C19}" name="2081" dataDxfId="17628"/>
    <tableColumn id="63" xr3:uid="{79D5A6DB-0F46-4F52-8BA6-20CABB87A241}" name="2082" dataDxfId="17627"/>
    <tableColumn id="64" xr3:uid="{E3475AAB-0321-4DFC-B05C-21C902CE64D2}" name="2083" dataDxfId="17626"/>
    <tableColumn id="65" xr3:uid="{EDE1644B-B5B5-4A72-8953-DC116A31DEB8}" name="2084" dataDxfId="17625"/>
    <tableColumn id="66" xr3:uid="{042271E9-935D-43E6-A72D-48CC0FFC70DF}" name="2085" dataDxfId="17624"/>
    <tableColumn id="67" xr3:uid="{C07ED964-6266-4561-8796-F9E2A768058A}" name="2086" dataDxfId="17623"/>
    <tableColumn id="68" xr3:uid="{B6F5A76B-C770-4BDC-8D80-8F5C78C3B41E}" name="2087" dataDxfId="17622"/>
    <tableColumn id="69" xr3:uid="{0E35B680-2A51-4062-8D11-7E4ED40E2A94}" name="2088" dataDxfId="17621"/>
    <tableColumn id="70" xr3:uid="{0FB6309B-D9EB-47DA-AE80-F23578A02A91}" name="2089" dataDxfId="17620"/>
    <tableColumn id="71" xr3:uid="{CC8017E8-19B9-426C-A346-21357918FD6C}" name="2090" dataDxfId="17619"/>
    <tableColumn id="72" xr3:uid="{322E905D-B843-486F-BA2C-1874AAF88877}" name="2091" dataDxfId="17618"/>
    <tableColumn id="73" xr3:uid="{B7E25C96-703B-4B8F-A41B-355CFB1A342F}" name="2092" dataDxfId="17617"/>
    <tableColumn id="74" xr3:uid="{D2C9B861-F740-4A71-9692-66E52900FE48}" name="2093" dataDxfId="17616"/>
    <tableColumn id="75" xr3:uid="{642689DD-030F-4AA1-81E4-AFC180C16312}" name="2094" dataDxfId="17615"/>
    <tableColumn id="76" xr3:uid="{F36E5BE2-C213-4BE8-A2EB-811CD7F586C1}" name="2095" dataDxfId="17614"/>
    <tableColumn id="77" xr3:uid="{B410BF0C-046A-43CB-94A9-7274F497639F}" name="2096" dataDxfId="17613"/>
    <tableColumn id="78" xr3:uid="{7C9A7D7F-7CED-47F0-8B1B-B57DE26E0C0E}" name="2097" dataDxfId="17612"/>
    <tableColumn id="79" xr3:uid="{5FFBF14D-4EF6-4ECE-858C-6CDACFEFBB74}" name="2098" dataDxfId="17611"/>
    <tableColumn id="80" xr3:uid="{15C9D0D8-6DC3-442A-B22B-2E23AD724960}" name="2099" dataDxfId="17610"/>
    <tableColumn id="81" xr3:uid="{16F432BF-9482-4B17-82CC-011F6DA7A347}" name="2100" dataDxfId="17609"/>
    <tableColumn id="82" xr3:uid="{8CB23585-E020-47F4-AA59-002FABB1D9D7}" name="2101" dataDxfId="17608"/>
    <tableColumn id="83" xr3:uid="{4B45C81F-48B5-48DC-A8C3-CE0342B5456C}" name="2102" dataDxfId="17607"/>
    <tableColumn id="84" xr3:uid="{54D9492A-482E-45D6-BC23-479661F87E20}" name="2103" dataDxfId="17606"/>
    <tableColumn id="85" xr3:uid="{2BCE74C7-8CCD-427C-90AB-DDCD0E68E260}" name="2104" dataDxfId="17605"/>
    <tableColumn id="86" xr3:uid="{836B2840-8366-4E06-9F9C-B8080D4E1AE3}" name="2105" dataDxfId="17604"/>
    <tableColumn id="87" xr3:uid="{A7BAF811-2C91-4B4E-B669-79913BC3CC17}" name="2106" dataDxfId="17603"/>
    <tableColumn id="88" xr3:uid="{99719D81-EAA2-46C6-BDEA-561DB2AC8BE3}" name="2107" dataDxfId="17602"/>
    <tableColumn id="89" xr3:uid="{01CAE217-240B-4532-B137-D4E5E1988657}" name="2108" dataDxfId="17601"/>
    <tableColumn id="90" xr3:uid="{07BFD50C-B928-49A9-B63F-041CED6553D3}" name="2109" dataDxfId="17600"/>
    <tableColumn id="91" xr3:uid="{1845AFCB-0963-4448-9B0D-DB3F1E13E444}" name="2110" dataDxfId="17599"/>
    <tableColumn id="92" xr3:uid="{70FD208D-2360-4197-B0F4-E31A73CF8556}" name="2111" dataDxfId="17598"/>
    <tableColumn id="93" xr3:uid="{B68B0F27-E35B-41B4-B2B6-D18BB8DC6F76}" name="2112" dataDxfId="17597"/>
    <tableColumn id="94" xr3:uid="{5A56C95C-028E-415D-AFA8-DAD747AA1E43}" name="2113" dataDxfId="17596"/>
    <tableColumn id="95" xr3:uid="{FBA785BD-5495-4D13-A074-993142508FB2}" name="2114" dataDxfId="17595"/>
    <tableColumn id="96" xr3:uid="{0BFDB710-F064-4D56-88ED-5123612D8468}" name="2115" dataDxfId="17594"/>
    <tableColumn id="97" xr3:uid="{DF2D2E90-DA95-421B-94D6-0D130593D94D}" name="2116" dataDxfId="17593"/>
    <tableColumn id="98" xr3:uid="{F64C9E44-ADB4-4B55-8A4F-97111721706C}" name="2117" dataDxfId="17592"/>
    <tableColumn id="99" xr3:uid="{51CECCDD-5978-41A9-8E72-0E3979B88F9C}" name="2118" dataDxfId="17591"/>
    <tableColumn id="100" xr3:uid="{0732A9AF-422F-45EC-9504-A8382FC972C4}" name="2119" dataDxfId="17590"/>
    <tableColumn id="101" xr3:uid="{32A1B6F5-649A-417B-A8B2-8619698C989A}" name="2120" dataDxfId="17589"/>
    <tableColumn id="102" xr3:uid="{9079E98B-E723-472D-863D-1208ACC241B3}" name="2121" dataDxfId="17588"/>
    <tableColumn id="103" xr3:uid="{58E60FDC-2C52-4417-897E-C2BF6461D4A1}" name="2122" dataDxfId="17587"/>
    <tableColumn id="104" xr3:uid="{ED339649-48F7-4573-8696-2403C5B96CA5}" name="2123" dataDxfId="17586"/>
    <tableColumn id="105" xr3:uid="{57435CD5-7013-4F5E-AD10-B8817799A315}" name="2124" dataDxfId="17585"/>
    <tableColumn id="106" xr3:uid="{6B7DE215-6198-4EEA-A28F-A5F8E7911AE7}" name="2125" dataDxfId="17584"/>
    <tableColumn id="107" xr3:uid="{7D38DDF8-6F9E-4865-B5FD-7F8A57513CF7}" name="2126" dataDxfId="17583"/>
    <tableColumn id="108" xr3:uid="{399F6472-3AEE-4E11-90FD-35F2750F177E}" name="2127" dataDxfId="17582"/>
    <tableColumn id="109" xr3:uid="{E5B4290E-5555-472F-A856-361D207B8FE3}" name="2128" dataDxfId="17581"/>
    <tableColumn id="110" xr3:uid="{B199A14A-370C-42FF-9AE3-4B10B1243E86}" name="2129" dataDxfId="17580"/>
    <tableColumn id="111" xr3:uid="{FBD6B1AB-2032-4BCE-86A5-0156A6B92B4B}" name="2130" dataDxfId="17579"/>
    <tableColumn id="112" xr3:uid="{8CBCF092-0A31-4317-810A-F3FDCDC4A91B}" name="2131" dataDxfId="17578"/>
    <tableColumn id="113" xr3:uid="{9C5E36DF-2463-4B76-B6D5-5308D398F8BE}" name="2132" dataDxfId="17577"/>
    <tableColumn id="114" xr3:uid="{4A869272-8EB9-4F45-A178-F9FC9FC25E38}" name="2133" dataDxfId="17576"/>
    <tableColumn id="115" xr3:uid="{B08329F4-EA9F-42EC-B994-715D3694B652}" name="2134" dataDxfId="17575"/>
    <tableColumn id="116" xr3:uid="{57B39C29-4E3D-478B-8861-B71855B4EED8}" name="2135" dataDxfId="17574"/>
    <tableColumn id="117" xr3:uid="{6EC0AB67-3F25-4D61-8B67-EE0AAEC2B2C9}" name="2136" dataDxfId="17573"/>
    <tableColumn id="118" xr3:uid="{5CB9B9BF-9F63-4D70-AACA-95E633258B68}" name="2137" dataDxfId="17572"/>
    <tableColumn id="119" xr3:uid="{C10F2F20-96F2-47F7-885B-5E1536EBD3EE}" name="2138" dataDxfId="17571"/>
    <tableColumn id="120" xr3:uid="{0B24A4D0-1B4B-47CE-B434-A74F16ACE548}" name="2139" dataDxfId="17570"/>
    <tableColumn id="121" xr3:uid="{D77AF324-B655-487F-A3AF-BD401F5618A8}" name="2140" dataDxfId="17569"/>
    <tableColumn id="122" xr3:uid="{7A8B002D-FB4A-48C9-A939-03D1B39D1F2E}" name="2141" dataDxfId="17568"/>
    <tableColumn id="123" xr3:uid="{9EFFD690-2E14-4C3E-A710-1FA94A8A1D3C}" name="2142" dataDxfId="17567"/>
    <tableColumn id="124" xr3:uid="{21814676-6EE7-4DA7-99EF-205E7B41F9BA}" name="2143" dataDxfId="17566"/>
    <tableColumn id="125" xr3:uid="{56B48AA3-BC58-477E-976A-EB2D09D00C37}" name="2144" dataDxfId="17565"/>
    <tableColumn id="126" xr3:uid="{77296754-4F35-4040-A04F-ABBE73C568C8}" name="2145" dataDxfId="17564"/>
    <tableColumn id="127" xr3:uid="{48ED4570-55B7-4FF6-A14C-710D6B9CA26F}" name="2146" dataDxfId="17563"/>
    <tableColumn id="128" xr3:uid="{A6E538D5-5304-4BA9-A7B6-6E49E3B4C087}" name="2147" dataDxfId="17562"/>
    <tableColumn id="129" xr3:uid="{EB41B521-6C2C-40A3-90E8-E27A0DB41085}" name="2148" dataDxfId="17561"/>
    <tableColumn id="130" xr3:uid="{F584EFF6-189C-454B-A88E-58D5DA923E2D}" name="2149" dataDxfId="17560"/>
    <tableColumn id="131" xr3:uid="{AEA306D4-6E5E-4E64-B3EA-FE75F990DC7E}" name="2150" dataDxfId="17559"/>
    <tableColumn id="132" xr3:uid="{D9682A2E-8BD6-411B-B9B0-62BC333FEC65}" name="2151" dataDxfId="17558"/>
    <tableColumn id="133" xr3:uid="{873859EA-F22A-4AB8-93EB-E2BF203DE606}" name="2152" dataDxfId="17557"/>
    <tableColumn id="134" xr3:uid="{90DCE330-9970-47AE-B139-A78F08F82E41}" name="2153" dataDxfId="17556"/>
    <tableColumn id="135" xr3:uid="{46041207-6935-41A9-944F-12C76DF61C73}" name="2154" dataDxfId="17555"/>
    <tableColumn id="136" xr3:uid="{9872A700-0403-4F54-8C82-87899A7DE08D}" name="2155" dataDxfId="17554"/>
    <tableColumn id="137" xr3:uid="{8187DCFD-823A-456B-9ED1-421D4872D980}" name="2156" dataDxfId="17553"/>
    <tableColumn id="138" xr3:uid="{CC6DA321-EA4B-4E6D-819A-41000549947D}" name="2157" dataDxfId="17552"/>
    <tableColumn id="139" xr3:uid="{151EEB72-5D58-45E3-90DA-91696A4C5E2F}" name="2158" dataDxfId="17551"/>
    <tableColumn id="140" xr3:uid="{257E7D03-1374-4781-BC4E-30D076F0DE02}" name="2159" dataDxfId="17550"/>
    <tableColumn id="141" xr3:uid="{60C6872C-F678-4276-8C83-5EA0C6B9AAC7}" name="2160" dataDxfId="17549"/>
    <tableColumn id="142" xr3:uid="{35D7B442-7F34-4575-8487-DCC0D4A8BBAF}" name="2161" dataDxfId="17548"/>
    <tableColumn id="143" xr3:uid="{8238C8FE-8E81-403D-A304-4C688406E54F}" name="2162" dataDxfId="17547"/>
    <tableColumn id="144" xr3:uid="{8CB9E92B-5053-4F5A-8DA6-776458C7E4FC}" name="2163" dataDxfId="17546"/>
    <tableColumn id="145" xr3:uid="{B164DE08-74C8-40FA-870B-320C15D5A1B7}" name="2164" dataDxfId="17545"/>
    <tableColumn id="146" xr3:uid="{31CAB07B-669D-4CEF-91E0-1CCA11EC965C}" name="2165" dataDxfId="17544"/>
    <tableColumn id="147" xr3:uid="{9847C9FC-42B5-4C33-A0B3-CE8841FF66EE}" name="2166" dataDxfId="17543"/>
    <tableColumn id="148" xr3:uid="{9C995399-E564-44FD-970E-D67D1126FCC3}" name="2167" dataDxfId="17542"/>
    <tableColumn id="149" xr3:uid="{312764A0-2814-4688-9C70-BEFFB0DC98CA}" name="2168" dataDxfId="17541"/>
    <tableColumn id="150" xr3:uid="{3503E159-86CA-438F-BB9E-0674C11A765D}" name="2169" dataDxfId="17540"/>
    <tableColumn id="151" xr3:uid="{346334E8-76A6-4791-BD78-EAC7CA249FDD}" name="2170" dataDxfId="17539"/>
    <tableColumn id="152" xr3:uid="{CEBF36C4-0FFC-46C1-8A59-5E5BCF037F4F}" name="2171" dataDxfId="17538"/>
    <tableColumn id="153" xr3:uid="{B9DC534C-C895-45DB-82B7-F2AD5CB4D49D}" name="2172" dataDxfId="17537"/>
    <tableColumn id="154" xr3:uid="{869DD78E-B5B0-43C3-908D-86D5FCE50F2D}" name="2173" dataDxfId="17536"/>
    <tableColumn id="155" xr3:uid="{D8AA7DC6-8760-499D-93F1-B6173E4B0EC7}" name="2174" dataDxfId="17535"/>
    <tableColumn id="156" xr3:uid="{FCC35F3D-E226-4489-ADCF-78AE84990915}" name="2175" dataDxfId="17534"/>
    <tableColumn id="157" xr3:uid="{B6079483-E75E-497E-8959-1BCE35B14F2D}" name="2176" dataDxfId="17533"/>
    <tableColumn id="158" xr3:uid="{A509AE9E-C6E4-4EC0-8BCA-53603FA4A8AB}" name="2177" dataDxfId="17532"/>
    <tableColumn id="159" xr3:uid="{745BC5DF-09F6-4480-B900-162FA367244D}" name="2178" dataDxfId="17531"/>
    <tableColumn id="160" xr3:uid="{8257278A-CDF1-49D7-9870-96BF777DC07C}" name="2179" dataDxfId="17530"/>
    <tableColumn id="161" xr3:uid="{404D3C2F-1EC3-4CCC-9594-65E32E9F412C}" name="2180" dataDxfId="17529"/>
    <tableColumn id="162" xr3:uid="{F3ABA8CD-F5E2-4FD4-85AC-3E6473865D7F}" name="2181" dataDxfId="17528"/>
    <tableColumn id="163" xr3:uid="{59F78C03-B2B8-4DDD-BABB-877113F43781}" name="2182" dataDxfId="17527"/>
    <tableColumn id="164" xr3:uid="{EE30FA92-1ABE-49B7-83DD-1D6D2AB5BDE1}" name="2183" dataDxfId="17526"/>
    <tableColumn id="165" xr3:uid="{697C01CE-0466-4232-92B7-02D2A5AE3F83}" name="2184" dataDxfId="17525"/>
    <tableColumn id="166" xr3:uid="{BF41449E-F142-45B4-A720-24F0314B2538}" name="2185" dataDxfId="17524"/>
    <tableColumn id="167" xr3:uid="{67A3B189-8AF5-43DE-9868-9C20357E2C81}" name="2186" dataDxfId="17523"/>
    <tableColumn id="168" xr3:uid="{18FDCD8A-6B5F-4F4E-BAC0-96E33A162F0D}" name="2187" dataDxfId="17522"/>
    <tableColumn id="169" xr3:uid="{67C9A0A3-D2E6-440D-8837-43A331CA26B9}" name="2188" dataDxfId="17521"/>
    <tableColumn id="170" xr3:uid="{7892F073-06BF-4B3D-A3AE-FC869D44CBDC}" name="2189" dataDxfId="17520"/>
    <tableColumn id="171" xr3:uid="{875443E0-09E1-41B9-927C-11AC907EAC94}" name="2190" dataDxfId="17519"/>
    <tableColumn id="172" xr3:uid="{F6BDECA5-58E4-46AA-B8D0-B2E2569125EE}" name="2191" dataDxfId="17518"/>
    <tableColumn id="173" xr3:uid="{A61FE097-5436-4C4D-8C6B-7E161C3378A2}" name="2192" dataDxfId="17517"/>
    <tableColumn id="174" xr3:uid="{ECBBD958-4142-423C-A9F0-FC1822C9B40C}" name="2193" dataDxfId="17516"/>
    <tableColumn id="175" xr3:uid="{38A9FF44-53F9-4818-8D48-72412D2D10A9}" name="2194" dataDxfId="17515"/>
    <tableColumn id="176" xr3:uid="{A6D199D7-E5EE-4C59-9EBE-0580CAB12BB7}" name="2195" dataDxfId="17514"/>
    <tableColumn id="177" xr3:uid="{138E79D0-5595-43A5-B240-5468C7B22E71}" name="2196" dataDxfId="17513"/>
    <tableColumn id="178" xr3:uid="{F96C4D0F-E486-4B03-ACDD-9BEC12CB405E}" name="2197" dataDxfId="17512"/>
    <tableColumn id="179" xr3:uid="{BD9CD419-B4BE-48BE-88DE-33CFDB2DEE1D}" name="2198" dataDxfId="17511"/>
    <tableColumn id="180" xr3:uid="{29AD3EF2-154D-43DD-94F3-87E6CDF186F8}" name="2199" dataDxfId="17510"/>
    <tableColumn id="181" xr3:uid="{55A6C7B6-7BBB-4304-9B98-9B200FF5C90D}" name="2200" dataDxfId="17509"/>
    <tableColumn id="182" xr3:uid="{DF770AA4-2594-45B1-9852-E15054AF751A}" name="2201" dataDxfId="17508"/>
    <tableColumn id="183" xr3:uid="{1A47242F-9EA3-472A-BDB8-A80F1B4406B2}" name="2202" dataDxfId="17507"/>
    <tableColumn id="184" xr3:uid="{E03DB273-695C-4C22-8AEE-C432A03A83EF}" name="2203" dataDxfId="17506"/>
    <tableColumn id="185" xr3:uid="{03289F5F-9A47-4D30-986E-E4F8BC5D9C08}" name="2204" dataDxfId="17505"/>
    <tableColumn id="186" xr3:uid="{5690A42F-C8CE-481B-A91F-9103642C6B63}" name="2205" dataDxfId="17504"/>
    <tableColumn id="187" xr3:uid="{3D6F077E-BD5A-4872-9BBE-56D4EF42DA5C}" name="2206" dataDxfId="17503"/>
    <tableColumn id="188" xr3:uid="{11C959FA-1821-4BC2-B072-88D823CB0D64}" name="2207" dataDxfId="17502"/>
    <tableColumn id="189" xr3:uid="{3FDCA6A7-3D1A-402B-A78C-9E213F6C2143}" name="2208" dataDxfId="17501"/>
    <tableColumn id="190" xr3:uid="{459D8D21-E364-4F2A-BA6C-043A670C283B}" name="2209" dataDxfId="17500"/>
    <tableColumn id="191" xr3:uid="{66BE7AEC-21CC-4003-9AE4-DBB72F66DA39}" name="2210" dataDxfId="17499"/>
    <tableColumn id="192" xr3:uid="{07300CF2-E5A6-4FAB-8BE6-00DC30298049}" name="2211" dataDxfId="17498"/>
    <tableColumn id="193" xr3:uid="{C8E42995-2D68-488A-B4EA-3E0013C5EF33}" name="2212" dataDxfId="17497"/>
    <tableColumn id="194" xr3:uid="{974054BB-93FA-43DF-B98C-689712C4AE5C}" name="2213" dataDxfId="17496"/>
    <tableColumn id="195" xr3:uid="{8C797A6A-CF50-4CE8-AFAF-E5E477D4389C}" name="2214" dataDxfId="17495"/>
    <tableColumn id="196" xr3:uid="{765D5EC7-9838-46A0-B790-8C297DF60481}" name="2215" dataDxfId="17494"/>
    <tableColumn id="197" xr3:uid="{CF23AB50-9BF8-4EDB-B3BF-9A119E8FF461}" name="2216" dataDxfId="17493"/>
    <tableColumn id="198" xr3:uid="{10912F9E-BD81-4138-BA96-E0E2A810ADF1}" name="2217" dataDxfId="17492"/>
    <tableColumn id="199" xr3:uid="{B30CACCF-70C9-465B-84B8-394A5F316C3B}" name="2218" dataDxfId="17491"/>
    <tableColumn id="200" xr3:uid="{C29BECED-80A3-4131-90DF-51850BF385F7}" name="2219" dataDxfId="17490"/>
    <tableColumn id="201" xr3:uid="{94F3D79B-94B8-42D7-B6F1-21EA241BDE19}" name="2220" dataDxfId="17489"/>
    <tableColumn id="202" xr3:uid="{AA0F9DEB-D72F-47F2-9875-7CE40BAC15B4}" name="2221" dataDxfId="17488"/>
    <tableColumn id="203" xr3:uid="{D340B668-8656-4E32-B4FE-0ED6FC645BFD}" name="2222" dataDxfId="17487"/>
    <tableColumn id="204" xr3:uid="{C35AB63A-6D72-4755-BF09-FF4E05207E83}" name="2223" dataDxfId="17486"/>
    <tableColumn id="205" xr3:uid="{EC0336D7-DBD1-4AED-A26E-10CD2DF69BD1}" name="2224" dataDxfId="17485"/>
    <tableColumn id="206" xr3:uid="{8E6B735C-44C3-48A1-B7F7-F334EDDF8EF6}" name="2225" dataDxfId="17484"/>
    <tableColumn id="207" xr3:uid="{066F5082-03DF-4877-A09A-6FAB1FE20DD3}" name="2226" dataDxfId="17483"/>
    <tableColumn id="208" xr3:uid="{FA533447-5F1F-40B2-B781-6B37F3793C35}" name="2227" dataDxfId="17482"/>
    <tableColumn id="209" xr3:uid="{621BCB5B-66F6-4C3C-81A3-CAEA67C3AF0B}" name="2228" dataDxfId="17481"/>
    <tableColumn id="210" xr3:uid="{D8AF8C1F-A208-439E-B445-64B7AEF35946}" name="2229" dataDxfId="17480"/>
    <tableColumn id="211" xr3:uid="{2005A4C1-179E-4BE0-BE36-E6C21ED0AC92}" name="2230" dataDxfId="17479"/>
    <tableColumn id="212" xr3:uid="{E7F486EA-B414-485E-AA35-FACF83259EB6}" name="2231" dataDxfId="17478"/>
    <tableColumn id="213" xr3:uid="{9BA0CC12-1E4C-4228-8E76-874A7F03E0AC}" name="2232" dataDxfId="17477"/>
    <tableColumn id="214" xr3:uid="{1E39A482-FE70-463E-99DD-F054425E7092}" name="2233" dataDxfId="17476"/>
    <tableColumn id="215" xr3:uid="{F3CF5327-CF9A-457E-8793-1311188F6472}" name="2234" dataDxfId="17475"/>
    <tableColumn id="216" xr3:uid="{B2F1D236-1AFD-4D41-8CE4-188301C10040}" name="2235" dataDxfId="17474"/>
    <tableColumn id="217" xr3:uid="{FA284050-1D6F-4FEB-9FCA-E7075DEE139C}" name="2236" dataDxfId="17473"/>
    <tableColumn id="218" xr3:uid="{DDA77A1D-7856-47F3-99C5-5AC6E2CBBB31}" name="2237" dataDxfId="17472"/>
    <tableColumn id="219" xr3:uid="{DF9237DB-CAF3-455F-9855-6BB203737D6A}" name="2238" dataDxfId="17471"/>
    <tableColumn id="220" xr3:uid="{3C28BB4D-2359-415F-BC31-4D67313442F4}" name="2239" dataDxfId="17470"/>
    <tableColumn id="221" xr3:uid="{882EDD47-DED5-4375-BC84-FED6076512D5}" name="2240" dataDxfId="17469"/>
    <tableColumn id="222" xr3:uid="{13793B7B-A18A-4DFD-88A4-8C69EB838A94}" name="2241" dataDxfId="17468"/>
    <tableColumn id="223" xr3:uid="{85B3C3C4-E5B1-4808-82A8-E38A2D15D93C}" name="2242" dataDxfId="17467"/>
    <tableColumn id="224" xr3:uid="{7249276F-E1AD-41F9-95DE-7E1EFDABE331}" name="2243" dataDxfId="17466"/>
    <tableColumn id="225" xr3:uid="{8BEFD658-9FCB-47B2-A311-134F9CF9660E}" name="2244" dataDxfId="17465"/>
    <tableColumn id="226" xr3:uid="{DBE09FBD-B678-4E5F-95BD-E2386DC391B9}" name="2245" dataDxfId="17464"/>
    <tableColumn id="227" xr3:uid="{61279593-4603-4576-AE39-C718BD5563E6}" name="2246" dataDxfId="17463"/>
    <tableColumn id="228" xr3:uid="{2872FD3C-890C-4BF6-A7F5-16439A14911E}" name="2247" dataDxfId="17462"/>
    <tableColumn id="229" xr3:uid="{0250B94A-B6FF-4CDC-B0B3-0CD533AD2996}" name="2248" dataDxfId="17461"/>
    <tableColumn id="230" xr3:uid="{5074F8D2-1683-4ADE-90CB-9BC2C6261FD1}" name="2249" dataDxfId="17460"/>
    <tableColumn id="231" xr3:uid="{EF9C646E-DD90-45CC-89E2-F8301999664B}" name="2250" dataDxfId="17459"/>
    <tableColumn id="232" xr3:uid="{8CF20798-8AEB-4D4A-BE6B-EE939C0753BF}" name="2251" dataDxfId="17458"/>
    <tableColumn id="233" xr3:uid="{706D0205-99A8-4F51-82EC-B15DDF9B99B6}" name="2252" dataDxfId="17457"/>
    <tableColumn id="234" xr3:uid="{5FA24E95-04A5-4346-8112-09E214542151}" name="2253" dataDxfId="17456"/>
    <tableColumn id="235" xr3:uid="{FCD11A52-C2AD-4457-9EBD-2B562E9C9794}" name="2254" dataDxfId="17455"/>
    <tableColumn id="236" xr3:uid="{C081D382-6E7D-46F9-BF7C-248BEB968FE2}" name="2255" dataDxfId="17454"/>
    <tableColumn id="237" xr3:uid="{E3D14AEC-8FCE-43A4-85CA-6313D150C0A1}" name="2256" dataDxfId="17453"/>
    <tableColumn id="238" xr3:uid="{AA7EA8CC-BC19-413D-A02B-4078D58FE45D}" name="2257" dataDxfId="17452"/>
    <tableColumn id="239" xr3:uid="{484C156B-080B-4CEF-A3AE-A3CC92C29F16}" name="2258" dataDxfId="17451"/>
    <tableColumn id="240" xr3:uid="{C22501F7-1BF5-44AC-9749-851140DC6E9F}" name="2259" dataDxfId="17450"/>
    <tableColumn id="241" xr3:uid="{AC571231-4385-4CC5-952C-887AFD7EAD52}" name="2260" dataDxfId="17449"/>
    <tableColumn id="242" xr3:uid="{B284025F-5E76-41EF-A440-FEDD649CB030}" name="2261" dataDxfId="17448"/>
    <tableColumn id="243" xr3:uid="{C67EEA10-94D3-4B08-9ECF-C16FF7BE2E78}" name="2262" dataDxfId="17447"/>
    <tableColumn id="244" xr3:uid="{01C9BFB7-3D8B-4F37-9AC9-CD8CECA7E13D}" name="2263" dataDxfId="17446"/>
    <tableColumn id="245" xr3:uid="{AE32BC42-38AB-4D42-ADC9-6C940BDB5CA6}" name="2264" dataDxfId="17445"/>
    <tableColumn id="246" xr3:uid="{1C3AB037-C17C-4597-A4DA-58E79AFC4543}" name="2265" dataDxfId="17444"/>
    <tableColumn id="247" xr3:uid="{81A7B278-C0E1-4F73-9CD5-C780C6C59E75}" name="2266" dataDxfId="17443"/>
    <tableColumn id="248" xr3:uid="{E44DCD54-172E-4BAC-8BD4-70DD11BC1440}" name="2267" dataDxfId="17442"/>
    <tableColumn id="249" xr3:uid="{3EA77007-E3AC-4232-BD6F-B104234C5A19}" name="2268" dataDxfId="17441"/>
    <tableColumn id="250" xr3:uid="{B93BA2B3-F799-4058-B7A4-CCBA7E6FA810}" name="2269" dataDxfId="17440"/>
    <tableColumn id="251" xr3:uid="{89634A92-DA30-4439-9603-E751FAA17E92}" name="2270" dataDxfId="17439"/>
    <tableColumn id="252" xr3:uid="{AE2B1BD1-1685-453C-A77F-0DB3CD8B62DC}" name="2271" dataDxfId="17438"/>
    <tableColumn id="253" xr3:uid="{3B4B6DE5-D012-4615-A52D-B36B3ED2F976}" name="2272" dataDxfId="17437"/>
    <tableColumn id="254" xr3:uid="{CCD10DB3-440F-436E-8C44-A75A5E43F024}" name="2273" dataDxfId="17436"/>
    <tableColumn id="255" xr3:uid="{E0A68CD4-5539-4C74-9FCD-3A5667712274}" name="2274" dataDxfId="17435"/>
    <tableColumn id="256" xr3:uid="{319B8191-6E16-41AD-8E81-82857E4DD4E8}" name="2275" dataDxfId="17434"/>
    <tableColumn id="257" xr3:uid="{AF715C9F-5AC8-49EF-BBCA-B1063B1187E4}" name="2276" dataDxfId="17433"/>
    <tableColumn id="258" xr3:uid="{66AA0B18-54BC-4D4C-AC81-5F175249BFF5}" name="2277" dataDxfId="17432"/>
    <tableColumn id="259" xr3:uid="{7E920C80-1379-4BF0-B3B7-A106CFC4B0B1}" name="2278" dataDxfId="17431"/>
    <tableColumn id="260" xr3:uid="{739EEDF8-6BE1-459C-A7C1-924172F6DCAD}" name="2279" dataDxfId="17430"/>
    <tableColumn id="261" xr3:uid="{F2D16162-371C-4E48-AA7F-09ADC7E466C4}" name="2280" dataDxfId="17429"/>
    <tableColumn id="262" xr3:uid="{8A9FE4D9-008D-4FBA-912C-577C8AE2752F}" name="2281" dataDxfId="17428"/>
    <tableColumn id="263" xr3:uid="{E4A7166E-E450-4C82-96E5-3528EC2C4079}" name="2282" dataDxfId="17427"/>
    <tableColumn id="264" xr3:uid="{F5C77EF0-ACD0-4883-8CD0-1EAF48D1783F}" name="2283" dataDxfId="17426"/>
    <tableColumn id="265" xr3:uid="{61EB060B-7EE7-42DE-BAA8-C5B59CDFE274}" name="2284" dataDxfId="17425"/>
    <tableColumn id="266" xr3:uid="{399E0D0E-1D4C-4622-950E-02E16DAA11CD}" name="2285" dataDxfId="17424"/>
    <tableColumn id="267" xr3:uid="{C320E1F2-5F23-4079-8BCB-53E2959C1C11}" name="2286" dataDxfId="17423"/>
    <tableColumn id="268" xr3:uid="{C50DF181-EE05-47CF-AB4E-2EF24B9593B5}" name="2287" dataDxfId="17422"/>
    <tableColumn id="269" xr3:uid="{16CAE67E-C772-421F-B504-2E133B485259}" name="2288" dataDxfId="17421"/>
    <tableColumn id="270" xr3:uid="{4A008770-8BA4-47DA-BD52-7EBE4064259D}" name="2289" dataDxfId="17420"/>
    <tableColumn id="271" xr3:uid="{285AFEAF-511D-4E63-82CB-48F94A928F73}" name="2290" dataDxfId="17419"/>
    <tableColumn id="272" xr3:uid="{22E49AE0-6329-46B9-9C88-7CCA9E935491}" name="2291" dataDxfId="17418"/>
    <tableColumn id="273" xr3:uid="{708AF091-5458-47BC-903C-A990712D0175}" name="2292" dataDxfId="17417"/>
    <tableColumn id="274" xr3:uid="{E0B50A80-816D-40BD-AAFF-2B1057EA8BCE}" name="2293" dataDxfId="17416"/>
    <tableColumn id="275" xr3:uid="{4EC7C89C-2F91-4D50-8114-58E7A52D9889}" name="2294" dataDxfId="17415"/>
    <tableColumn id="276" xr3:uid="{FF92E883-60FE-4323-AEED-D46AAA9FBBD1}" name="2295" dataDxfId="17414"/>
    <tableColumn id="277" xr3:uid="{13FECF6E-2932-44F8-AFFF-5B3A664FAAB3}" name="2296" dataDxfId="17413"/>
    <tableColumn id="278" xr3:uid="{272A8900-78EC-46FB-A580-67ADF3A295C6}" name="2297" dataDxfId="17412"/>
    <tableColumn id="279" xr3:uid="{410E85CB-F808-4B54-978E-E2E2F6A1B7C1}" name="2298" dataDxfId="17411"/>
    <tableColumn id="280" xr3:uid="{DC598D44-946C-43F8-AC12-F4E29E3463A8}" name="2299" dataDxfId="17410"/>
    <tableColumn id="281" xr3:uid="{414011EE-99FC-44E0-9DAC-95D6F885082F}" name="2300" dataDxfId="17409"/>
    <tableColumn id="282" xr3:uid="{15EEFAA9-7E8E-4E57-857C-BDC1D9F1C2F6}" name="2301" dataDxfId="17408"/>
    <tableColumn id="283" xr3:uid="{B12D29AE-E6C3-4475-B0EA-C3A6519F0387}" name="2302" dataDxfId="17407"/>
    <tableColumn id="284" xr3:uid="{E208A3B9-49C7-4C12-8669-7CE6B92E21FE}" name="2303" dataDxfId="17406"/>
    <tableColumn id="285" xr3:uid="{9788DF2F-6112-4B13-8DD7-E3A4C32FC317}" name="2304" dataDxfId="17405"/>
    <tableColumn id="286" xr3:uid="{E291710C-4794-416C-B8E3-D7D2E6A8C999}" name="2305" dataDxfId="17404"/>
    <tableColumn id="287" xr3:uid="{959C9422-FC6B-4A85-94C8-F25D7B626EA1}" name="2306" dataDxfId="17403"/>
    <tableColumn id="288" xr3:uid="{FA6B4F49-BDCE-438E-8616-A9B6CB24A4E4}" name="2307" dataDxfId="17402"/>
    <tableColumn id="289" xr3:uid="{A36DE29B-0E6F-4C84-988D-779BFCB2A5CC}" name="2308" dataDxfId="17401"/>
    <tableColumn id="290" xr3:uid="{69D7805C-43F2-40A4-A36E-1FE1780F72B8}" name="2309" dataDxfId="17400"/>
    <tableColumn id="291" xr3:uid="{989C08BF-672A-4A1C-9E64-1906D090AFEB}" name="2310" dataDxfId="17399"/>
    <tableColumn id="292" xr3:uid="{0B75FA5B-1975-409F-BF46-66371736224E}" name="2311" dataDxfId="17398"/>
    <tableColumn id="293" xr3:uid="{5397AE84-B064-4EA3-BBC7-92F0EB75F6E7}" name="2312" dataDxfId="17397"/>
    <tableColumn id="294" xr3:uid="{D238E997-4DE2-4DA8-AFCC-8FACFF07F3E3}" name="2313" dataDxfId="17396"/>
    <tableColumn id="295" xr3:uid="{FB6CBBAB-1D33-417D-B9D8-8AD611604757}" name="2314" dataDxfId="17395"/>
    <tableColumn id="296" xr3:uid="{E3EF0CD0-DA90-44E5-B812-83621A247277}" name="2315" dataDxfId="17394"/>
    <tableColumn id="297" xr3:uid="{57E9956B-0509-40FF-9302-FA38FB0A1360}" name="2316" dataDxfId="17393"/>
    <tableColumn id="298" xr3:uid="{4BAF3B99-35A0-4E1A-B111-EB8E78D721E0}" name="2317" dataDxfId="17392"/>
    <tableColumn id="299" xr3:uid="{49795CC8-C954-41DE-9B9C-CC682F4AC906}" name="2318" dataDxfId="17391"/>
    <tableColumn id="300" xr3:uid="{57693C56-FC05-486A-889C-1A5A0273D65D}" name="2319" dataDxfId="17390"/>
    <tableColumn id="301" xr3:uid="{4F9545FA-F43D-42E8-ABF3-6F19D8454B15}" name="2320" dataDxfId="17389"/>
    <tableColumn id="302" xr3:uid="{1E042F9A-DFDB-4CDC-8BB5-1884713D8D59}" name="2321" dataDxfId="17388"/>
    <tableColumn id="303" xr3:uid="{1A2274BF-F9A0-485D-B4D9-7C14BC257433}" name="2322" dataDxfId="17387"/>
    <tableColumn id="304" xr3:uid="{77E59CC7-C81E-4D0B-8242-D47462963D29}" name="2323" dataDxfId="17386"/>
    <tableColumn id="305" xr3:uid="{A22A9D8A-4E9B-4A33-B3F0-914E27DE29EE}" name="2324" dataDxfId="17385"/>
    <tableColumn id="306" xr3:uid="{DD2612A7-6B2B-4C0E-86A6-3C176F5BBD9A}" name="2325" dataDxfId="17384"/>
    <tableColumn id="307" xr3:uid="{7C8C1C34-C8E7-4AE8-BB2A-4842465EB2FD}" name="2326" dataDxfId="17383"/>
    <tableColumn id="308" xr3:uid="{F7089768-B991-4FF0-A791-947E309011B4}" name="2327" dataDxfId="17382"/>
    <tableColumn id="309" xr3:uid="{27029F5A-989E-439B-87E4-962900182040}" name="2328" dataDxfId="17381"/>
    <tableColumn id="310" xr3:uid="{87E38CBF-82F6-427A-9C34-C272E955D6FA}" name="2329" dataDxfId="17380"/>
    <tableColumn id="311" xr3:uid="{75DC19EE-1653-4551-8CC5-EB1F59851CC7}" name="2330" dataDxfId="17379"/>
    <tableColumn id="312" xr3:uid="{AC4B2716-FC85-4520-8E4E-7CF96A4F9C48}" name="2331" dataDxfId="17378"/>
    <tableColumn id="313" xr3:uid="{DDB532AB-551F-4EDC-BFBB-A1F6A1157156}" name="2332" dataDxfId="17377"/>
    <tableColumn id="314" xr3:uid="{4C98F805-B8A9-41D3-99B2-C90B3FB3B142}" name="2333" dataDxfId="17376"/>
    <tableColumn id="315" xr3:uid="{EFD36381-8E53-4E4C-BAAC-D2AE5661D80F}" name="2334" dataDxfId="17375"/>
    <tableColumn id="316" xr3:uid="{0A07ED79-B07A-4585-8E64-9EC0FDC988D5}" name="2335" dataDxfId="17374"/>
    <tableColumn id="317" xr3:uid="{9650161E-D528-4B7F-9134-0351810BA7A0}" name="2336" dataDxfId="17373"/>
    <tableColumn id="318" xr3:uid="{4DB4424F-3F2B-4605-9262-95F49F324D11}" name="2337" dataDxfId="17372"/>
    <tableColumn id="319" xr3:uid="{D43DF690-367F-4839-8666-72E43EF93070}" name="2338" dataDxfId="17371"/>
    <tableColumn id="320" xr3:uid="{E3B2B62E-9261-4624-9766-6FC7795E1294}" name="2339" dataDxfId="17370"/>
    <tableColumn id="321" xr3:uid="{2F038D10-A926-499A-8228-7BE544719DE9}" name="2340" dataDxfId="17369"/>
    <tableColumn id="322" xr3:uid="{BA43A7BF-4408-4A97-BE5D-7453B04618A1}" name="2341" dataDxfId="17368"/>
    <tableColumn id="323" xr3:uid="{EE869BAA-D25D-4876-915C-3C96FC928C19}" name="2342" dataDxfId="17367"/>
    <tableColumn id="324" xr3:uid="{D57FCEB4-842F-4559-BEEF-F6D019BB3E16}" name="2343" dataDxfId="17366"/>
    <tableColumn id="325" xr3:uid="{ED210A76-CAFC-426E-874D-3F505351C00A}" name="2344" dataDxfId="17365"/>
    <tableColumn id="326" xr3:uid="{5CFB5831-BE73-4C15-97EA-6C87A0F25992}" name="2345" dataDxfId="17364"/>
    <tableColumn id="327" xr3:uid="{362B563B-78C5-4527-8B04-21BEA5F64B7E}" name="2346" dataDxfId="17363"/>
    <tableColumn id="328" xr3:uid="{8447A179-AA8B-4889-8C9E-D01B4998B519}" name="2347" dataDxfId="17362"/>
    <tableColumn id="329" xr3:uid="{A81D37D3-C530-4EBA-A3A0-2BBE639333E7}" name="2348" dataDxfId="17361"/>
    <tableColumn id="330" xr3:uid="{A1511862-4313-4214-94D6-E0C033D87A84}" name="2349" dataDxfId="17360"/>
    <tableColumn id="331" xr3:uid="{9647834E-BDEB-498A-BF3C-5651039DC156}" name="2350" dataDxfId="17359"/>
    <tableColumn id="332" xr3:uid="{D29359F6-A50E-49B6-A4B2-90FDC3488C02}" name="2351" dataDxfId="17358"/>
    <tableColumn id="333" xr3:uid="{BC7EDB45-CD41-4E24-BA8C-B267C2DC2170}" name="2352" dataDxfId="17357"/>
    <tableColumn id="334" xr3:uid="{06C856BD-EEAA-4236-A29C-9FB2084493FA}" name="2353" dataDxfId="17356"/>
    <tableColumn id="335" xr3:uid="{9EC1B757-AB2D-408E-9F33-671C60A8861E}" name="2354" dataDxfId="17355"/>
    <tableColumn id="336" xr3:uid="{BF98C284-7F13-4E19-A832-239D7532E485}" name="2355" dataDxfId="17354"/>
    <tableColumn id="337" xr3:uid="{F2E38881-8F6C-442F-A9B8-B19733BDD706}" name="2356" dataDxfId="17353"/>
    <tableColumn id="338" xr3:uid="{388FEAD4-AA07-4E76-8DD7-FB2220696919}" name="2357" dataDxfId="17352"/>
    <tableColumn id="339" xr3:uid="{1423CDA0-283E-41F9-99FC-ECA2476739C4}" name="2358" dataDxfId="17351"/>
    <tableColumn id="340" xr3:uid="{59DB0D4E-0880-440D-AF26-92968C8005D3}" name="2359" dataDxfId="17350"/>
    <tableColumn id="341" xr3:uid="{D58D5B60-5A5D-4F5A-AC4A-963019C24C42}" name="2360" dataDxfId="17349"/>
    <tableColumn id="342" xr3:uid="{17FB3D1D-86CE-44B2-B046-75227C8014A5}" name="2361" dataDxfId="17348"/>
    <tableColumn id="343" xr3:uid="{B449A4C8-62B1-4049-A927-38EBD480E12B}" name="2362" dataDxfId="17347"/>
    <tableColumn id="344" xr3:uid="{3BACEE4B-B9E1-4492-884F-98ACA0CB7340}" name="2363" dataDxfId="17346"/>
    <tableColumn id="345" xr3:uid="{3CB4181D-9A36-43C4-9718-A0DE5412E916}" name="2364" dataDxfId="17345"/>
    <tableColumn id="346" xr3:uid="{F3A34F89-865D-4612-9905-73EAA8580D98}" name="2365" dataDxfId="17344"/>
    <tableColumn id="347" xr3:uid="{74C2DD27-A673-410D-89F4-38466C972603}" name="2366" dataDxfId="17343"/>
    <tableColumn id="348" xr3:uid="{FA2AC890-0618-4C61-A77B-00948E096782}" name="2367" dataDxfId="17342"/>
    <tableColumn id="349" xr3:uid="{22A90C99-D935-4066-B4FD-3999B775F41B}" name="2368" dataDxfId="17341"/>
    <tableColumn id="350" xr3:uid="{565A32BD-4A42-47CD-BE40-FBA7FC2E6479}" name="2369" dataDxfId="17340"/>
    <tableColumn id="351" xr3:uid="{ADD4C1A4-148B-4111-A4B4-2B6FD8F57708}" name="2370" dataDxfId="17339"/>
    <tableColumn id="352" xr3:uid="{15EB6D70-1738-460C-9F7D-BC0CA6138EF2}" name="2371" dataDxfId="17338"/>
    <tableColumn id="353" xr3:uid="{8F13CF2A-FDB0-4749-BB3F-C28B16B62F12}" name="2372" dataDxfId="17337"/>
    <tableColumn id="354" xr3:uid="{51F8EE55-67B7-4B54-A6F2-B07C59052B56}" name="2373" dataDxfId="17336"/>
    <tableColumn id="355" xr3:uid="{400FBDF6-A470-49FF-874F-C6B707FD5D41}" name="2374" dataDxfId="17335"/>
    <tableColumn id="356" xr3:uid="{3ED8AEF0-D85A-41F5-8B98-5FE1DC988EAB}" name="2375" dataDxfId="17334"/>
    <tableColumn id="357" xr3:uid="{51917414-A8DE-4F3D-80F2-5F3073ADFA4C}" name="2376" dataDxfId="17333"/>
    <tableColumn id="358" xr3:uid="{806BEB3B-B7CA-4CBD-9E99-87CCB18AF665}" name="2377" dataDxfId="17332"/>
    <tableColumn id="359" xr3:uid="{40056FB1-914C-46F1-8011-7321F58BBD53}" name="2378" dataDxfId="17331"/>
    <tableColumn id="360" xr3:uid="{83521763-50C6-4756-957B-F68DCF82C14D}" name="2379" dataDxfId="17330"/>
    <tableColumn id="361" xr3:uid="{95040546-F2F6-4C48-9E74-FEE16C1CBE33}" name="2380" dataDxfId="17329"/>
    <tableColumn id="362" xr3:uid="{D4EAFE2A-27FB-4C4F-94DD-123A8B4354B8}" name="2381" dataDxfId="17328"/>
    <tableColumn id="363" xr3:uid="{57FCB229-836C-46A8-9148-DF0E5CEF8520}" name="2382" dataDxfId="17327"/>
    <tableColumn id="364" xr3:uid="{082A516B-2FF6-437C-8734-0197A977606D}" name="2383" dataDxfId="17326"/>
    <tableColumn id="365" xr3:uid="{C58943D8-0C30-4957-B551-F62B89F8A37F}" name="2384" dataDxfId="17325"/>
    <tableColumn id="366" xr3:uid="{D8927F6C-A8AA-4369-BBCB-FF022E7B8082}" name="2385" dataDxfId="17324"/>
    <tableColumn id="367" xr3:uid="{39E11A2C-E8C1-4377-B2FC-B2F844D9E11D}" name="2386" dataDxfId="17323"/>
    <tableColumn id="368" xr3:uid="{7401CD87-703F-453D-8D05-33595681F3F8}" name="2387" dataDxfId="17322"/>
    <tableColumn id="369" xr3:uid="{F2C54B99-9830-4C90-A6CB-8482869C10CD}" name="2388" dataDxfId="17321"/>
    <tableColumn id="370" xr3:uid="{B84F7414-0881-4707-84EB-3B7C7729D957}" name="2389" dataDxfId="17320"/>
    <tableColumn id="371" xr3:uid="{C4FCCA35-7284-4C4D-B062-E5DC419FFC6A}" name="2390" dataDxfId="17319"/>
    <tableColumn id="372" xr3:uid="{1FE9F148-29D1-42BB-A243-BFAAE347F465}" name="2391" dataDxfId="17318"/>
    <tableColumn id="373" xr3:uid="{2F62E8E1-2627-4E64-A7D1-C3654277FA85}" name="2392" dataDxfId="17317"/>
    <tableColumn id="374" xr3:uid="{AD455DEC-B8C5-42B9-A7C4-595E1597504B}" name="2393" dataDxfId="17316"/>
    <tableColumn id="375" xr3:uid="{68E8C6E3-17B7-44F3-B5FC-A74CE74D44B2}" name="2394" dataDxfId="17315"/>
    <tableColumn id="376" xr3:uid="{08F3A5D1-AC1B-4D2D-8B08-B1DD46CFAD92}" name="2395" dataDxfId="17314"/>
    <tableColumn id="377" xr3:uid="{0A056D40-B2AC-4470-8D14-52A83F054503}" name="2396" dataDxfId="17313"/>
    <tableColumn id="378" xr3:uid="{CE2E68AF-1E3A-4B6D-8DCB-DD024CE60B46}" name="2397" dataDxfId="17312"/>
    <tableColumn id="379" xr3:uid="{8D5B446A-C2FB-4431-9C57-82CA6BE24561}" name="2398" dataDxfId="17311"/>
    <tableColumn id="380" xr3:uid="{3A581551-76C0-4B5F-97CA-2CDF9704072B}" name="2399" dataDxfId="17310"/>
    <tableColumn id="381" xr3:uid="{5E295E14-2BB5-463A-86E4-A69FF6F1650E}" name="2400" dataDxfId="17309"/>
    <tableColumn id="382" xr3:uid="{B29FB55A-8FEF-4EE2-8A3B-C60B6070DEC8}" name="2401" dataDxfId="17308"/>
    <tableColumn id="383" xr3:uid="{DAB80780-AF93-4B15-8042-C31121602E65}" name="2402" dataDxfId="17307"/>
    <tableColumn id="384" xr3:uid="{E59D76A4-DE81-42D5-9F95-3CBB223B1A08}" name="2403" dataDxfId="17306"/>
    <tableColumn id="385" xr3:uid="{0F049D5D-34D1-4344-B258-0D3B0EB46451}" name="2404" dataDxfId="17305"/>
    <tableColumn id="386" xr3:uid="{92DA9B10-3DC2-4E4A-8D4E-CB3CB3BBD876}" name="2405" dataDxfId="17304"/>
    <tableColumn id="387" xr3:uid="{91755B3B-010A-45B2-898E-AC9DD0C8EE16}" name="2406" dataDxfId="17303"/>
    <tableColumn id="388" xr3:uid="{BE3B8B4F-C8CD-4F52-B2EB-FC9005693BA8}" name="2407" dataDxfId="17302"/>
    <tableColumn id="389" xr3:uid="{6E29FB79-EDCA-4E8D-A9C2-64F396988D54}" name="2408" dataDxfId="17301"/>
    <tableColumn id="390" xr3:uid="{E41BBAB2-5C4A-4E56-9DC4-83B98C386B8C}" name="2409" dataDxfId="17300"/>
    <tableColumn id="391" xr3:uid="{CBBF2357-18E1-4D58-B3EE-D511E282816A}" name="2410" dataDxfId="17299"/>
    <tableColumn id="392" xr3:uid="{3BEF295F-5997-4886-879A-B19B8EDF63F3}" name="2411" dataDxfId="17298"/>
    <tableColumn id="393" xr3:uid="{B9E1F26A-B23C-48B5-BB3E-017860390F91}" name="2412" dataDxfId="17297"/>
    <tableColumn id="394" xr3:uid="{9CBC9F10-F9FC-4E5A-8531-3006D80C74E5}" name="2413" dataDxfId="17296"/>
    <tableColumn id="395" xr3:uid="{84E51818-3993-4C6D-8B05-433FCC88B975}" name="2414" dataDxfId="17295"/>
    <tableColumn id="396" xr3:uid="{AB1513FF-0A97-4EA6-ACE3-0797FE2A2B92}" name="2415" dataDxfId="17294"/>
    <tableColumn id="397" xr3:uid="{AFC717EC-7669-488E-BEF5-6EDE71D4D16A}" name="2416" dataDxfId="17293"/>
    <tableColumn id="398" xr3:uid="{E8A1DC25-CD16-4C02-BFA1-CEA30667F16A}" name="2417" dataDxfId="17292"/>
    <tableColumn id="399" xr3:uid="{C243B4EE-3791-42DA-8F9D-6C7C44549CBF}" name="2418" dataDxfId="17291"/>
    <tableColumn id="400" xr3:uid="{CF418689-B202-4A74-9DEA-A675635DDF2F}" name="2419" dataDxfId="17290"/>
    <tableColumn id="401" xr3:uid="{DCFCCBC8-A730-4336-BE86-332195062438}" name="2420" dataDxfId="17289"/>
    <tableColumn id="402" xr3:uid="{C88080B0-A01F-4FB1-B25D-DCFBED570141}" name="2421" dataDxfId="17288"/>
    <tableColumn id="403" xr3:uid="{B70FDC2B-BD23-4110-A3FF-4D3E92DF7127}" name="2422" dataDxfId="17287"/>
    <tableColumn id="404" xr3:uid="{756D5254-D580-425F-9356-8F7A496A5427}" name="2423" dataDxfId="17286"/>
    <tableColumn id="405" xr3:uid="{3352975D-4368-486E-B1ED-3E8BF3033AB4}" name="2424" dataDxfId="17285"/>
    <tableColumn id="406" xr3:uid="{E0702B69-FB0A-43F5-89D4-E283FA94C329}" name="2425" dataDxfId="17284"/>
    <tableColumn id="407" xr3:uid="{AFC9A316-83EC-4033-ACAF-4D3016BE70C5}" name="2426" dataDxfId="17283"/>
    <tableColumn id="408" xr3:uid="{E7A5FD0C-C407-4EAF-A764-869C73764714}" name="2427" dataDxfId="17282"/>
    <tableColumn id="409" xr3:uid="{6560ED59-3FE2-4E99-9865-3AFAE907DF4C}" name="2428" dataDxfId="17281"/>
    <tableColumn id="410" xr3:uid="{A6FFA30C-7F1C-42DB-BD03-80B7CAFE8388}" name="2429" dataDxfId="17280"/>
    <tableColumn id="411" xr3:uid="{91D4A46F-E52C-494E-AD80-802D09D4E54F}" name="2430" dataDxfId="17279"/>
    <tableColumn id="412" xr3:uid="{3542477E-9317-4DD6-ACBF-550510B1D8BE}" name="2431" dataDxfId="17278"/>
    <tableColumn id="413" xr3:uid="{81CB711C-66D6-4613-A50E-D8ED6A588E66}" name="2432" dataDxfId="17277"/>
    <tableColumn id="414" xr3:uid="{BE689C2D-60CF-407D-B12C-8664C2E0F0CC}" name="2433" dataDxfId="17276"/>
    <tableColumn id="415" xr3:uid="{276AF598-1EF3-4C1E-B973-C8DE41DB83A6}" name="2434" dataDxfId="17275"/>
    <tableColumn id="416" xr3:uid="{7C59815F-10D3-4238-8523-B24B0EF25A27}" name="2435" dataDxfId="17274"/>
    <tableColumn id="417" xr3:uid="{B241AA58-9DA1-4102-9471-DBCDC604F5D5}" name="2436" dataDxfId="17273"/>
    <tableColumn id="418" xr3:uid="{B3D659A0-F9CD-4ECC-BC96-8A539D784DD0}" name="2437" dataDxfId="17272"/>
    <tableColumn id="419" xr3:uid="{CE7E4A69-13A8-4D01-A02A-236270741D91}" name="2438" dataDxfId="17271"/>
    <tableColumn id="420" xr3:uid="{4EF6775A-8EA8-4FCA-8B8D-279DD1EF26B3}" name="2439" dataDxfId="17270"/>
    <tableColumn id="421" xr3:uid="{7A800062-9914-44DC-8E7A-B4B198684BF6}" name="2440" dataDxfId="17269"/>
    <tableColumn id="422" xr3:uid="{27AD4411-1179-4DB7-B5BC-F60F9C849CB7}" name="2441" dataDxfId="17268"/>
    <tableColumn id="423" xr3:uid="{6259C198-7F05-4871-A59C-D64C6DA001C0}" name="2442" dataDxfId="17267"/>
    <tableColumn id="424" xr3:uid="{A2D226C1-D739-4F23-8ADE-9E722DD80FCB}" name="2443" dataDxfId="17266"/>
    <tableColumn id="425" xr3:uid="{77FCD818-3F30-47C1-A1C2-CECB100D6D66}" name="2444" dataDxfId="17265"/>
    <tableColumn id="426" xr3:uid="{169789F2-3552-48EE-9F14-E569A1787EE1}" name="2445" dataDxfId="17264"/>
    <tableColumn id="427" xr3:uid="{7C52F5C3-8E73-40B1-A93D-A7FBA174BBE7}" name="2446" dataDxfId="17263"/>
    <tableColumn id="428" xr3:uid="{B5F046CD-58E5-47A3-80BB-C2311B33B33A}" name="2447" dataDxfId="17262"/>
    <tableColumn id="429" xr3:uid="{C5A25AE5-2A36-4BDA-9122-CD882C39E47C}" name="2448" dataDxfId="17261"/>
    <tableColumn id="430" xr3:uid="{A5D2E1FB-DBBA-4FC8-9EFB-E13AAFBFC07B}" name="2449" dataDxfId="17260"/>
    <tableColumn id="431" xr3:uid="{86239CC0-EAC8-4114-BE91-BBB5272B2AA1}" name="2450" dataDxfId="17259"/>
    <tableColumn id="432" xr3:uid="{1AC028CB-209A-4381-B3ED-8334E7B101A2}" name="2451" dataDxfId="17258"/>
    <tableColumn id="433" xr3:uid="{C29FEEAB-226D-443E-9DDE-F6B86001509E}" name="2452" dataDxfId="17257"/>
    <tableColumn id="434" xr3:uid="{F05AEB04-26A6-47B4-B76C-7BEEB562CBB5}" name="2453" dataDxfId="17256"/>
    <tableColumn id="435" xr3:uid="{87170623-0BEB-4069-A55D-E7085981921B}" name="2454" dataDxfId="17255"/>
    <tableColumn id="436" xr3:uid="{6020C725-C255-4FDB-81FC-76E252120949}" name="2455" dataDxfId="17254"/>
    <tableColumn id="437" xr3:uid="{1FB664B8-CD9F-4C82-B024-33EFF9F86982}" name="2456" dataDxfId="17253"/>
    <tableColumn id="438" xr3:uid="{C61D558D-EBBD-477A-BD51-8F947A0FEEC9}" name="2457" dataDxfId="17252"/>
    <tableColumn id="439" xr3:uid="{538F8F79-10BA-4D60-8706-01B3F1E1B4F6}" name="2458" dataDxfId="17251"/>
    <tableColumn id="440" xr3:uid="{D4568482-3200-429E-9C20-438C11C7E279}" name="2459" dataDxfId="17250"/>
    <tableColumn id="441" xr3:uid="{66FA9A9D-D573-44C5-8161-CD92CD205997}" name="2460" dataDxfId="17249"/>
    <tableColumn id="442" xr3:uid="{04F39A89-ED01-4AC3-BF7C-7F39D8A68F16}" name="2461" dataDxfId="17248"/>
    <tableColumn id="443" xr3:uid="{12B3293D-C0E3-4329-B120-C07A548A7E27}" name="2462" dataDxfId="17247"/>
    <tableColumn id="444" xr3:uid="{95F707AC-6930-42BF-B4BF-D3BAF60FE8F0}" name="2463" dataDxfId="17246"/>
    <tableColumn id="445" xr3:uid="{672B0BF2-5DF6-4C0D-92F2-E026996F2D63}" name="2464" dataDxfId="17245"/>
    <tableColumn id="446" xr3:uid="{2324EE7A-78D3-4576-B34A-EB06D5FC6248}" name="2465" dataDxfId="17244"/>
    <tableColumn id="447" xr3:uid="{BBF4101C-0D9A-4A98-897C-2F5E6CFF9692}" name="2466" dataDxfId="17243"/>
    <tableColumn id="448" xr3:uid="{851EFD91-9A7A-4579-80C4-27FAF1110384}" name="2467" dataDxfId="17242"/>
    <tableColumn id="449" xr3:uid="{8BE3F914-38B0-4060-8DB1-A287A3EF02AC}" name="2468" dataDxfId="17241"/>
    <tableColumn id="450" xr3:uid="{BCA9B201-D4F6-4D53-AF72-D9BA6589F7ED}" name="2469" dataDxfId="17240"/>
    <tableColumn id="451" xr3:uid="{2DB9E36C-31AE-4860-BA68-B06E24E994C4}" name="2470" dataDxfId="17239"/>
    <tableColumn id="452" xr3:uid="{28588885-6B9E-464C-801B-231E4243CA7F}" name="2471" dataDxfId="17238"/>
    <tableColumn id="453" xr3:uid="{4DE32FC0-431C-4545-9391-79FFFCAC41D2}" name="2472" dataDxfId="17237"/>
    <tableColumn id="454" xr3:uid="{04EFA9A5-EABA-477D-A1FD-A28E34F85411}" name="2473" dataDxfId="17236"/>
    <tableColumn id="455" xr3:uid="{E8A10257-3C6C-4F99-B5BD-128A4C41512F}" name="2474" dataDxfId="17235"/>
    <tableColumn id="456" xr3:uid="{095D368B-02E4-47F8-B7CC-77C8F373DC8D}" name="2475" dataDxfId="17234"/>
    <tableColumn id="457" xr3:uid="{0CF76FA9-4896-4EFA-BB7C-3693FED6D192}" name="2476" dataDxfId="17233"/>
    <tableColumn id="458" xr3:uid="{5F54B6A9-F391-429E-AD3D-2250DD26D321}" name="2477" dataDxfId="17232"/>
    <tableColumn id="459" xr3:uid="{FA0EB6F6-26FA-4428-95E7-A59EC4E0B5F5}" name="2478" dataDxfId="17231"/>
    <tableColumn id="460" xr3:uid="{886E74DE-8961-430F-B1DF-944CFDDBC51D}" name="2479" dataDxfId="17230"/>
    <tableColumn id="461" xr3:uid="{7C995D15-1463-4317-9D9F-39BE8CCD056D}" name="2480" dataDxfId="17229"/>
    <tableColumn id="462" xr3:uid="{9293AC8E-9A9B-4997-AAF7-AB2EA58A22DB}" name="2481" dataDxfId="17228"/>
    <tableColumn id="463" xr3:uid="{0969829B-06F4-47C5-AE7E-1EA1CF7F18EF}" name="2482" dataDxfId="17227"/>
    <tableColumn id="464" xr3:uid="{63D3AFA0-F4FD-404D-A6A4-DA4CF5058463}" name="2483" dataDxfId="17226"/>
    <tableColumn id="465" xr3:uid="{D9B384D8-89F8-4E3C-8335-C73FADAA0B6E}" name="2484" dataDxfId="17225"/>
    <tableColumn id="466" xr3:uid="{C4E6BD7C-30AD-4FAF-B2C4-4F5532690CAD}" name="2485" dataDxfId="17224"/>
    <tableColumn id="467" xr3:uid="{1729BBF2-C5A1-469B-A14A-014F1967341B}" name="2486" dataDxfId="17223"/>
    <tableColumn id="468" xr3:uid="{AF349A39-AAEC-42AD-B7AF-3F8F13623AAB}" name="2487" dataDxfId="17222"/>
    <tableColumn id="469" xr3:uid="{64407FDA-06AA-4776-8EC4-A78CCC921839}" name="2488" dataDxfId="17221"/>
    <tableColumn id="470" xr3:uid="{6630CA05-F21D-4FC7-B898-38BA94F36580}" name="2489" dataDxfId="17220"/>
    <tableColumn id="471" xr3:uid="{A9BFC1D0-FBC5-4DC8-A418-F5A299CF037F}" name="2490" dataDxfId="17219"/>
    <tableColumn id="472" xr3:uid="{8E39C713-CB82-4156-9F53-75EBCDC136AF}" name="2491" dataDxfId="17218"/>
    <tableColumn id="473" xr3:uid="{4EF2DEBC-F653-40B1-B115-D4B06C4EA18C}" name="2492" dataDxfId="17217"/>
    <tableColumn id="474" xr3:uid="{41039A23-8AC0-4C37-8942-4C250316CB16}" name="2493" dataDxfId="17216"/>
    <tableColumn id="475" xr3:uid="{7A73F5FF-943A-466A-AE08-383EA9BBB9CB}" name="2494" dataDxfId="17215"/>
    <tableColumn id="476" xr3:uid="{81036BB2-8CF3-4442-8959-361520E60826}" name="2495" dataDxfId="17214"/>
    <tableColumn id="477" xr3:uid="{5BF62129-FC52-4220-9BDF-BE114BC8C514}" name="2496" dataDxfId="17213"/>
    <tableColumn id="478" xr3:uid="{FCE8E36A-C2E7-443F-ACFD-F007254E3430}" name="2497" dataDxfId="17212"/>
    <tableColumn id="479" xr3:uid="{7ABE317B-1FC3-4DA6-ACB3-F01FD7DC92C1}" name="2498" dataDxfId="17211"/>
    <tableColumn id="480" xr3:uid="{01763E4A-067B-4FDD-974B-B78164251741}" name="2499" dataDxfId="17210"/>
    <tableColumn id="481" xr3:uid="{71288E8E-53B2-4D4D-80D9-42AA16E6333F}" name="2500" dataDxfId="17209"/>
    <tableColumn id="482" xr3:uid="{23D33072-7D05-49F3-889D-16694775E3C4}" name="2501" dataDxfId="17208"/>
    <tableColumn id="483" xr3:uid="{8618D088-1FF8-4BC6-9BF2-9787567F46F9}" name="2502" dataDxfId="17207"/>
    <tableColumn id="484" xr3:uid="{AC44E4F7-A182-4F31-B9BD-1AE5AE8EA248}" name="2503" dataDxfId="17206"/>
    <tableColumn id="485" xr3:uid="{661F538C-FAF8-425A-B162-F71C9B0F2751}" name="2504" dataDxfId="17205"/>
    <tableColumn id="486" xr3:uid="{A8582F83-90BB-4537-B70B-8445C4740F67}" name="2505" dataDxfId="17204"/>
    <tableColumn id="487" xr3:uid="{21BEBAAA-E889-48C7-9121-5B7FE89C176A}" name="2506" dataDxfId="17203"/>
    <tableColumn id="488" xr3:uid="{D980D4D4-1980-4D63-8A1C-290C71E19864}" name="2507" dataDxfId="17202"/>
    <tableColumn id="489" xr3:uid="{EF550473-A620-4191-98F3-83A9FC5758E2}" name="2508" dataDxfId="17201"/>
    <tableColumn id="490" xr3:uid="{22195DC7-D2DB-4914-A366-4846083AA040}" name="2509" dataDxfId="17200"/>
    <tableColumn id="491" xr3:uid="{E176EE87-F17B-4158-9C68-9DBCEC15E71A}" name="2510" dataDxfId="17199"/>
    <tableColumn id="492" xr3:uid="{24FA7361-31EE-4FA5-8223-3024059B00B7}" name="2511" dataDxfId="17198"/>
    <tableColumn id="493" xr3:uid="{88FA7EDA-AF02-4F49-B75C-A6C297046542}" name="2512" dataDxfId="17197"/>
    <tableColumn id="494" xr3:uid="{5B239F0E-979F-4658-A87E-FECDCD465186}" name="2513" dataDxfId="17196"/>
    <tableColumn id="495" xr3:uid="{474DC3D0-2F58-4697-B8DD-D20216223408}" name="2514" dataDxfId="17195"/>
    <tableColumn id="496" xr3:uid="{C7612439-6574-4866-8A00-8983E0F53993}" name="2515" dataDxfId="17194"/>
    <tableColumn id="497" xr3:uid="{FEF72E91-19E5-4046-82CD-5A7B9D68A677}" name="2516" dataDxfId="17193"/>
    <tableColumn id="498" xr3:uid="{B2118FEB-B397-400A-AECC-8B079535C870}" name="2517" dataDxfId="17192"/>
    <tableColumn id="499" xr3:uid="{B961492C-4D56-4ACF-A653-E2FFA3BF4DA0}" name="2518" dataDxfId="17191"/>
    <tableColumn id="500" xr3:uid="{A4304E10-EB56-4550-B574-348EA0396004}" name="2519" dataDxfId="17190"/>
    <tableColumn id="501" xr3:uid="{AAD7A88C-B439-41FC-B769-84D2BB5E25EC}" name="2520" dataDxfId="17189"/>
    <tableColumn id="502" xr3:uid="{F537569F-A1AA-4CCD-B92E-FA528BA287D5}" name="2521" dataDxfId="17188"/>
    <tableColumn id="503" xr3:uid="{DCD139ED-B953-4B49-8080-F634A910AA4D}" name="2522" dataDxfId="17187"/>
    <tableColumn id="504" xr3:uid="{9860C2D1-652D-4FC9-841F-DDA3143D93D6}" name="2523" dataDxfId="17186"/>
    <tableColumn id="505" xr3:uid="{C9AF42D2-B18E-48CB-8617-67D8077E82A9}" name="2524" dataDxfId="17185"/>
    <tableColumn id="506" xr3:uid="{83DA2E94-1C49-44FF-9CFA-062209597EAA}" name="2525" dataDxfId="17184"/>
    <tableColumn id="507" xr3:uid="{74739379-068D-41A6-8DA1-B7A5825DB2F3}" name="2526" dataDxfId="17183"/>
    <tableColumn id="508" xr3:uid="{BFDBCD14-8948-461D-87B6-19F5BD4B4577}" name="2527" dataDxfId="17182"/>
    <tableColumn id="509" xr3:uid="{C8D1AD35-38A1-448B-A601-54D02B404BBC}" name="2528" dataDxfId="17181"/>
    <tableColumn id="510" xr3:uid="{44658264-CCA6-465E-A4EC-15BFCA2AD866}" name="2529" dataDxfId="17180"/>
    <tableColumn id="511" xr3:uid="{33AA9B0F-5EE6-4B6E-A6C5-A27915E46670}" name="2530" dataDxfId="17179"/>
    <tableColumn id="512" xr3:uid="{D3C8929F-C136-4297-9FA4-3541E2198462}" name="2531" dataDxfId="17178"/>
    <tableColumn id="513" xr3:uid="{8A7FFFBE-225A-42A8-AA9A-785BD11CAE3E}" name="2532" dataDxfId="17177"/>
    <tableColumn id="514" xr3:uid="{5F9DC822-BD47-467D-827F-A8420D01015F}" name="2533" dataDxfId="17176"/>
    <tableColumn id="515" xr3:uid="{6820796A-79C0-4D15-99A7-CE75BE9273EF}" name="2534" dataDxfId="17175"/>
    <tableColumn id="516" xr3:uid="{2F674856-1B52-46C4-A5BF-FB01EEFC26B1}" name="2535" dataDxfId="17174"/>
    <tableColumn id="517" xr3:uid="{23DB6548-9FA2-454E-82EA-1F8B8A7FB791}" name="2536" dataDxfId="17173"/>
    <tableColumn id="518" xr3:uid="{F9EA1815-238E-4BB5-BE08-58F721108601}" name="2537" dataDxfId="17172"/>
    <tableColumn id="519" xr3:uid="{8121A931-076B-48D0-9900-C8F41D42D3E7}" name="2538" dataDxfId="17171"/>
    <tableColumn id="520" xr3:uid="{B581F3E2-0ED4-4821-9CDC-565DC707105F}" name="2539" dataDxfId="17170"/>
    <tableColumn id="521" xr3:uid="{18940E49-F2D5-4F85-A111-1C99E7DE906C}" name="2540" dataDxfId="17169"/>
    <tableColumn id="522" xr3:uid="{F0AAC9DD-484E-4133-9950-F3962A2A40E8}" name="2541" dataDxfId="17168"/>
    <tableColumn id="523" xr3:uid="{24F655CE-403C-40F9-B402-4FEE1DA92C86}" name="2542" dataDxfId="17167"/>
    <tableColumn id="524" xr3:uid="{7DEFCEF5-BA92-4761-9BFC-1FAD6912DDEE}" name="2543" dataDxfId="17166"/>
    <tableColumn id="525" xr3:uid="{3F9AC097-BD77-480F-AD3E-15E5F1AD95DA}" name="2544" dataDxfId="17165"/>
    <tableColumn id="526" xr3:uid="{20B78C23-8E40-4043-BBFB-5D7F334DAD69}" name="2545" dataDxfId="17164"/>
    <tableColumn id="527" xr3:uid="{A08D3521-17E3-47D8-B86A-9B6364D7B330}" name="2546" dataDxfId="17163"/>
    <tableColumn id="528" xr3:uid="{10AD1A1F-5CD8-4F59-9D3A-29657670D4FB}" name="2547" dataDxfId="17162"/>
    <tableColumn id="529" xr3:uid="{E65A5D83-B820-44FA-A3A9-1CACF46F091A}" name="2548" dataDxfId="17161"/>
    <tableColumn id="530" xr3:uid="{63101683-2071-4FF8-A98A-B322A4F27533}" name="2549" dataDxfId="17160"/>
    <tableColumn id="531" xr3:uid="{4127D059-F661-4D7B-A17A-3DD67675728E}" name="2550" dataDxfId="17159"/>
    <tableColumn id="532" xr3:uid="{7FA693C3-30A0-4556-965B-10BAD0B42EC7}" name="2551" dataDxfId="17158"/>
    <tableColumn id="533" xr3:uid="{F5152190-BF81-4203-A9E8-E1E006DDEA0B}" name="2552" dataDxfId="17157"/>
    <tableColumn id="534" xr3:uid="{9B70A9FE-77A0-4BF9-A198-9D8F9F395FE5}" name="2553" dataDxfId="17156"/>
    <tableColumn id="535" xr3:uid="{79722BA4-4BC6-4BA0-8D29-A100FDC98D34}" name="2554" dataDxfId="17155"/>
    <tableColumn id="536" xr3:uid="{16E590DC-374D-4618-9820-3EA37F6C00D2}" name="2555" dataDxfId="17154"/>
    <tableColumn id="537" xr3:uid="{9B6D1DC1-AE3D-40CF-9FB5-FD6EEFED41FA}" name="2556" dataDxfId="17153"/>
    <tableColumn id="538" xr3:uid="{B0D4FC2D-316D-43DC-BF1E-E26539E3B18A}" name="2557" dataDxfId="17152"/>
    <tableColumn id="539" xr3:uid="{63CC578C-BD76-4C2D-9803-8B1A0AC2D577}" name="2558" dataDxfId="17151"/>
    <tableColumn id="540" xr3:uid="{7034A4AE-8DE5-4CE1-BF09-6BBA48D272A2}" name="2559" dataDxfId="17150"/>
    <tableColumn id="541" xr3:uid="{0075A0EE-E128-46ED-82E9-88F0BA46A883}" name="2560" dataDxfId="17149"/>
    <tableColumn id="542" xr3:uid="{D90A1777-DA89-4D30-B6DE-DE4F1A47CF23}" name="2561" dataDxfId="17148"/>
    <tableColumn id="543" xr3:uid="{8CC024F4-839C-4D4D-9BA8-E31EE377DBB6}" name="2562" dataDxfId="17147"/>
    <tableColumn id="544" xr3:uid="{8AEA69BC-E5B8-4A4C-B922-0B38E4D8F008}" name="2563" dataDxfId="17146"/>
    <tableColumn id="545" xr3:uid="{99C4D5AB-2569-4A3A-BEC2-875E808898B1}" name="2564" dataDxfId="17145"/>
    <tableColumn id="546" xr3:uid="{8F671251-F9D3-4432-B4D5-34550EEC1061}" name="2565" dataDxfId="17144"/>
    <tableColumn id="547" xr3:uid="{F7F83CEA-95E6-4F71-9877-C0DA3E76BF62}" name="2566" dataDxfId="17143"/>
    <tableColumn id="548" xr3:uid="{AFB47309-34D7-4BC5-A297-6E9E738DBCA9}" name="2567" dataDxfId="17142"/>
    <tableColumn id="549" xr3:uid="{713A7A76-1A48-4655-9384-07B8DCCB2D1D}" name="2568" dataDxfId="17141"/>
    <tableColumn id="550" xr3:uid="{1BE02D83-2E88-4598-9E0B-10DE88920941}" name="2569" dataDxfId="17140"/>
    <tableColumn id="551" xr3:uid="{2A957A96-CAE0-4CAD-82E4-93EDF9739A5A}" name="2570" dataDxfId="17139"/>
    <tableColumn id="552" xr3:uid="{9BEEDC51-8E8A-4B2A-8B29-616ADEDC257A}" name="2571" dataDxfId="17138"/>
    <tableColumn id="553" xr3:uid="{C18A4B9A-2749-4B7E-84B4-04AF052F7D60}" name="2572" dataDxfId="17137"/>
    <tableColumn id="554" xr3:uid="{BBF30DA9-CA08-4266-BEE0-C27CE0882619}" name="2573" dataDxfId="17136"/>
    <tableColumn id="555" xr3:uid="{C138187D-1175-4B94-BC6D-31C7CBBD1944}" name="2574" dataDxfId="17135"/>
    <tableColumn id="556" xr3:uid="{F8A1EEAE-E7A0-44C9-8E1C-93F2A792F88F}" name="2575" dataDxfId="17134"/>
    <tableColumn id="557" xr3:uid="{01D4D0BE-7035-4E14-924D-C7F74AAFBA0D}" name="2576" dataDxfId="17133"/>
    <tableColumn id="558" xr3:uid="{93F33A3F-8A83-44AE-8254-ABA703E9E074}" name="2577" dataDxfId="17132"/>
    <tableColumn id="559" xr3:uid="{1009EA04-A5BF-4407-84D5-1BE8F469DCB0}" name="2578" dataDxfId="17131"/>
    <tableColumn id="560" xr3:uid="{E73A8744-8DA1-4713-8CD9-9B8311C757C0}" name="2579" dataDxfId="17130"/>
    <tableColumn id="561" xr3:uid="{247C7ED9-AED3-4346-B621-23E078F315EC}" name="2580" dataDxfId="17129"/>
    <tableColumn id="562" xr3:uid="{A55D4E97-92EA-4D00-8E64-441E9B916B59}" name="2581" dataDxfId="17128"/>
    <tableColumn id="563" xr3:uid="{E2D0A373-6156-42DA-A5E3-4D99B54A85F7}" name="2582" dataDxfId="17127"/>
    <tableColumn id="564" xr3:uid="{8E6A2226-D506-4219-8250-76D4AE917894}" name="2583" dataDxfId="17126"/>
    <tableColumn id="565" xr3:uid="{F708C9E4-452D-40DE-8AB1-C347C4EACAF6}" name="2584" dataDxfId="17125"/>
    <tableColumn id="566" xr3:uid="{DEE6771F-0665-483D-A72F-8EC174031B7E}" name="2585" dataDxfId="17124"/>
    <tableColumn id="567" xr3:uid="{F118261D-8D01-4657-BC97-CE2C1F3F5532}" name="2586" dataDxfId="17123"/>
    <tableColumn id="568" xr3:uid="{D59252E4-4835-4C2E-BC1C-581AA4818A65}" name="2587" dataDxfId="17122"/>
    <tableColumn id="569" xr3:uid="{39E47BA8-1A4C-4EEE-827F-BE4BB8621904}" name="2588" dataDxfId="17121"/>
    <tableColumn id="570" xr3:uid="{7E16805F-3A2E-4F81-8064-D6DD3E30D2F4}" name="2589" dataDxfId="17120"/>
    <tableColumn id="571" xr3:uid="{1E8E99D2-ADC5-4ACE-AD4D-A75FEEAC213F}" name="2590" dataDxfId="17119"/>
    <tableColumn id="572" xr3:uid="{8B008FC7-F967-40F5-8933-15C237B3E522}" name="2591" dataDxfId="17118"/>
    <tableColumn id="573" xr3:uid="{F148A6A5-0575-4CB8-9804-A42106C247B2}" name="2592" dataDxfId="17117"/>
    <tableColumn id="574" xr3:uid="{8AE49E9F-C2B7-47D7-AEF5-186162926207}" name="2593" dataDxfId="17116"/>
    <tableColumn id="575" xr3:uid="{01D52E13-2324-4E62-B41A-BAA021E1EA3F}" name="2594" dataDxfId="17115"/>
    <tableColumn id="576" xr3:uid="{077F8C0F-4C66-4B4E-819F-7D15C2E81123}" name="2595" dataDxfId="17114"/>
    <tableColumn id="577" xr3:uid="{B09AA7F8-5093-4146-9165-9A1309023464}" name="2596" dataDxfId="17113"/>
    <tableColumn id="578" xr3:uid="{1EC01D01-0F41-4EE6-BF8A-AE579B9ACE14}" name="2597" dataDxfId="17112"/>
    <tableColumn id="579" xr3:uid="{2BADC354-112E-43AE-9C2E-3B80EE9BAD9F}" name="2598" dataDxfId="17111"/>
    <tableColumn id="580" xr3:uid="{E518FB7D-C0FF-48DE-B298-B260ED6CB8CB}" name="2599" dataDxfId="17110"/>
    <tableColumn id="581" xr3:uid="{0A143302-8566-46A3-8C5D-40066812E9F6}" name="2600" dataDxfId="17109"/>
    <tableColumn id="582" xr3:uid="{81B4667D-297A-4D2D-AEFE-DCA7C3D922D9}" name="2601" dataDxfId="17108"/>
    <tableColumn id="583" xr3:uid="{F3E0E486-562F-4DF5-8372-FEBE8550FB7B}" name="2602" dataDxfId="17107"/>
    <tableColumn id="584" xr3:uid="{75931C5B-AB83-44FE-B428-D798C9BEBED5}" name="2603" dataDxfId="17106"/>
    <tableColumn id="585" xr3:uid="{A461A8FC-B48B-4A13-B4D0-75295B64E491}" name="2604" dataDxfId="17105"/>
    <tableColumn id="586" xr3:uid="{09F84D9B-3842-4073-9A8B-7169ED7D4C67}" name="2605" dataDxfId="17104"/>
    <tableColumn id="587" xr3:uid="{ADE202EF-CDF4-473E-BB4B-D07B0BB9217C}" name="2606" dataDxfId="17103"/>
    <tableColumn id="588" xr3:uid="{5452B525-1BCD-4D3C-A000-750AD549C0B3}" name="2607" dataDxfId="17102"/>
    <tableColumn id="589" xr3:uid="{BA0F5CBF-4F58-45B2-8160-0B1ED4B066A3}" name="2608" dataDxfId="17101"/>
    <tableColumn id="590" xr3:uid="{16CA6859-6383-4CD5-90AB-E36B4FC82206}" name="2609" dataDxfId="17100"/>
    <tableColumn id="591" xr3:uid="{897DA2BB-F9BB-4728-910C-9FD91F592032}" name="2610" dataDxfId="17099"/>
    <tableColumn id="592" xr3:uid="{FBD9451B-79F0-4F57-8109-10C3AB0839A2}" name="2611" dataDxfId="17098"/>
    <tableColumn id="593" xr3:uid="{77918B6F-4A6F-4691-B4E0-6019DB5F9EFA}" name="2612" dataDxfId="17097"/>
    <tableColumn id="594" xr3:uid="{70DB85BA-56BD-4325-90DD-59A474B44E7C}" name="2613" dataDxfId="17096"/>
    <tableColumn id="595" xr3:uid="{8FFC3E10-F090-4A13-BEA5-0F0758C0A97E}" name="2614" dataDxfId="17095"/>
    <tableColumn id="596" xr3:uid="{64EE5206-7FDF-4107-BBB1-769FD4152B07}" name="2615" dataDxfId="17094"/>
    <tableColumn id="597" xr3:uid="{9A9FF2BF-3E4C-47CE-8A46-DC7F86994CC3}" name="2616" dataDxfId="17093"/>
    <tableColumn id="598" xr3:uid="{DB76AA86-5182-464E-9DAA-1AF5BD2F00D4}" name="2617" dataDxfId="17092"/>
    <tableColumn id="599" xr3:uid="{69ABC9F0-FBE0-43D9-AE1F-6CAF7F1BFDFB}" name="2618" dataDxfId="17091"/>
    <tableColumn id="600" xr3:uid="{609D525E-FBF7-481C-96AD-C43D00F19121}" name="2619" dataDxfId="17090"/>
    <tableColumn id="601" xr3:uid="{CABB28ED-5667-4082-B7BE-FB92D06D1944}" name="2620" dataDxfId="17089"/>
    <tableColumn id="602" xr3:uid="{033D56A2-616D-4B9C-AEE0-7048E80E7994}" name="2621" dataDxfId="17088"/>
    <tableColumn id="603" xr3:uid="{3AD56B8B-0471-4A1B-B07E-8709CC626B86}" name="2622" dataDxfId="17087"/>
    <tableColumn id="604" xr3:uid="{EFA826A1-9D22-4B0D-AEE0-3DE1C3976D3E}" name="2623" dataDxfId="17086"/>
    <tableColumn id="605" xr3:uid="{CE2FEA12-82C7-4415-9BC9-395872C8FF44}" name="2624" dataDxfId="17085"/>
    <tableColumn id="606" xr3:uid="{8EDF6E6B-AA2A-425A-A3A4-2F3E7655E4E9}" name="2625" dataDxfId="17084"/>
    <tableColumn id="607" xr3:uid="{D65AE8DC-314A-447B-8BC8-BE7DCF7CFCD5}" name="2626" dataDxfId="17083"/>
    <tableColumn id="608" xr3:uid="{FB008DF3-74BB-4375-B9D3-A2AFF3D191C7}" name="2627" dataDxfId="17082"/>
    <tableColumn id="609" xr3:uid="{277AB568-3F5C-4E3B-8C45-AC8F7A39ECCB}" name="2628" dataDxfId="17081"/>
    <tableColumn id="610" xr3:uid="{C7E91CB8-56C3-496F-BD87-B049E2EF4CEF}" name="2629" dataDxfId="17080"/>
    <tableColumn id="611" xr3:uid="{E81D710A-EA34-4865-ACD1-83AD62342E19}" name="2630" dataDxfId="17079"/>
    <tableColumn id="612" xr3:uid="{B759CBA0-CC88-4A82-B48C-FE80F89BBC3D}" name="2631" dataDxfId="17078"/>
    <tableColumn id="613" xr3:uid="{78B8AD94-B653-446D-8164-8999CDD69031}" name="2632" dataDxfId="17077"/>
    <tableColumn id="614" xr3:uid="{AFA19257-CF67-4676-B9E6-3EAE41AB3CFA}" name="2633" dataDxfId="17076"/>
    <tableColumn id="615" xr3:uid="{703C5F49-DBE2-470B-AEC2-76AF2D40D434}" name="2634" dataDxfId="17075"/>
    <tableColumn id="616" xr3:uid="{88356EBD-83A6-4BFD-83A5-6B02C6796D07}" name="2635" dataDxfId="17074"/>
    <tableColumn id="617" xr3:uid="{B3EFA0E0-1FEE-40E3-9010-DE526B87C352}" name="2636" dataDxfId="17073"/>
    <tableColumn id="618" xr3:uid="{62412C69-84E3-4983-AEA3-AF054F901BAD}" name="2637" dataDxfId="17072"/>
    <tableColumn id="619" xr3:uid="{0EBE7F53-D0B6-4954-A03E-B4A14A2CCA83}" name="2638" dataDxfId="17071"/>
    <tableColumn id="620" xr3:uid="{60C2051E-AD22-441C-81B9-39253349BCE1}" name="2639" dataDxfId="17070"/>
    <tableColumn id="621" xr3:uid="{9F4A752A-3C0F-4E70-9016-9FA160E0AC45}" name="2640" dataDxfId="17069"/>
    <tableColumn id="622" xr3:uid="{8B392D4D-5C5E-4FD1-905D-6870D3ABE708}" name="2641" dataDxfId="17068"/>
    <tableColumn id="623" xr3:uid="{1404763E-C217-4462-84D7-84033F116999}" name="2642" dataDxfId="17067"/>
    <tableColumn id="624" xr3:uid="{17294FF8-D23F-422C-BA3D-2729F28483FB}" name="2643" dataDxfId="17066"/>
    <tableColumn id="625" xr3:uid="{929071EE-06EF-4429-B5C2-30057781640A}" name="2644" dataDxfId="17065"/>
    <tableColumn id="626" xr3:uid="{AF71653E-8D05-4FC9-A269-C3B9C314A02F}" name="2645" dataDxfId="17064"/>
    <tableColumn id="627" xr3:uid="{C78297C5-F304-40EE-A495-4726D17FCD7C}" name="2646" dataDxfId="17063"/>
    <tableColumn id="628" xr3:uid="{CEB5A3C1-0101-4D14-B381-1B8C50187788}" name="2647" dataDxfId="17062"/>
    <tableColumn id="629" xr3:uid="{D72EA4D2-8CEA-43A1-8B2C-5081393A4D13}" name="2648" dataDxfId="17061"/>
    <tableColumn id="630" xr3:uid="{C9A98367-9EE5-4C2D-B09C-8D8E07403D95}" name="2649" dataDxfId="17060"/>
    <tableColumn id="631" xr3:uid="{44367567-F17A-4590-8322-1FEB1122FC03}" name="2650" dataDxfId="17059"/>
    <tableColumn id="632" xr3:uid="{996E7730-905F-4CE6-A6DB-EAEC6F56F9D4}" name="2651" dataDxfId="17058"/>
    <tableColumn id="633" xr3:uid="{41B90953-403B-4706-91C4-C7D34F7A8247}" name="2652" dataDxfId="17057"/>
    <tableColumn id="634" xr3:uid="{2916478D-A142-4B03-9FD6-573F6BC5CE19}" name="2653" dataDxfId="17056"/>
    <tableColumn id="635" xr3:uid="{6D073833-6279-47B1-888F-1515EC525C41}" name="2654" dataDxfId="17055"/>
    <tableColumn id="636" xr3:uid="{CA334A60-1779-46F7-B5DF-4EE4CDEFC67A}" name="2655" dataDxfId="17054"/>
    <tableColumn id="637" xr3:uid="{B4122BD8-7B3D-4EAF-B2A6-3DDAB1DABD23}" name="2656" dataDxfId="17053"/>
    <tableColumn id="638" xr3:uid="{007E592D-0FD6-41CC-A438-84986CFF6410}" name="2657" dataDxfId="17052"/>
    <tableColumn id="639" xr3:uid="{6A6F183F-B863-4CCB-8EF3-3EBC740E7056}" name="2658" dataDxfId="17051"/>
    <tableColumn id="640" xr3:uid="{ED33A2E4-35FC-4B74-88A4-1C57B24FA782}" name="2659" dataDxfId="17050"/>
    <tableColumn id="641" xr3:uid="{C92B214A-2725-4B08-8C7F-CD8E631847F5}" name="2660" dataDxfId="17049"/>
    <tableColumn id="642" xr3:uid="{5238BC0B-086A-4D32-8E8C-EA43AD4199F6}" name="2661" dataDxfId="17048"/>
    <tableColumn id="643" xr3:uid="{3770B267-22DE-415A-BB21-0C1AD6A9D1AC}" name="2662" dataDxfId="17047"/>
    <tableColumn id="644" xr3:uid="{561F69BD-65D3-41F4-A4ED-AFA456DD6DF6}" name="2663" dataDxfId="17046"/>
    <tableColumn id="645" xr3:uid="{0C5C0684-4D3A-4D4B-A5A5-F5E4E3A0EE7C}" name="2664" dataDxfId="17045"/>
    <tableColumn id="646" xr3:uid="{DA1E2817-601D-4BA0-BC45-AC2175E812C0}" name="2665" dataDxfId="17044"/>
    <tableColumn id="647" xr3:uid="{FD93F0A6-5936-459C-99FE-2A27CD697CE8}" name="2666" dataDxfId="17043"/>
    <tableColumn id="648" xr3:uid="{0397A7C2-E8D6-4E27-A95E-A0ADAC3947DC}" name="2667" dataDxfId="17042"/>
    <tableColumn id="649" xr3:uid="{BE1ADB35-F6F1-436D-AD03-3BD795F69680}" name="2668" dataDxfId="17041"/>
    <tableColumn id="650" xr3:uid="{097C2EB8-B593-496E-9743-2A48821ED513}" name="2669" dataDxfId="17040"/>
    <tableColumn id="651" xr3:uid="{B06D053A-2523-4D30-98B4-F47612B67705}" name="2670" dataDxfId="17039"/>
    <tableColumn id="652" xr3:uid="{D38B8C11-095E-4519-A0FE-928186FC48E6}" name="2671" dataDxfId="17038"/>
    <tableColumn id="653" xr3:uid="{D5D3D644-DCD2-443D-B131-83391F408BA7}" name="2672" dataDxfId="17037"/>
    <tableColumn id="654" xr3:uid="{3D5CCFFF-F2FF-4511-99D4-3D13169323A4}" name="2673" dataDxfId="17036"/>
    <tableColumn id="655" xr3:uid="{5801F1E8-82AE-46FD-A725-5A19871227EA}" name="2674" dataDxfId="17035"/>
    <tableColumn id="656" xr3:uid="{48B178A4-E638-477B-BD7F-582A05A1BDA2}" name="2675" dataDxfId="17034"/>
    <tableColumn id="657" xr3:uid="{BCD2ACF5-A8C3-4162-826F-01F27AB3330B}" name="2676" dataDxfId="17033"/>
    <tableColumn id="658" xr3:uid="{F03FB64F-2405-421B-8A7B-CFD7586B5197}" name="2677" dataDxfId="17032"/>
    <tableColumn id="659" xr3:uid="{6251B892-D5E6-4820-9170-10186CE9A4CE}" name="2678" dataDxfId="17031"/>
    <tableColumn id="660" xr3:uid="{67912AD5-C71D-48A2-A1F5-FC45E4DFA71D}" name="2679" dataDxfId="17030"/>
    <tableColumn id="661" xr3:uid="{2EF06248-0497-4C8F-ACA8-A3EC9AEA6E9C}" name="2680" dataDxfId="17029"/>
    <tableColumn id="662" xr3:uid="{4B156FAD-E13E-4E12-9666-56933EDBA31A}" name="2681" dataDxfId="17028"/>
    <tableColumn id="663" xr3:uid="{FF1B80B8-8210-48A4-848D-0474E51692C5}" name="2682" dataDxfId="17027"/>
    <tableColumn id="664" xr3:uid="{CF8F15CF-C39E-4683-86CC-FC769E1C7E53}" name="2683" dataDxfId="17026"/>
    <tableColumn id="665" xr3:uid="{286F7D61-33E1-4451-8FC8-B89BBBA0CC25}" name="2684" dataDxfId="17025"/>
    <tableColumn id="666" xr3:uid="{FF31402C-687A-42CD-8869-3CB1634FC641}" name="2685" dataDxfId="17024"/>
    <tableColumn id="667" xr3:uid="{A333A0AC-6363-4EC9-B46F-3C885507DB42}" name="2686" dataDxfId="17023"/>
    <tableColumn id="668" xr3:uid="{86504C08-E808-4BDB-A190-D75A4557AC15}" name="2687" dataDxfId="17022"/>
    <tableColumn id="669" xr3:uid="{68AB3439-7E8B-47FF-8C79-FC545F4A18F6}" name="2688" dataDxfId="17021"/>
    <tableColumn id="670" xr3:uid="{A9A9F43C-72C0-438C-9C8D-7A684161BB79}" name="2689" dataDxfId="17020"/>
    <tableColumn id="671" xr3:uid="{5AE1CE90-7D01-40B1-AC74-69471756C53E}" name="2690" dataDxfId="17019"/>
    <tableColumn id="672" xr3:uid="{A627CAEE-D42F-4386-B8F8-CA440A536A79}" name="2691" dataDxfId="17018"/>
    <tableColumn id="673" xr3:uid="{06F79229-21AC-49CB-87F5-7BFA54234062}" name="2692" dataDxfId="17017"/>
    <tableColumn id="674" xr3:uid="{3B8C859C-8F49-41AA-B5E8-89BD923D08B9}" name="2693" dataDxfId="17016"/>
    <tableColumn id="675" xr3:uid="{268A09F4-48CF-4133-B732-7066ED2BBE2A}" name="2694" dataDxfId="17015"/>
    <tableColumn id="676" xr3:uid="{3C825F10-2DE9-41A4-A149-A4048EC29D3D}" name="2695" dataDxfId="17014"/>
    <tableColumn id="677" xr3:uid="{381B796B-38C5-4F80-BA8E-4DFD0CCF3B6A}" name="2696" dataDxfId="17013"/>
    <tableColumn id="678" xr3:uid="{0C588D2D-9BCC-417A-B498-F62A5D939082}" name="2697" dataDxfId="17012"/>
    <tableColumn id="679" xr3:uid="{AF4B233F-4B08-4401-BEAD-ECE69261E267}" name="2698" dataDxfId="17011"/>
    <tableColumn id="680" xr3:uid="{A010BD69-754F-43DC-A54C-9F123A1C957C}" name="2699" dataDxfId="17010"/>
    <tableColumn id="681" xr3:uid="{90BCB2BA-DB51-471B-9FAE-F76E6103B05B}" name="2700" dataDxfId="17009"/>
    <tableColumn id="682" xr3:uid="{A1486614-2CA4-494E-A55A-23CED924621B}" name="2701" dataDxfId="17008"/>
    <tableColumn id="683" xr3:uid="{145119BE-4988-4E14-8E0B-CB7D17C8A141}" name="2702" dataDxfId="17007"/>
    <tableColumn id="684" xr3:uid="{E1D37C43-0A60-4062-90B4-EB5F59A9FE0F}" name="2703" dataDxfId="17006"/>
    <tableColumn id="685" xr3:uid="{620C427A-7E0D-4F95-99E4-A9E24063097B}" name="2704" dataDxfId="17005"/>
    <tableColumn id="686" xr3:uid="{70041C3F-691F-425B-B923-161E13D38315}" name="2705" dataDxfId="17004"/>
    <tableColumn id="687" xr3:uid="{77A14B80-3A5A-4651-9784-BFED2CFD0EAD}" name="2706" dataDxfId="17003"/>
    <tableColumn id="688" xr3:uid="{2BAC211E-B659-4365-BC17-1DE03FDD05CA}" name="2707" dataDxfId="17002"/>
    <tableColumn id="689" xr3:uid="{3EC9C0ED-4C8C-4C90-BA58-2378A0A7A2C9}" name="2708" dataDxfId="17001"/>
    <tableColumn id="690" xr3:uid="{E679BC2F-7887-4BDF-8872-A7C3E67AC118}" name="2709" dataDxfId="17000"/>
    <tableColumn id="691" xr3:uid="{E86C13A8-D066-4AE9-8591-D5A7DF1FFD16}" name="2710" dataDxfId="16999"/>
    <tableColumn id="692" xr3:uid="{0AC9F772-EA63-4234-A2EE-E1C31BD9DE47}" name="2711" dataDxfId="16998"/>
    <tableColumn id="693" xr3:uid="{4CFFA805-3233-4542-AAAF-F4895A63452A}" name="2712" dataDxfId="16997"/>
    <tableColumn id="694" xr3:uid="{F1D10222-2D13-4BBB-BBE6-83E7B4935A5C}" name="2713" dataDxfId="16996"/>
    <tableColumn id="695" xr3:uid="{188D24EF-3E1E-4009-91F7-2C65379A5741}" name="2714" dataDxfId="16995"/>
    <tableColumn id="696" xr3:uid="{B43BE410-31F3-4D8C-BA11-2EDD125C5112}" name="2715" dataDxfId="16994"/>
    <tableColumn id="697" xr3:uid="{481ACC22-B96A-4249-A838-6A64C12602E0}" name="2716" dataDxfId="16993"/>
    <tableColumn id="698" xr3:uid="{17E904BB-D36F-4DEE-9D06-E08ADD211DB2}" name="2717" dataDxfId="16992"/>
    <tableColumn id="699" xr3:uid="{6EDD5110-22A8-4BFD-A37A-62AA2B7E0F92}" name="2718" dataDxfId="16991"/>
    <tableColumn id="700" xr3:uid="{E406F259-68AD-40F6-B2F0-36B9BBC889E7}" name="2719" dataDxfId="16990"/>
    <tableColumn id="701" xr3:uid="{1F574669-86A5-4479-837D-CAA763BCFCF4}" name="2720" dataDxfId="16989"/>
    <tableColumn id="702" xr3:uid="{31076282-5DD0-4C4E-B468-DD64721D5FC5}" name="2721" dataDxfId="16988"/>
    <tableColumn id="703" xr3:uid="{FB7200FE-43FE-4DE8-8544-03152334FF61}" name="2722" dataDxfId="16987"/>
    <tableColumn id="704" xr3:uid="{ACF69E2E-1A34-46BD-AAAC-098CB110A05C}" name="2723" dataDxfId="16986"/>
    <tableColumn id="705" xr3:uid="{BB4F7666-23AD-45AB-9E2F-3A011C9B32EB}" name="2724" dataDxfId="16985"/>
    <tableColumn id="706" xr3:uid="{B3B2FCBE-345B-4FCF-838F-C30521D22C1F}" name="2725" dataDxfId="16984"/>
    <tableColumn id="707" xr3:uid="{8C3EC6D2-9836-4EA0-9560-64BF3448A029}" name="2726" dataDxfId="16983"/>
    <tableColumn id="708" xr3:uid="{BBF944F2-A9F3-4AC2-9C43-100AD485E076}" name="2727" dataDxfId="16982"/>
    <tableColumn id="709" xr3:uid="{D332AEAA-1561-4A39-8CDD-759107B42289}" name="2728" dataDxfId="16981"/>
    <tableColumn id="710" xr3:uid="{5BE27272-8C14-4C86-969A-A87295373703}" name="2729" dataDxfId="16980"/>
    <tableColumn id="711" xr3:uid="{88CED278-0D3A-4E7E-B182-3EDAFFE893E5}" name="2730" dataDxfId="16979"/>
    <tableColumn id="712" xr3:uid="{0AF0F52B-F736-4BDB-9F8F-90F3AD84D305}" name="2731" dataDxfId="16978"/>
    <tableColumn id="713" xr3:uid="{8E66DA1A-A32E-49A6-B9A3-E7286976D863}" name="2732" dataDxfId="16977"/>
    <tableColumn id="714" xr3:uid="{B12FCDF8-D936-4A0F-8827-197483396FCE}" name="2733" dataDxfId="16976"/>
    <tableColumn id="715" xr3:uid="{0143848B-2834-4A53-9657-B207E59AC20C}" name="2734" dataDxfId="16975"/>
    <tableColumn id="716" xr3:uid="{3B10FC10-E207-4788-90EA-7C73E3563B9D}" name="2735" dataDxfId="16974"/>
    <tableColumn id="717" xr3:uid="{DB9BEFBF-429F-4168-BD78-79A8E97141AE}" name="2736" dataDxfId="16973"/>
    <tableColumn id="718" xr3:uid="{32DB257B-D726-430E-BAFB-2E55F15D5247}" name="2737" dataDxfId="16972"/>
    <tableColumn id="719" xr3:uid="{93726D58-6882-4BA6-AF2F-EE0D12F59302}" name="2738" dataDxfId="16971"/>
    <tableColumn id="720" xr3:uid="{609FDF10-4ADD-4EB1-B7BD-4F8E59E3A5A0}" name="2739" dataDxfId="16970"/>
    <tableColumn id="721" xr3:uid="{6B7B5832-BD82-4BEB-AB55-84DD833FEF98}" name="2740" dataDxfId="16969"/>
    <tableColumn id="722" xr3:uid="{26710709-11CD-4FDB-80C6-8EC6587DDDE5}" name="2741" dataDxfId="16968"/>
    <tableColumn id="723" xr3:uid="{86A3242F-4F5C-4EBA-850C-B4E997F1711D}" name="2742" dataDxfId="16967"/>
    <tableColumn id="724" xr3:uid="{B41566E4-1E60-4883-A832-D3A0A610343F}" name="2743" dataDxfId="16966"/>
    <tableColumn id="725" xr3:uid="{2B5C5FB8-7685-440E-98F1-A6D737D9FC79}" name="2744" dataDxfId="16965"/>
    <tableColumn id="726" xr3:uid="{30DDD48F-B41F-44A2-B3F3-B6BB1577AAAA}" name="2745" dataDxfId="16964"/>
    <tableColumn id="727" xr3:uid="{C2775C15-DB8F-40F8-B4CB-68589379B603}" name="2746" dataDxfId="16963"/>
    <tableColumn id="728" xr3:uid="{A8A675A2-4701-4696-94D6-DF39C063567F}" name="2747" dataDxfId="16962"/>
    <tableColumn id="729" xr3:uid="{43BA666D-B650-4A2D-8DBF-8783B5CD52B5}" name="2748" dataDxfId="16961"/>
    <tableColumn id="730" xr3:uid="{24834D0D-3189-4817-9640-1F8DE27B6DE3}" name="2749" dataDxfId="16960"/>
    <tableColumn id="731" xr3:uid="{51A6D8F9-C43E-4E2B-A0DE-2B56B871E1B6}" name="2750" dataDxfId="16959"/>
    <tableColumn id="732" xr3:uid="{B1237018-2635-413E-A6AB-6E8E3DAB00CA}" name="2751" dataDxfId="16958"/>
    <tableColumn id="733" xr3:uid="{D9228F77-6BFE-4B23-A1A4-46F1D2265850}" name="2752" dataDxfId="16957"/>
    <tableColumn id="734" xr3:uid="{3FAB9F93-7A3F-4BB1-A317-E7306CBA88D9}" name="2753" dataDxfId="16956"/>
    <tableColumn id="735" xr3:uid="{392F95C2-E77F-49D8-8CBF-5AC8A3886754}" name="2754" dataDxfId="16955"/>
    <tableColumn id="736" xr3:uid="{56A431DC-7D5D-4111-AC1A-36BE1C005886}" name="2755" dataDxfId="16954"/>
    <tableColumn id="737" xr3:uid="{EA59D5EF-1CBD-40EF-B6E7-7329F0A73361}" name="2756" dataDxfId="16953"/>
    <tableColumn id="738" xr3:uid="{6B59648A-00B0-4C1C-A2B4-7E2A8DEAD25F}" name="2757" dataDxfId="16952"/>
    <tableColumn id="739" xr3:uid="{AD1BA42C-079E-4543-80C5-65BE0203D07A}" name="2758" dataDxfId="16951"/>
    <tableColumn id="740" xr3:uid="{55EF1431-C5BA-411B-BBB2-139CC8CE66B5}" name="2759" dataDxfId="16950"/>
    <tableColumn id="741" xr3:uid="{782AC7B3-91FB-4CAB-AA71-C5CF74FCE2E1}" name="2760" dataDxfId="16949"/>
    <tableColumn id="742" xr3:uid="{CE81D3D0-52C4-4F26-B1AA-2A2C2C3572EA}" name="2761" dataDxfId="16948"/>
    <tableColumn id="743" xr3:uid="{458DDE48-4D1C-4DE9-9B7D-82D6DB3D1D62}" name="2762" dataDxfId="16947"/>
    <tableColumn id="744" xr3:uid="{B79C376A-0C31-4D2D-8E5F-F0A0A42C716E}" name="2763" dataDxfId="16946"/>
    <tableColumn id="745" xr3:uid="{226F9F62-E753-42A5-9CE0-681640EA8176}" name="2764" dataDxfId="16945"/>
    <tableColumn id="746" xr3:uid="{C9BEE7D0-4FA8-48B8-96A4-81659C4DCC0C}" name="2765" dataDxfId="16944"/>
    <tableColumn id="747" xr3:uid="{39E89F5B-1B00-428B-8A59-DCD740239CD4}" name="2766" dataDxfId="16943"/>
    <tableColumn id="748" xr3:uid="{AD1B9802-9781-4D51-BFF3-FFA63237163D}" name="2767" dataDxfId="16942"/>
    <tableColumn id="749" xr3:uid="{66C661D3-4D69-41E3-9608-3AA319AB371C}" name="2768" dataDxfId="16941"/>
    <tableColumn id="750" xr3:uid="{CF21B9C4-A89A-4DA1-8C36-5AD44FBF5B70}" name="2769" dataDxfId="16940"/>
    <tableColumn id="751" xr3:uid="{BB5C72CD-CC39-4DB1-96B7-9C9E1B7AE802}" name="2770" dataDxfId="16939"/>
    <tableColumn id="752" xr3:uid="{9A6FBF7E-EC7A-4815-9674-CA29EFC66765}" name="2771" dataDxfId="16938"/>
    <tableColumn id="753" xr3:uid="{CB5B01DC-9C64-49AB-A332-CEC1515D4F29}" name="2772" dataDxfId="16937"/>
    <tableColumn id="754" xr3:uid="{CB4DDC08-9E6A-4DD8-A737-746446E0B79B}" name="2773" dataDxfId="16936"/>
    <tableColumn id="755" xr3:uid="{34949E29-FECC-4144-978C-FF1C1E07D4C0}" name="2774" dataDxfId="16935"/>
    <tableColumn id="756" xr3:uid="{7ABCA716-72C4-40BA-91B0-40777BE76F11}" name="2775" dataDxfId="16934"/>
    <tableColumn id="757" xr3:uid="{2485E25E-12E5-4FAD-A3CF-DD7879048D19}" name="2776" dataDxfId="16933"/>
    <tableColumn id="758" xr3:uid="{F3A17021-AAED-44CB-AF1D-E6A3570E3CF4}" name="2777" dataDxfId="16932"/>
    <tableColumn id="759" xr3:uid="{94C0B12E-7A9B-4671-8D86-D6BEED1AD406}" name="2778" dataDxfId="16931"/>
    <tableColumn id="760" xr3:uid="{4E415AF4-46BD-4906-AF2B-DAFAB305D809}" name="2779" dataDxfId="16930"/>
    <tableColumn id="761" xr3:uid="{8ACA5FCC-BFBA-440D-B627-AD3B0C30EF6B}" name="2780" dataDxfId="16929"/>
    <tableColumn id="762" xr3:uid="{997361C6-36EE-4629-8374-8463E1B699DE}" name="2781" dataDxfId="16928"/>
    <tableColumn id="763" xr3:uid="{C7C31A90-FC94-4EE7-B051-75F3BAC7A3C2}" name="2782" dataDxfId="16927"/>
    <tableColumn id="764" xr3:uid="{D402BFDB-46F7-4B30-845A-1FF3C674A401}" name="2783" dataDxfId="16926"/>
    <tableColumn id="765" xr3:uid="{31A8E71F-D0EA-4C76-A039-4B6A2BD920BB}" name="2784" dataDxfId="16925"/>
    <tableColumn id="766" xr3:uid="{FDE1BED1-CFE1-4FD8-8949-CE819F885E3F}" name="2785" dataDxfId="16924"/>
    <tableColumn id="767" xr3:uid="{9F2A30C5-4F5D-4F7C-BADF-ACA03CC4626A}" name="2786" dataDxfId="16923"/>
    <tableColumn id="768" xr3:uid="{9863818B-E760-43DD-B13B-F61DC09B5DB8}" name="2787" dataDxfId="16922"/>
    <tableColumn id="769" xr3:uid="{7B0641C4-B75E-4F82-80D5-1CD79B2990F5}" name="2788" dataDxfId="16921"/>
    <tableColumn id="770" xr3:uid="{085CAC9B-0B7B-4B9D-980A-EF8EB5D6D70A}" name="2789" dataDxfId="16920"/>
    <tableColumn id="771" xr3:uid="{3BF6863B-A5A1-4109-90A0-8940E563F391}" name="2790" dataDxfId="16919"/>
    <tableColumn id="772" xr3:uid="{11D871CB-8E9D-4412-936F-B862468200B2}" name="2791" dataDxfId="16918"/>
    <tableColumn id="773" xr3:uid="{BB590F41-0B40-4EB3-B895-D0600570F36D}" name="2792" dataDxfId="16917"/>
    <tableColumn id="774" xr3:uid="{BD7EA8AA-235F-45CA-B6FA-103DC0BB1636}" name="2793" dataDxfId="16916"/>
    <tableColumn id="775" xr3:uid="{309F5FBE-73F4-421D-A2E0-33E4D9E43C87}" name="2794" dataDxfId="16915"/>
    <tableColumn id="776" xr3:uid="{2BE1CA0E-2CC1-499C-AFF0-0A3B5100BD30}" name="2795" dataDxfId="16914"/>
    <tableColumn id="777" xr3:uid="{8149524C-EC52-4DFA-AA3C-D7F6CF6D4B30}" name="2796" dataDxfId="16913"/>
    <tableColumn id="778" xr3:uid="{501F43BE-50D6-4C50-84F2-8845BC07E5F9}" name="2797" dataDxfId="16912"/>
    <tableColumn id="779" xr3:uid="{85D0CCA8-CCF0-4195-B9BD-1FE3CBAD4D5D}" name="2798" dataDxfId="16911"/>
    <tableColumn id="780" xr3:uid="{F15F448B-9935-47DD-B491-3B096F545918}" name="2799" dataDxfId="16910"/>
    <tableColumn id="781" xr3:uid="{F304253A-ED7F-4C22-BCFF-5AFFE660A8ED}" name="2800" dataDxfId="16909"/>
    <tableColumn id="782" xr3:uid="{874FA896-9EB5-48FB-974B-AC68CCBC4ABB}" name="2801" dataDxfId="16908"/>
    <tableColumn id="783" xr3:uid="{40E4E629-4C86-43CB-96FC-8FCE38A0E575}" name="2802" dataDxfId="16907"/>
    <tableColumn id="784" xr3:uid="{0EFDAE58-FFC1-4CC7-BF7A-BF00698DEDB2}" name="2803" dataDxfId="16906"/>
    <tableColumn id="785" xr3:uid="{EF678AD4-48F5-4C88-9C80-534280C9F018}" name="2804" dataDxfId="16905"/>
    <tableColumn id="786" xr3:uid="{7E3EE05D-F486-450E-9630-7E2384B9721C}" name="2805" dataDxfId="16904"/>
    <tableColumn id="787" xr3:uid="{54EBFD27-86EF-4B1D-8FD2-931A485DDF52}" name="2806" dataDxfId="16903"/>
    <tableColumn id="788" xr3:uid="{471D6D7F-D8D8-47D8-857F-EF5554B2CDDC}" name="2807" dataDxfId="16902"/>
    <tableColumn id="789" xr3:uid="{D62F0442-9F0D-477C-8276-E5C054D2E546}" name="2808" dataDxfId="16901"/>
    <tableColumn id="790" xr3:uid="{70E8B38F-9EED-4518-9850-22B7B46009B3}" name="2809" dataDxfId="16900"/>
    <tableColumn id="791" xr3:uid="{5D79BBF1-3E35-484E-AD81-3E55C030EA29}" name="2810" dataDxfId="16899"/>
    <tableColumn id="792" xr3:uid="{034C56F1-891A-46C0-B175-D15A7BF97B85}" name="2811" dataDxfId="16898"/>
    <tableColumn id="793" xr3:uid="{7EF2FB1A-3E07-4C67-A82F-A39B8B727586}" name="2812" dataDxfId="16897"/>
    <tableColumn id="794" xr3:uid="{0B9610CB-165C-4E19-A15E-E3659B3BA6DB}" name="2813" dataDxfId="16896"/>
    <tableColumn id="795" xr3:uid="{0000C0DC-6518-4052-947A-E7A42FCEECB4}" name="2814" dataDxfId="16895"/>
    <tableColumn id="796" xr3:uid="{CFFACA92-DD57-42FA-A6BC-7BFF7BBF62FF}" name="2815" dataDxfId="16894"/>
    <tableColumn id="797" xr3:uid="{A0FA9719-6E4D-4EDC-B819-A1810C75615F}" name="2816" dataDxfId="16893"/>
    <tableColumn id="798" xr3:uid="{531124BA-6431-4B01-A5FA-FACB244CE3BF}" name="2817" dataDxfId="16892"/>
    <tableColumn id="799" xr3:uid="{9C3CA56C-41A5-40C6-8DB0-49F879C22A41}" name="2818" dataDxfId="16891"/>
    <tableColumn id="800" xr3:uid="{D39390F8-56AB-4D36-9DC7-16155E6A1CF7}" name="2819" dataDxfId="16890"/>
    <tableColumn id="801" xr3:uid="{774CAA15-3BF4-491F-85AC-84D7371B2BDA}" name="2820" dataDxfId="16889"/>
    <tableColumn id="802" xr3:uid="{F5693D82-5655-45E4-839F-7E993CCF14EC}" name="2821" dataDxfId="16888"/>
    <tableColumn id="803" xr3:uid="{733D3394-C3D9-498E-8A82-0766574E94EF}" name="2822" dataDxfId="16887"/>
    <tableColumn id="804" xr3:uid="{5EB6D17B-2635-4457-B2A6-C5761190FB03}" name="2823" dataDxfId="16886"/>
    <tableColumn id="805" xr3:uid="{42622D9C-D226-4AB8-B856-96958C510EF9}" name="2824" dataDxfId="16885"/>
    <tableColumn id="806" xr3:uid="{B4E55062-E050-4C44-9798-45F35C80799E}" name="2825" dataDxfId="16884"/>
    <tableColumn id="807" xr3:uid="{0A36B238-FD6B-4EEC-B500-E7F2CE32FE40}" name="2826" dataDxfId="16883"/>
    <tableColumn id="808" xr3:uid="{0DCB5B19-31EA-44A7-9F3B-840474DB9691}" name="2827" dataDxfId="16882"/>
    <tableColumn id="809" xr3:uid="{DD99B7DF-B296-4ECD-86EA-2431FB97B23A}" name="2828" dataDxfId="16881"/>
    <tableColumn id="810" xr3:uid="{E2012791-BDBE-4E0A-B77C-869D86F0D1DC}" name="2829" dataDxfId="16880"/>
    <tableColumn id="811" xr3:uid="{EC844C19-6BD6-48C5-B328-30A4855F9244}" name="2830" dataDxfId="16879"/>
    <tableColumn id="812" xr3:uid="{00327814-CF50-4493-B04D-401865EDF1AB}" name="2831" dataDxfId="16878"/>
    <tableColumn id="813" xr3:uid="{D88DE74E-CEDC-48FC-B773-2AA44DE58D05}" name="2832" dataDxfId="16877"/>
    <tableColumn id="814" xr3:uid="{018CCE81-80FF-4174-919A-CBED1E538FAB}" name="2833" dataDxfId="16876"/>
    <tableColumn id="815" xr3:uid="{280596FF-FC11-4679-9D88-F1B32D6248F4}" name="2834" dataDxfId="16875"/>
    <tableColumn id="816" xr3:uid="{24AE42C7-02F6-46A7-8095-CFEE6AF794E5}" name="2835" dataDxfId="16874"/>
    <tableColumn id="817" xr3:uid="{4B7422D2-A14C-434C-A8C6-9621E5086F3A}" name="2836" dataDxfId="16873"/>
    <tableColumn id="818" xr3:uid="{855C8C91-D683-45C1-85F0-B1473459A1CD}" name="2837" dataDxfId="16872"/>
    <tableColumn id="819" xr3:uid="{21E19FBC-36CB-4FCB-B163-0FC4ED082382}" name="2838" dataDxfId="16871"/>
    <tableColumn id="820" xr3:uid="{8B410B52-47B9-434C-8716-11A370141A34}" name="2839" dataDxfId="16870"/>
    <tableColumn id="821" xr3:uid="{2D092C69-5F75-4A42-9891-7CEA78982443}" name="2840" dataDxfId="16869"/>
    <tableColumn id="822" xr3:uid="{22144758-6F21-4399-83F5-E6498B7866AA}" name="2841" dataDxfId="16868"/>
    <tableColumn id="823" xr3:uid="{601FCEA9-19F2-4013-B1C2-973F2205E72A}" name="2842" dataDxfId="16867"/>
    <tableColumn id="824" xr3:uid="{478C0B7B-BF0F-4C60-93AD-76935989BA53}" name="2843" dataDxfId="16866"/>
    <tableColumn id="825" xr3:uid="{A67973F6-3880-4C68-B843-971B7D1AAF71}" name="2844" dataDxfId="16865"/>
    <tableColumn id="826" xr3:uid="{225123F7-24AA-4C14-A636-E58C84E4B67F}" name="2845" dataDxfId="16864"/>
    <tableColumn id="827" xr3:uid="{7DC5987D-2DEA-44F4-81FA-13FF104C9DB5}" name="2846" dataDxfId="16863"/>
    <tableColumn id="828" xr3:uid="{9DDCA5B2-B3ED-447B-B0BB-3270C8A62865}" name="2847" dataDxfId="16862"/>
    <tableColumn id="829" xr3:uid="{00833044-96E4-4DD5-B39E-AB4EA48BA69A}" name="2848" dataDxfId="16861"/>
    <tableColumn id="830" xr3:uid="{75D2E2A0-870B-4DCF-BC6F-1A9F2DE7B34A}" name="2849" dataDxfId="16860"/>
    <tableColumn id="831" xr3:uid="{D19AC4A4-C7E0-4897-B9D9-7DC4C6A5FC6D}" name="2850" dataDxfId="16859"/>
    <tableColumn id="832" xr3:uid="{DEDD6338-D7C4-4707-AD14-CE7B8B359432}" name="2851" dataDxfId="16858"/>
    <tableColumn id="833" xr3:uid="{5FAB28BE-FBF0-47B9-AACE-FC2AC66DFBD0}" name="2852" dataDxfId="16857"/>
    <tableColumn id="834" xr3:uid="{8486B094-12DA-47FA-A39C-916D7F31B59F}" name="2853" dataDxfId="16856"/>
    <tableColumn id="835" xr3:uid="{D56E0600-934B-43F0-B607-7D2B96F09A92}" name="2854" dataDxfId="16855"/>
    <tableColumn id="836" xr3:uid="{63B6056E-1A35-40A5-9F2A-3028826F6C37}" name="2855" dataDxfId="16854"/>
    <tableColumn id="837" xr3:uid="{D3AE64B8-A256-421B-9EC6-9DE4493AEEF5}" name="2856" dataDxfId="16853"/>
    <tableColumn id="838" xr3:uid="{B8C82420-0CC6-4082-B1C7-18E760E31479}" name="2857" dataDxfId="16852"/>
    <tableColumn id="839" xr3:uid="{9534B0A6-DEF2-4AD1-86C4-1ECBF6DD328B}" name="2858" dataDxfId="16851"/>
    <tableColumn id="840" xr3:uid="{D95E8D0E-8F8E-437C-9D17-7011E3C48886}" name="2859" dataDxfId="16850"/>
    <tableColumn id="841" xr3:uid="{BBE2001C-B648-4F0D-A40B-E626BA920B42}" name="2860" dataDxfId="16849"/>
    <tableColumn id="842" xr3:uid="{743FB1C2-CCA3-4CE5-B1D5-C6B7F293F52A}" name="2861" dataDxfId="16848"/>
    <tableColumn id="843" xr3:uid="{3386F639-CF0F-49FE-82A7-E0DD0F463780}" name="2862" dataDxfId="16847"/>
    <tableColumn id="844" xr3:uid="{40EE287A-EB94-4CB2-B410-2E32B872192F}" name="2863" dataDxfId="16846"/>
    <tableColumn id="845" xr3:uid="{A9313CFB-D446-4656-81D4-95526FE37525}" name="2864" dataDxfId="16845"/>
    <tableColumn id="846" xr3:uid="{355C3D57-DB05-4E8E-993E-EAA693ED3EFC}" name="2865" dataDxfId="16844"/>
    <tableColumn id="847" xr3:uid="{3CA1FC45-8C3B-47B4-9550-2829290B034B}" name="2866" dataDxfId="16843"/>
    <tableColumn id="848" xr3:uid="{F0BDBA36-C35D-4263-863A-102AF2648E28}" name="2867" dataDxfId="16842"/>
    <tableColumn id="849" xr3:uid="{8DD15232-6527-476C-A174-9CED9D9A9E2A}" name="2868" dataDxfId="16841"/>
    <tableColumn id="850" xr3:uid="{64125A45-73FA-4AAC-852A-71503EDE55E8}" name="2869" dataDxfId="16840"/>
    <tableColumn id="851" xr3:uid="{BCD8CEAF-2C55-4BFC-8F8B-16BC3C4F9A72}" name="2870" dataDxfId="16839"/>
    <tableColumn id="852" xr3:uid="{8CFF1FFB-33EF-4EA4-A9BF-0BA897A293FA}" name="2871" dataDxfId="16838"/>
    <tableColumn id="853" xr3:uid="{4894C401-18E8-416A-B741-C0E26602645C}" name="2872" dataDxfId="16837"/>
    <tableColumn id="854" xr3:uid="{E913032E-2819-4CE9-ABC7-4571A693F157}" name="2873" dataDxfId="16836"/>
    <tableColumn id="855" xr3:uid="{D5AA210D-7436-40FB-82E8-03146E2C7241}" name="2874" dataDxfId="16835"/>
    <tableColumn id="856" xr3:uid="{E9797822-DBCB-4BCE-AF47-8BC690C29409}" name="2875" dataDxfId="16834"/>
    <tableColumn id="857" xr3:uid="{221A044C-B6D1-4873-B609-5B0EAE8A54BB}" name="2876" dataDxfId="16833"/>
    <tableColumn id="858" xr3:uid="{2DC1D3C1-3DD7-4786-9770-AD36119DD9F2}" name="2877" dataDxfId="16832"/>
    <tableColumn id="859" xr3:uid="{F2C43CC2-DD1F-4171-A2D0-6CF438F9AB90}" name="2878" dataDxfId="16831"/>
    <tableColumn id="860" xr3:uid="{5DD6D2C1-425C-43F0-97AD-3C03D31E9C1D}" name="2879" dataDxfId="16830"/>
    <tableColumn id="861" xr3:uid="{C96B6B20-158B-4EE7-AC5D-30230B23A5BF}" name="2880" dataDxfId="16829"/>
    <tableColumn id="862" xr3:uid="{FC4FB5F7-C200-44C2-895C-7F7018C9218D}" name="2881" dataDxfId="16828"/>
    <tableColumn id="863" xr3:uid="{FFDF3495-1896-45C2-8B85-147527D72593}" name="2882" dataDxfId="16827"/>
    <tableColumn id="864" xr3:uid="{DAD8895A-53C0-43A8-837B-10134D839A91}" name="2883" dataDxfId="16826"/>
    <tableColumn id="865" xr3:uid="{E24DE015-CB81-4A4C-A01A-345ECD11B63C}" name="2884" dataDxfId="16825"/>
    <tableColumn id="866" xr3:uid="{021B76F9-B949-4735-95A9-52B36C417719}" name="2885" dataDxfId="16824"/>
    <tableColumn id="867" xr3:uid="{027DCA0B-DCE2-4B8C-94DD-F20F98E6F82A}" name="2886" dataDxfId="16823"/>
    <tableColumn id="868" xr3:uid="{5B2F1C05-9DB7-4F10-AABF-2757DF0F27B8}" name="2887" dataDxfId="16822"/>
    <tableColumn id="869" xr3:uid="{0CFE000E-529B-4714-91B5-934C0AB11A42}" name="2888" dataDxfId="16821"/>
    <tableColumn id="870" xr3:uid="{0CE36FA6-F46D-444B-B7D1-17F26E5330E0}" name="2889" dataDxfId="16820"/>
    <tableColumn id="871" xr3:uid="{2D7A7448-97A7-4E37-BC65-C23DABB3D712}" name="2890" dataDxfId="16819"/>
    <tableColumn id="872" xr3:uid="{748CC9E1-280A-4125-AE57-08E25430FF78}" name="2891" dataDxfId="16818"/>
    <tableColumn id="873" xr3:uid="{C9E50992-200C-4D22-9CAE-F67E69272480}" name="2892" dataDxfId="16817"/>
    <tableColumn id="874" xr3:uid="{CDE52A18-925E-4495-8A3E-886AA6927492}" name="2893" dataDxfId="16816"/>
    <tableColumn id="875" xr3:uid="{12FEEA46-5C32-496F-8BB8-25545162EB8D}" name="2894" dataDxfId="16815"/>
    <tableColumn id="876" xr3:uid="{7CE1FA18-D2B4-4D76-ADDE-0552B1F560CF}" name="2895" dataDxfId="16814"/>
    <tableColumn id="877" xr3:uid="{E991F414-283A-4C92-AA18-DDA8A31318DE}" name="2896" dataDxfId="16813"/>
    <tableColumn id="878" xr3:uid="{E13DFC36-ED00-4A09-A012-A7A251EA308F}" name="2897" dataDxfId="16812"/>
    <tableColumn id="879" xr3:uid="{BC81D599-9C2A-47C6-84B2-ACF91C610C46}" name="2898" dataDxfId="16811"/>
    <tableColumn id="880" xr3:uid="{C8CDC7CC-6122-4BAD-AFB4-35DAAD4A8E68}" name="2899" dataDxfId="16810"/>
    <tableColumn id="881" xr3:uid="{17F86618-9B44-461A-B8F5-38B92ED2C7C7}" name="2900" dataDxfId="16809"/>
    <tableColumn id="882" xr3:uid="{0F53A2F8-CA40-4FFB-ACCC-DB8F40B762D2}" name="2901" dataDxfId="16808"/>
    <tableColumn id="883" xr3:uid="{F3A4890F-8020-442D-BB8F-EA52BFE545C3}" name="2902" dataDxfId="16807"/>
    <tableColumn id="884" xr3:uid="{F11C95C9-D8E8-41E3-BEC3-D5FA36A9B937}" name="2903" dataDxfId="16806"/>
    <tableColumn id="885" xr3:uid="{DD8B6C2C-A6F1-4C21-8F91-1D836537CD43}" name="2904" dataDxfId="16805"/>
    <tableColumn id="886" xr3:uid="{94464FA4-0E2D-48E4-8589-642B2DCC65DC}" name="2905" dataDxfId="16804"/>
    <tableColumn id="887" xr3:uid="{9AEE1973-BEA7-4B1F-A4DA-E5AE4F4B25C7}" name="2906" dataDxfId="16803"/>
    <tableColumn id="888" xr3:uid="{AC17749B-0097-4537-B709-1A354FE773D5}" name="2907" dataDxfId="16802"/>
    <tableColumn id="889" xr3:uid="{DB099A93-B015-428B-A1AB-19F1879D4543}" name="2908" dataDxfId="16801"/>
    <tableColumn id="890" xr3:uid="{356CE7AB-E6FD-4FB8-888C-88B8DC43E652}" name="2909" dataDxfId="16800"/>
    <tableColumn id="891" xr3:uid="{E967B917-236C-4A45-A684-D5E01118D12A}" name="2910" dataDxfId="16799"/>
    <tableColumn id="892" xr3:uid="{E3726FA9-FAA1-4370-8495-4CDC1D2765E0}" name="2911" dataDxfId="16798"/>
    <tableColumn id="893" xr3:uid="{598DA565-5635-4967-8F2F-465ED811A365}" name="2912" dataDxfId="16797"/>
    <tableColumn id="894" xr3:uid="{7F4950F8-3ADB-4E40-A9AE-95F2B62AF5E9}" name="2913" dataDxfId="16796"/>
    <tableColumn id="895" xr3:uid="{8FCD70A2-C9D7-4BA3-AC49-D5C1166946F5}" name="2914" dataDxfId="16795"/>
    <tableColumn id="896" xr3:uid="{765F66E7-B8DC-4304-A813-AE44D9F8E7DA}" name="2915" dataDxfId="16794"/>
    <tableColumn id="897" xr3:uid="{428BCB7D-5A9E-4DF0-A284-209A59753AAF}" name="2916" dataDxfId="16793"/>
    <tableColumn id="898" xr3:uid="{C349F327-8B35-4540-8C42-45EDDC9850F7}" name="2917" dataDxfId="16792"/>
    <tableColumn id="899" xr3:uid="{EB514007-AA67-4112-9946-8EBFA13C8078}" name="2918" dataDxfId="16791"/>
    <tableColumn id="900" xr3:uid="{1FA84AFD-94E2-44B9-B7F8-F38B25BBA128}" name="2919" dataDxfId="16790"/>
    <tableColumn id="901" xr3:uid="{A1465411-5098-40BE-B1D8-E3C03D1D085B}" name="2920" dataDxfId="16789"/>
    <tableColumn id="902" xr3:uid="{5B14902D-47FB-4C28-9A70-E4F0C45D2343}" name="2921" dataDxfId="16788"/>
    <tableColumn id="903" xr3:uid="{0A5D73ED-C0EB-470A-92EB-7C827122ED01}" name="2922" dataDxfId="16787"/>
    <tableColumn id="904" xr3:uid="{DEE445C0-2819-44AD-BEB1-C87DD18DA5D8}" name="2923" dataDxfId="16786"/>
    <tableColumn id="905" xr3:uid="{B4B7D6C7-09A2-4411-AD92-77BF758558F2}" name="2924" dataDxfId="16785"/>
    <tableColumn id="906" xr3:uid="{2CC0FE99-AFF0-42F4-879E-AAFC1484065C}" name="2925" dataDxfId="16784"/>
    <tableColumn id="907" xr3:uid="{F4C96401-8C8B-4F4D-9755-56D8C1722C22}" name="2926" dataDxfId="16783"/>
    <tableColumn id="908" xr3:uid="{918D2877-78BC-424C-A5D1-5FB28F875560}" name="2927" dataDxfId="16782"/>
    <tableColumn id="909" xr3:uid="{F6D9E975-F293-40E8-BD97-14CE70A516F7}" name="2928" dataDxfId="16781"/>
    <tableColumn id="910" xr3:uid="{7796558F-5251-4BE4-9DB5-6F041D8FB448}" name="2929" dataDxfId="16780"/>
    <tableColumn id="911" xr3:uid="{C4DEA570-2BE7-49B2-872C-CE393C276C41}" name="2930" dataDxfId="16779"/>
    <tableColumn id="912" xr3:uid="{A95620DA-FA21-41F8-AC37-5DFA857AA5D9}" name="2931" dataDxfId="16778"/>
    <tableColumn id="913" xr3:uid="{3533CC9B-8080-416D-ADFB-3B91C69C981F}" name="2932" dataDxfId="16777"/>
    <tableColumn id="914" xr3:uid="{E971CD98-6CF7-41AD-B7B4-47AF639BEA39}" name="2933" dataDxfId="16776"/>
    <tableColumn id="915" xr3:uid="{F7FF8F9D-46E5-41D9-AD70-D94CE92222D5}" name="2934" dataDxfId="16775"/>
    <tableColumn id="916" xr3:uid="{5EEE480E-CE98-4526-ACD2-D3F828407ABD}" name="2935" dataDxfId="16774"/>
    <tableColumn id="917" xr3:uid="{C1CCA3D3-E852-49B6-B575-2F52E54F738B}" name="2936" dataDxfId="16773"/>
    <tableColumn id="918" xr3:uid="{4B49C4BB-24D5-4307-AB5D-AB25A1D9EE6F}" name="2937" dataDxfId="16772"/>
    <tableColumn id="919" xr3:uid="{241478CD-EFD7-4617-A595-EBF2F0DF30E8}" name="2938" dataDxfId="16771"/>
    <tableColumn id="920" xr3:uid="{93D10CEA-55FC-48A2-88C5-425E50D48EF0}" name="2939" dataDxfId="16770"/>
    <tableColumn id="921" xr3:uid="{739281C3-5009-48FD-8E6B-FA26D5CF2802}" name="2940" dataDxfId="16769"/>
    <tableColumn id="922" xr3:uid="{9D787177-A7F3-4E37-B277-8776CE5B978F}" name="2941" dataDxfId="16768"/>
    <tableColumn id="923" xr3:uid="{B37225AC-E1CB-4AAB-8A69-E478AB407FEF}" name="2942" dataDxfId="16767"/>
    <tableColumn id="924" xr3:uid="{E5B60D99-F670-41CB-ACD4-0F7892701005}" name="2943" dataDxfId="16766"/>
    <tableColumn id="925" xr3:uid="{F89CA40F-8295-4EFF-83D2-CFD5DF096B77}" name="2944" dataDxfId="16765"/>
    <tableColumn id="926" xr3:uid="{528F3952-7C2C-4348-8492-FBEEBE777325}" name="2945" dataDxfId="16764"/>
    <tableColumn id="927" xr3:uid="{D0531E7C-3DF4-4366-9FFB-2A0B85EC2B05}" name="2946" dataDxfId="16763"/>
    <tableColumn id="928" xr3:uid="{C7B6D50B-FB11-4FCC-8B9F-40FEF208CEE6}" name="2947" dataDxfId="16762"/>
    <tableColumn id="929" xr3:uid="{B3EF41F3-4ADF-452A-BBD4-7E45AD623D75}" name="2948" dataDxfId="16761"/>
    <tableColumn id="930" xr3:uid="{7C10CE85-8D6A-4E83-8D7E-D9731E53F9EC}" name="2949" dataDxfId="16760"/>
    <tableColumn id="931" xr3:uid="{0E1256CA-8318-4305-8BF5-75585D28999A}" name="2950" dataDxfId="16759"/>
    <tableColumn id="932" xr3:uid="{264BA1F0-763B-4299-A475-D732D95D7E28}" name="2951" dataDxfId="16758"/>
    <tableColumn id="933" xr3:uid="{489B9C36-33F4-4A83-BAA7-2FEDD51EFB27}" name="2952" dataDxfId="16757"/>
    <tableColumn id="934" xr3:uid="{5E75BF4A-A298-4E67-949C-FCAFC0DB626F}" name="2953" dataDxfId="16756"/>
    <tableColumn id="935" xr3:uid="{F76E71E0-A660-4C8E-B585-E58F10564744}" name="2954" dataDxfId="16755"/>
    <tableColumn id="936" xr3:uid="{75FF08DB-7CB0-4BE3-9A56-7C91E224C450}" name="2955" dataDxfId="16754"/>
    <tableColumn id="937" xr3:uid="{677F2787-1AE7-41D0-B603-56641D8BD9B7}" name="2956" dataDxfId="16753"/>
    <tableColumn id="938" xr3:uid="{CA3182E6-718B-481A-A5F9-C6DAC06E6A06}" name="2957" dataDxfId="16752"/>
    <tableColumn id="939" xr3:uid="{0D97A74C-2250-4163-9043-E339BEB83D92}" name="2958" dataDxfId="16751"/>
    <tableColumn id="940" xr3:uid="{B62D5613-DB6E-4873-B64C-6DB14F8D7CC5}" name="2959" dataDxfId="16750"/>
    <tableColumn id="941" xr3:uid="{FA0BD846-9D5A-49A2-98C8-A4C2EFCB94DA}" name="2960" dataDxfId="16749"/>
    <tableColumn id="942" xr3:uid="{75283BCD-00EB-4A44-B177-218866405F41}" name="2961" dataDxfId="16748"/>
    <tableColumn id="943" xr3:uid="{DE49621B-BC2E-473D-B68E-207323446959}" name="2962" dataDxfId="16747"/>
    <tableColumn id="944" xr3:uid="{43D50C0A-C406-4064-AC8F-56A32EBCE16C}" name="2963" dataDxfId="16746"/>
    <tableColumn id="945" xr3:uid="{C4A359FB-396E-4572-86A8-9D42358CECFA}" name="2964" dataDxfId="16745"/>
    <tableColumn id="946" xr3:uid="{9C71FFBC-2742-404C-8A79-C8688100735C}" name="2965" dataDxfId="16744"/>
    <tableColumn id="947" xr3:uid="{8A369382-6E6E-4331-8E7E-FA464C5989A9}" name="2966" dataDxfId="16743"/>
    <tableColumn id="948" xr3:uid="{2C43FBA0-5649-4472-9F98-1C99ECB8E348}" name="2967" dataDxfId="16742"/>
    <tableColumn id="949" xr3:uid="{FF1B6652-8EF7-4D50-A9E7-AE2FDF4DACB2}" name="2968" dataDxfId="16741"/>
    <tableColumn id="950" xr3:uid="{8DE530F4-0A2D-4939-A9FB-533B3882892F}" name="2969" dataDxfId="16740"/>
    <tableColumn id="951" xr3:uid="{67FACF24-C305-4431-9B34-BB3376E60630}" name="2970" dataDxfId="16739"/>
    <tableColumn id="952" xr3:uid="{3484D061-3DCC-4276-B9DB-B07B2BFE506A}" name="2971" dataDxfId="16738"/>
    <tableColumn id="953" xr3:uid="{A2524EDB-1ED8-4E48-8AE6-3EC43D327BC2}" name="2972" dataDxfId="16737"/>
    <tableColumn id="954" xr3:uid="{9EEA0579-7588-4577-BFEA-D32EAB4074B7}" name="2973" dataDxfId="16736"/>
    <tableColumn id="955" xr3:uid="{E7527FBB-7F1C-4A16-9C19-F04AEA6A349E}" name="2974" dataDxfId="16735"/>
    <tableColumn id="956" xr3:uid="{2D94B68B-741A-445F-B1CD-FD48EF8F37D3}" name="2975" dataDxfId="16734"/>
    <tableColumn id="957" xr3:uid="{D0E2B5BA-3FBE-4D2E-A0F2-34D4B36B620B}" name="2976" dataDxfId="16733"/>
    <tableColumn id="958" xr3:uid="{1921A4E4-9778-498F-80C0-DB8D68033F70}" name="2977" dataDxfId="16732"/>
    <tableColumn id="959" xr3:uid="{0ABF8215-1BEF-4440-9DBC-AE208B710329}" name="2978" dataDxfId="16731"/>
    <tableColumn id="960" xr3:uid="{EC295758-1C40-400C-80C9-946D3B111EB6}" name="2979" dataDxfId="16730"/>
    <tableColumn id="961" xr3:uid="{981306E0-E032-4FDA-B44D-757A405B629A}" name="2980" dataDxfId="16729"/>
    <tableColumn id="962" xr3:uid="{7275F800-4F5E-49F0-8B2F-9FDB3A336088}" name="2981" dataDxfId="16728"/>
    <tableColumn id="963" xr3:uid="{FBA8B243-A6D0-4D6B-9D3E-8A4B2F1288CC}" name="2982" dataDxfId="16727"/>
    <tableColumn id="964" xr3:uid="{842040BC-0677-47F9-B4E4-9EFD889574D0}" name="2983" dataDxfId="16726"/>
    <tableColumn id="965" xr3:uid="{4389ADDE-E8B7-48BA-B800-52A09E424CC8}" name="2984" dataDxfId="16725"/>
    <tableColumn id="966" xr3:uid="{7B1D10B9-A5EE-4AD6-875D-2A79826F25B5}" name="2985" dataDxfId="16724"/>
    <tableColumn id="967" xr3:uid="{467C0F38-F4EA-4A78-9CD9-68B2ADB9D0F0}" name="2986" dataDxfId="16723"/>
    <tableColumn id="968" xr3:uid="{4C08A7C3-E9C8-4F9E-ADC4-092A6611527B}" name="2987" dataDxfId="16722"/>
    <tableColumn id="969" xr3:uid="{CBA75B25-C201-4191-96BA-70C47BF4171D}" name="2988" dataDxfId="16721"/>
    <tableColumn id="970" xr3:uid="{5EA367FD-4946-4CA4-9F01-25B8F50C36E4}" name="2989" dataDxfId="16720"/>
    <tableColumn id="971" xr3:uid="{F5841900-3D26-439F-8ECD-1EE894B734A8}" name="2990" dataDxfId="16719"/>
    <tableColumn id="972" xr3:uid="{E3DE5539-AC95-4F61-847E-314559CB855D}" name="2991" dataDxfId="16718"/>
    <tableColumn id="973" xr3:uid="{18304655-B55B-49DF-B378-36E86743ED58}" name="2992" dataDxfId="16717"/>
    <tableColumn id="974" xr3:uid="{D2760BB6-CACF-4B21-91B6-6401153ADFA3}" name="2993" dataDxfId="16716"/>
    <tableColumn id="975" xr3:uid="{B592CAF6-1CA5-4DB1-B91A-1ECDEF6875B5}" name="2994" dataDxfId="16715"/>
    <tableColumn id="976" xr3:uid="{A2A36AED-B3F1-433F-92BD-6F6682CCF706}" name="2995" dataDxfId="16714"/>
    <tableColumn id="977" xr3:uid="{AB825AC5-0627-4BAF-B852-78C7A64CBD50}" name="2996" dataDxfId="16713"/>
    <tableColumn id="978" xr3:uid="{185676BE-25DA-4C3D-A668-B844B6E6ED0A}" name="2997" dataDxfId="16712"/>
    <tableColumn id="979" xr3:uid="{6FFD63D3-7447-4549-9DF0-F940D5DA169D}" name="2998" dataDxfId="16711"/>
    <tableColumn id="980" xr3:uid="{2A4CED46-27CF-4807-98DA-8B56CE659C6F}" name="2999" dataDxfId="16710"/>
    <tableColumn id="981" xr3:uid="{AB223A01-2A10-4E1F-A132-B0801EC0B386}" name="3000" dataDxfId="16709"/>
    <tableColumn id="982" xr3:uid="{2B6A02A1-55F0-4592-BCBD-3BD70100D870}" name="3001" dataDxfId="16708"/>
    <tableColumn id="983" xr3:uid="{4B81F3B4-C8B8-4495-9181-BCF61822E868}" name="3002" dataDxfId="16707"/>
    <tableColumn id="984" xr3:uid="{7F82695C-DF09-4D03-A1D0-2ACF06D81444}" name="3003" dataDxfId="16706"/>
    <tableColumn id="985" xr3:uid="{D0417BF1-B89D-4173-8841-5836F53AC915}" name="3004" dataDxfId="16705"/>
    <tableColumn id="986" xr3:uid="{F7A0FA8B-9AC0-48FC-8D0A-53E76EEBFB4B}" name="3005" dataDxfId="16704"/>
    <tableColumn id="987" xr3:uid="{7907041C-B4A4-4DDC-B7F7-5F9DCE0059B7}" name="3006" dataDxfId="16703"/>
    <tableColumn id="988" xr3:uid="{666AF49B-AFDC-4E60-87A3-D41903024BD4}" name="3007" dataDxfId="16702"/>
    <tableColumn id="989" xr3:uid="{298987E3-52B8-431D-BC64-93572A780F80}" name="3008" dataDxfId="16701"/>
    <tableColumn id="990" xr3:uid="{4402DD39-7168-47C3-A6D2-AAE850E141D8}" name="3009" dataDxfId="16700"/>
    <tableColumn id="991" xr3:uid="{BDA5D770-8641-4DC8-93A5-BBEA84CBD72B}" name="3010" dataDxfId="16699"/>
    <tableColumn id="992" xr3:uid="{35630FBF-5B58-4E52-9B8A-8EAD5F3A1525}" name="3011" dataDxfId="16698"/>
    <tableColumn id="993" xr3:uid="{655153D9-8C4B-43FE-B934-9628931DB4B9}" name="3012" dataDxfId="16697"/>
    <tableColumn id="994" xr3:uid="{4E802AFB-B2B3-492C-A644-F7DA06761794}" name="3013" dataDxfId="16696"/>
    <tableColumn id="995" xr3:uid="{79AF4B4D-619E-402C-AA34-C416CDB78820}" name="3014" dataDxfId="16695"/>
    <tableColumn id="996" xr3:uid="{42652D30-C7AC-4ADE-872D-51E887F434A9}" name="3015" dataDxfId="16694"/>
    <tableColumn id="997" xr3:uid="{803258AC-7C60-4969-81D8-B1CB2EC24A49}" name="3016" dataDxfId="16693"/>
    <tableColumn id="998" xr3:uid="{3143BB89-A0B2-4129-B2C8-F1F078633949}" name="3017" dataDxfId="16692"/>
    <tableColumn id="999" xr3:uid="{8842C466-EFC7-4868-BBE3-D65AFBE1ABD9}" name="3018" dataDxfId="16691"/>
    <tableColumn id="1000" xr3:uid="{7E982136-0E42-4D10-B896-E688A0D486F7}" name="3019" dataDxfId="16690"/>
    <tableColumn id="1001" xr3:uid="{77F2316F-F460-42BE-B087-394763B87EAF}" name="3020" dataDxfId="16689"/>
    <tableColumn id="1002" xr3:uid="{453E04B0-428B-4A50-8E2A-1A5245167268}" name="3021" dataDxfId="16688"/>
    <tableColumn id="1003" xr3:uid="{270F4700-9948-4D5B-B924-1052983073F6}" name="3022" dataDxfId="16687"/>
    <tableColumn id="1004" xr3:uid="{CADD9852-CF6B-4C8E-9EC0-2A4ED2BFCFDA}" name="3023" dataDxfId="16686"/>
    <tableColumn id="1005" xr3:uid="{A5B12BE0-5988-4884-ABA8-845729CFB38A}" name="3024" dataDxfId="16685"/>
    <tableColumn id="1006" xr3:uid="{F99644B1-9EF5-4DA3-81CD-A991E3942E31}" name="3025" dataDxfId="16684"/>
    <tableColumn id="1007" xr3:uid="{388EA0BC-AC0D-43F4-B853-895EC1AFAFCC}" name="3026" dataDxfId="16683"/>
    <tableColumn id="1008" xr3:uid="{79C959ED-8888-4382-AD4A-163D1F9A72E9}" name="3027" dataDxfId="16682"/>
    <tableColumn id="1009" xr3:uid="{2BAE631A-D85E-4EC8-9F26-99B3382DD783}" name="3028" dataDxfId="16681"/>
    <tableColumn id="1010" xr3:uid="{A8CF92BB-CD0B-4EDE-B990-0459F9B6F9FB}" name="3029" dataDxfId="16680"/>
    <tableColumn id="1011" xr3:uid="{B83B576C-42F1-4E1E-815F-FC8A4C9D9D13}" name="3030" dataDxfId="16679"/>
    <tableColumn id="1012" xr3:uid="{987F1949-8FA2-448B-A2D7-D92A3073DB0B}" name="3031" dataDxfId="16678"/>
    <tableColumn id="1013" xr3:uid="{8892D401-53A1-4027-8106-625A2AB0F1C8}" name="3032" dataDxfId="16677"/>
    <tableColumn id="1014" xr3:uid="{236EA08D-234D-4CC8-83F9-48EACFA64C72}" name="3033" dataDxfId="16676"/>
    <tableColumn id="1015" xr3:uid="{D6774AB1-9063-4867-BFB6-0A6D8A292E41}" name="3034" dataDxfId="16675"/>
    <tableColumn id="1016" xr3:uid="{FDCE1FFC-5D5A-4A46-AA7F-41A88C9BF532}" name="3035" dataDxfId="16674"/>
    <tableColumn id="1017" xr3:uid="{B82814DF-AAC0-4E47-BA51-7F250BDD4E65}" name="3036" dataDxfId="16673"/>
    <tableColumn id="1018" xr3:uid="{D868F966-7B56-40CB-AA44-0CAC4DB00D66}" name="3037" dataDxfId="16672"/>
    <tableColumn id="1019" xr3:uid="{B3633D4B-A1E9-4B07-98BE-F9DFEA8AF26C}" name="3038" dataDxfId="16671"/>
    <tableColumn id="1020" xr3:uid="{41CEAC61-7A48-4594-A084-A62262743367}" name="3039" dataDxfId="16670"/>
    <tableColumn id="1021" xr3:uid="{637CFAAB-92A6-4409-B79A-06C614475A66}" name="3040" dataDxfId="16669"/>
    <tableColumn id="1022" xr3:uid="{DC1C46D5-709E-44F4-89B9-4063E6511A96}" name="3041" dataDxfId="16668"/>
    <tableColumn id="1023" xr3:uid="{4C074D6B-F3D9-4F01-9F80-E1D633B128EC}" name="3042" dataDxfId="16667"/>
    <tableColumn id="1024" xr3:uid="{C5A5FB89-8FE2-452A-89E9-B46253DCDC1F}" name="3043" dataDxfId="16666"/>
    <tableColumn id="1025" xr3:uid="{110D9105-4AF8-4703-986E-105A19A88DE4}" name="3044" dataDxfId="16665"/>
    <tableColumn id="1026" xr3:uid="{9850E986-30BD-4F59-9C99-CCDCB56B8A18}" name="3045" dataDxfId="16664"/>
    <tableColumn id="1027" xr3:uid="{8F34E862-F18D-4037-87BC-FFBD468513D3}" name="3046" dataDxfId="16663"/>
    <tableColumn id="1028" xr3:uid="{8FFB5D51-6A0A-48E0-B5CA-26E3B06682B7}" name="3047" dataDxfId="16662"/>
    <tableColumn id="1029" xr3:uid="{132D7957-CF77-4285-AA41-E423F3A35EBB}" name="3048" dataDxfId="16661"/>
    <tableColumn id="1030" xr3:uid="{FAA98E10-5E17-4A72-9591-F3BEA4176C9D}" name="3049" dataDxfId="16660"/>
    <tableColumn id="1031" xr3:uid="{FEE8B66C-24AF-423A-BCA6-2E3F4969461E}" name="3050" dataDxfId="16659"/>
    <tableColumn id="1032" xr3:uid="{AF6D3782-3A5A-4460-AF98-B8D4689C9221}" name="3051" dataDxfId="16658"/>
    <tableColumn id="1033" xr3:uid="{B51C4228-258E-4647-B5C9-5063EE20A9C8}" name="3052" dataDxfId="16657"/>
    <tableColumn id="1034" xr3:uid="{41528D99-020C-4376-8884-9BCC7BA168FB}" name="3053" dataDxfId="16656"/>
    <tableColumn id="1035" xr3:uid="{D4E691EA-2D3D-4049-ACD6-3013A12E0F5B}" name="3054" dataDxfId="16655"/>
    <tableColumn id="1036" xr3:uid="{AB167D51-9F18-4113-9E99-6AE3666D8363}" name="3055" dataDxfId="16654"/>
    <tableColumn id="1037" xr3:uid="{9FAA6054-36DE-4682-BFAA-D3E839CE7EFC}" name="3056" dataDxfId="16653"/>
    <tableColumn id="1038" xr3:uid="{2A60991D-E5F1-48A3-95EF-1E3ADB383B68}" name="3057" dataDxfId="16652"/>
    <tableColumn id="1039" xr3:uid="{737AB242-24CA-4CA6-B665-CCE03774206D}" name="3058" dataDxfId="16651"/>
    <tableColumn id="1040" xr3:uid="{347E5EA1-9519-49F7-8486-3ACACAB27550}" name="3059" dataDxfId="16650"/>
    <tableColumn id="1041" xr3:uid="{1BCC2BC5-EB8E-490F-8EBA-6F7872098721}" name="3060" dataDxfId="16649"/>
    <tableColumn id="1042" xr3:uid="{CD3BA2AE-D64F-46B0-8DD0-D09B85A80303}" name="3061" dataDxfId="16648"/>
    <tableColumn id="1043" xr3:uid="{4FEB6F25-CAB2-4695-87B0-E4EA6A141280}" name="3062" dataDxfId="16647"/>
    <tableColumn id="1044" xr3:uid="{3ADAE7A3-568B-4CC2-A52F-52042A6D1AA7}" name="3063" dataDxfId="16646"/>
    <tableColumn id="1045" xr3:uid="{CAEB2267-F346-4B55-AA94-71806DE399E2}" name="3064" dataDxfId="16645"/>
    <tableColumn id="1046" xr3:uid="{4D33DC14-5811-40CB-B82E-E78C103377AA}" name="3065" dataDxfId="16644"/>
    <tableColumn id="1047" xr3:uid="{A5758AB7-B5CA-4484-9EA3-0176E32518D3}" name="3066" dataDxfId="16643"/>
    <tableColumn id="1048" xr3:uid="{75ED7464-781D-4909-B7C0-FC6EEBBB457C}" name="3067" dataDxfId="16642"/>
    <tableColumn id="1049" xr3:uid="{5812A0A9-CAE1-4EB7-8A97-F311D61A66BB}" name="3068" dataDxfId="16641"/>
    <tableColumn id="1050" xr3:uid="{536364CA-7422-4B8A-BDF8-46165526C2CC}" name="3069" dataDxfId="16640"/>
    <tableColumn id="1051" xr3:uid="{DCA17D5D-970A-4EAB-AA3E-4CAE81BCDD88}" name="3070" dataDxfId="16639"/>
    <tableColumn id="1052" xr3:uid="{9A24F4A1-B477-4BA8-99B0-37FCC9D62442}" name="3071" dataDxfId="16638"/>
    <tableColumn id="1053" xr3:uid="{FED71B5E-1225-4706-9056-95A087E13FB6}" name="3072" dataDxfId="16637"/>
    <tableColumn id="1054" xr3:uid="{46FC68C7-1940-4C3E-83DE-1CFA128819E0}" name="3073" dataDxfId="16636"/>
    <tableColumn id="1055" xr3:uid="{C28A0BFA-A748-468D-B533-2534C266C9C6}" name="3074" dataDxfId="16635"/>
    <tableColumn id="1056" xr3:uid="{71C11262-59FD-443F-9034-F87A215E12F3}" name="3075" dataDxfId="16634"/>
    <tableColumn id="1057" xr3:uid="{222D78A6-7631-419C-98EF-E15430BF79F1}" name="3076" dataDxfId="16633"/>
    <tableColumn id="1058" xr3:uid="{4AD2362E-4CBD-4EB0-A953-73F34D5477AC}" name="3077" dataDxfId="16632"/>
    <tableColumn id="1059" xr3:uid="{3236A84C-9EE7-458B-89B2-8D8B909E1930}" name="3078" dataDxfId="16631"/>
    <tableColumn id="1060" xr3:uid="{EE13D1AF-72F8-42B8-9C96-1144AB55CAA2}" name="3079" dataDxfId="16630"/>
    <tableColumn id="1061" xr3:uid="{CBFC1356-7F35-4FAD-960D-0080833EBF76}" name="3080" dataDxfId="16629"/>
    <tableColumn id="1062" xr3:uid="{A5ED9D54-943A-4FAD-AA99-CC7B9BC61176}" name="3081" dataDxfId="16628"/>
    <tableColumn id="1063" xr3:uid="{4AF84CC2-B60F-40DE-BFDD-AAD001F89717}" name="3082" dataDxfId="16627"/>
    <tableColumn id="1064" xr3:uid="{8AACC8C6-799C-462F-815A-2396B8B61C44}" name="3083" dataDxfId="16626"/>
    <tableColumn id="1065" xr3:uid="{433B5DED-1E55-40CD-840D-3DC5A68FA73C}" name="3084" dataDxfId="16625"/>
    <tableColumn id="1066" xr3:uid="{CD43529B-2605-45BB-B305-46007A5591E7}" name="3085" dataDxfId="16624"/>
    <tableColumn id="1067" xr3:uid="{20E8B5CC-5EAC-4BBA-A1BD-1452B653D250}" name="3086" dataDxfId="16623"/>
    <tableColumn id="1068" xr3:uid="{0D0B0CA4-6ACF-4EC1-9AB1-4B1D0296B216}" name="3087" dataDxfId="16622"/>
    <tableColumn id="1069" xr3:uid="{3D647670-0D3C-4DA7-8BFC-29610C65FA2F}" name="3088" dataDxfId="16621"/>
    <tableColumn id="1070" xr3:uid="{08C44827-3DE9-4402-8FE0-5168F62BEA10}" name="3089" dataDxfId="16620"/>
    <tableColumn id="1071" xr3:uid="{18B86EAC-9613-4020-9F7B-245C6DC1AD15}" name="3090" dataDxfId="16619"/>
    <tableColumn id="1072" xr3:uid="{DA283BE3-3FB3-47A9-8C19-832DC419C5F1}" name="3091" dataDxfId="16618"/>
    <tableColumn id="1073" xr3:uid="{565CE919-000D-4EC4-AF0F-067896E28561}" name="3092" dataDxfId="16617"/>
    <tableColumn id="1074" xr3:uid="{832CA67A-82BB-48D9-AE96-6C853D9F5CE8}" name="3093" dataDxfId="16616"/>
    <tableColumn id="1075" xr3:uid="{0D7F46ED-0D91-454A-A3AC-82B9C3209E16}" name="3094" dataDxfId="16615"/>
    <tableColumn id="1076" xr3:uid="{72D25A5F-9390-4F09-B153-110B81C5702C}" name="3095" dataDxfId="16614"/>
    <tableColumn id="1077" xr3:uid="{2F6A37DC-8414-4E34-8818-F570C889EF1E}" name="3096" dataDxfId="16613"/>
    <tableColumn id="1078" xr3:uid="{EE696A75-0082-4A72-816F-14E11D9FF444}" name="3097" dataDxfId="16612"/>
    <tableColumn id="1079" xr3:uid="{567C9B3C-0F2D-40B2-9E69-B1EB4AC6F95D}" name="3098" dataDxfId="16611"/>
    <tableColumn id="1080" xr3:uid="{68271DB8-7A60-401A-940B-FFCB1680B0E1}" name="3099" dataDxfId="16610"/>
    <tableColumn id="1081" xr3:uid="{5C239CBB-43F6-4790-84A4-792EC88852BF}" name="3100" dataDxfId="16609"/>
    <tableColumn id="1082" xr3:uid="{56BD7161-BB23-4306-853F-5869D3777150}" name="3101" dataDxfId="16608"/>
    <tableColumn id="1083" xr3:uid="{1248EFD5-13D9-4FDC-BC09-7A962D7365FB}" name="3102" dataDxfId="16607"/>
    <tableColumn id="1084" xr3:uid="{1E05710D-0F8F-4547-99D8-EF9F591D4A63}" name="3103" dataDxfId="16606"/>
    <tableColumn id="1085" xr3:uid="{A13C2164-FB2B-486B-8345-AF110C1149BD}" name="3104" dataDxfId="16605"/>
    <tableColumn id="1086" xr3:uid="{1DA17155-2644-4BFF-BB3F-12936FF71763}" name="3105" dataDxfId="16604"/>
    <tableColumn id="1087" xr3:uid="{05F647BA-FFF4-4F90-A284-B0FCBE49AA31}" name="3106" dataDxfId="16603"/>
    <tableColumn id="1088" xr3:uid="{225C2276-B6C7-4522-BF59-F1C0087A3DBD}" name="3107" dataDxfId="16602"/>
    <tableColumn id="1089" xr3:uid="{83A737A9-81D1-471C-84EB-C307035DB9FA}" name="3108" dataDxfId="16601"/>
    <tableColumn id="1090" xr3:uid="{E500210D-723F-4500-A01C-FD84F478A9A5}" name="3109" dataDxfId="16600"/>
    <tableColumn id="1091" xr3:uid="{998B8DF7-3765-4A0A-A21B-20ED08026801}" name="3110" dataDxfId="16599"/>
    <tableColumn id="1092" xr3:uid="{4D0CE074-8256-49BC-8EF2-393C452863C5}" name="3111" dataDxfId="16598"/>
    <tableColumn id="1093" xr3:uid="{A93B0DE8-736D-4224-95C3-4CB9DC3B1D1A}" name="3112" dataDxfId="16597"/>
    <tableColumn id="1094" xr3:uid="{AC96C786-2935-442F-B138-7381BD35FABD}" name="3113" dataDxfId="16596"/>
    <tableColumn id="1095" xr3:uid="{7734B87F-706F-402A-975C-9C3EC8A12E94}" name="3114" dataDxfId="16595"/>
    <tableColumn id="1096" xr3:uid="{2689318B-64B9-46F7-A17A-5A74C63F232E}" name="3115" dataDxfId="16594"/>
    <tableColumn id="1097" xr3:uid="{381827EC-01BD-41CB-8E00-6DC470619877}" name="3116" dataDxfId="16593"/>
    <tableColumn id="1098" xr3:uid="{D47EC3E1-AE46-4F68-8150-6404B8308B0A}" name="3117" dataDxfId="16592"/>
    <tableColumn id="1099" xr3:uid="{B5C296B8-8BB5-4966-96BF-87E10D73797A}" name="3118" dataDxfId="16591"/>
    <tableColumn id="1100" xr3:uid="{4FEB725C-AEEB-4674-AB51-1684EA0FDC1E}" name="3119" dataDxfId="16590"/>
    <tableColumn id="1101" xr3:uid="{55635887-37F2-4837-A9F5-85D528DB2D54}" name="3120" dataDxfId="16589"/>
    <tableColumn id="1102" xr3:uid="{CBB48922-D55C-48AA-9235-CCC21069F936}" name="3121" dataDxfId="16588"/>
    <tableColumn id="1103" xr3:uid="{B9A19BDD-1C69-42D6-B8E2-AB0FF05C20F4}" name="3122" dataDxfId="16587"/>
    <tableColumn id="1104" xr3:uid="{812D545B-40B5-4ABF-BAF8-E3263BD7E82C}" name="3123" dataDxfId="16586"/>
    <tableColumn id="1105" xr3:uid="{8C911971-55BB-48A2-8E96-6AE9F65F55AB}" name="3124" dataDxfId="16585"/>
    <tableColumn id="1106" xr3:uid="{5B0DB805-614E-4A58-90AE-551D98B7F79C}" name="3125" dataDxfId="16584"/>
    <tableColumn id="1107" xr3:uid="{6120CBFB-8E82-4C65-A1D3-E8141D6F0930}" name="3126" dataDxfId="16583"/>
    <tableColumn id="1108" xr3:uid="{80FA6363-2A4B-4EC7-96B4-C17DD58783D7}" name="3127" dataDxfId="16582"/>
    <tableColumn id="1109" xr3:uid="{4A4EA4F9-2ADD-477C-8A84-7D443202FEA5}" name="3128" dataDxfId="16581"/>
    <tableColumn id="1110" xr3:uid="{A76E96C7-D2DD-4AE8-8123-0A56C8536720}" name="3129" dataDxfId="16580"/>
    <tableColumn id="1111" xr3:uid="{59636220-E883-45A1-985B-3D94363B2C56}" name="3130" dataDxfId="16579"/>
    <tableColumn id="1112" xr3:uid="{EA71E4DE-B582-4168-8F69-482093617616}" name="3131" dataDxfId="16578"/>
    <tableColumn id="1113" xr3:uid="{58652B65-36C4-4A0B-AB45-FB7E5C590975}" name="3132" dataDxfId="16577"/>
    <tableColumn id="1114" xr3:uid="{3C5DD8D0-541E-4263-B7F9-66BA60F5EA0D}" name="3133" dataDxfId="16576"/>
    <tableColumn id="1115" xr3:uid="{ED1A0656-6417-47F0-8B97-0EC44E24EDD4}" name="3134" dataDxfId="16575"/>
    <tableColumn id="1116" xr3:uid="{4C86937A-C572-4D7E-9D35-BA9BBADAA0F0}" name="3135" dataDxfId="16574"/>
    <tableColumn id="1117" xr3:uid="{7E55B2D0-DA0E-4247-B06B-7ED54074EC1B}" name="3136" dataDxfId="16573"/>
    <tableColumn id="1118" xr3:uid="{FF92E346-30AA-4D39-8E3D-E78C67F96A0C}" name="3137" dataDxfId="16572"/>
    <tableColumn id="1119" xr3:uid="{FD0B125F-A2BB-4A78-90C1-1D4A58A14F12}" name="3138" dataDxfId="16571"/>
    <tableColumn id="1120" xr3:uid="{D4629AEE-E435-48A4-8ADC-7C360155DF1E}" name="3139" dataDxfId="16570"/>
    <tableColumn id="1121" xr3:uid="{65652EAA-F453-4B21-9CCF-35FA2FC01B34}" name="3140" dataDxfId="16569"/>
    <tableColumn id="1122" xr3:uid="{D0EAA9A4-F9FF-44AD-957C-97A761508AED}" name="3141" dataDxfId="16568"/>
    <tableColumn id="1123" xr3:uid="{6EE45142-E006-41A1-A39E-81A2DC3221DD}" name="3142" dataDxfId="16567"/>
    <tableColumn id="1124" xr3:uid="{FA892DF1-D2DF-4781-813B-19D6A21023D0}" name="3143" dataDxfId="16566"/>
    <tableColumn id="1125" xr3:uid="{F10A5BDD-9D56-48E2-BEDF-A736C4BCCFC2}" name="3144" dataDxfId="16565"/>
    <tableColumn id="1126" xr3:uid="{B6C25FBB-33FC-4CF1-9D7D-F07FB686E46B}" name="3145" dataDxfId="16564"/>
    <tableColumn id="1127" xr3:uid="{6D794DB5-E5B7-4B96-AE3A-5D962B7A4429}" name="3146" dataDxfId="16563"/>
    <tableColumn id="1128" xr3:uid="{E6B73DFB-EC90-4288-9A11-382CD9573A89}" name="3147" dataDxfId="16562"/>
    <tableColumn id="1129" xr3:uid="{C2C7E391-35A4-450D-B920-015F4A77B336}" name="3148" dataDxfId="16561"/>
    <tableColumn id="1130" xr3:uid="{2FC44DF4-1EEC-4605-8574-989106B7A570}" name="3149" dataDxfId="16560"/>
    <tableColumn id="1131" xr3:uid="{5F37C2A9-FA5E-4BAA-90EC-240F7B9EEF0A}" name="3150" dataDxfId="16559"/>
    <tableColumn id="1132" xr3:uid="{8B34EBC6-EAE6-4AA3-B30F-7B4F7F5A0310}" name="3151" dataDxfId="16558"/>
    <tableColumn id="1133" xr3:uid="{9CB8DAE6-3449-43C9-8815-8905577E5798}" name="3152" dataDxfId="16557"/>
    <tableColumn id="1134" xr3:uid="{4CF5D047-C0A7-4E42-B3C1-8780A4D0E91A}" name="3153" dataDxfId="16556"/>
    <tableColumn id="1135" xr3:uid="{F5B1E4C8-F8A2-4F84-B2AB-BC33E80A9F9F}" name="3154" dataDxfId="16555"/>
    <tableColumn id="1136" xr3:uid="{D10CE8A4-324B-4B8C-8191-6182786803C9}" name="3155" dataDxfId="16554"/>
    <tableColumn id="1137" xr3:uid="{9595B700-A97D-473F-AB8E-1009A56E801C}" name="3156" dataDxfId="16553"/>
    <tableColumn id="1138" xr3:uid="{548E0915-4353-43E2-A814-6E1F66904B76}" name="3157" dataDxfId="16552"/>
    <tableColumn id="1139" xr3:uid="{1D675129-E526-4E68-9B25-57C9772E83A0}" name="3158" dataDxfId="16551"/>
    <tableColumn id="1140" xr3:uid="{79E19CA4-CF2D-4950-914A-EAAA57403467}" name="3159" dataDxfId="16550"/>
    <tableColumn id="1141" xr3:uid="{2DAFFB9D-2902-4C51-9E91-8B51E27BA535}" name="3160" dataDxfId="16549"/>
    <tableColumn id="1142" xr3:uid="{E6E5145F-B30A-4B9A-BC38-0CD2DEDA4E5D}" name="3161" dataDxfId="16548"/>
    <tableColumn id="1143" xr3:uid="{0699006A-B145-47A4-B3B3-026CD1FBFBBB}" name="3162" dataDxfId="16547"/>
    <tableColumn id="1144" xr3:uid="{1B4EB785-8535-40E8-AA07-92AFC8381BCE}" name="3163" dataDxfId="16546"/>
    <tableColumn id="1145" xr3:uid="{5F21861A-4730-4D80-9315-6A874C21BC5C}" name="3164" dataDxfId="16545"/>
    <tableColumn id="1146" xr3:uid="{2CF443BA-C21A-478D-9E4C-E5EB8719AF8E}" name="3165" dataDxfId="16544"/>
    <tableColumn id="1147" xr3:uid="{F28CA00F-9168-455A-8559-42E454309EB3}" name="3166" dataDxfId="16543"/>
    <tableColumn id="1148" xr3:uid="{E5F1627F-0FCE-4026-A3A4-3E4150868544}" name="3167" dataDxfId="16542"/>
    <tableColumn id="1149" xr3:uid="{279E0D96-9C7C-4EC6-BB52-84814E56446F}" name="3168" dataDxfId="16541"/>
    <tableColumn id="1150" xr3:uid="{7AEB48AE-4DD2-4EDD-AFF8-D81F9E09B0C3}" name="3169" dataDxfId="16540"/>
    <tableColumn id="1151" xr3:uid="{59AFD1E4-46B9-4DED-A656-50C21E8F6175}" name="3170" dataDxfId="16539"/>
    <tableColumn id="1152" xr3:uid="{52B1CE07-A8CC-424B-B0B3-EBAC70F79D92}" name="3171" dataDxfId="16538"/>
    <tableColumn id="1153" xr3:uid="{60DADDBB-2272-41CD-9BF2-CD269CF795AC}" name="3172" dataDxfId="16537"/>
    <tableColumn id="1154" xr3:uid="{816036DB-5258-4BC2-9319-9A4CB56A1B0E}" name="3173" dataDxfId="16536"/>
    <tableColumn id="1155" xr3:uid="{C020BD59-90B3-4F9D-B85F-4AEC2A1AF102}" name="3174" dataDxfId="16535"/>
    <tableColumn id="1156" xr3:uid="{4A1F5787-29CF-430D-B2C4-FE8D466A5165}" name="3175" dataDxfId="16534"/>
    <tableColumn id="1157" xr3:uid="{3530A8A9-0BC1-4B86-93FD-28B522DD9788}" name="3176" dataDxfId="16533"/>
    <tableColumn id="1158" xr3:uid="{4A87877F-A481-43CB-9CC5-8F42DA16E169}" name="3177" dataDxfId="16532"/>
    <tableColumn id="1159" xr3:uid="{FEC24D45-B5F6-442B-9112-06824EE5BA00}" name="3178" dataDxfId="16531"/>
    <tableColumn id="1160" xr3:uid="{B0B37410-C9CB-4991-B2F8-944F78F2A0BD}" name="3179" dataDxfId="16530"/>
    <tableColumn id="1161" xr3:uid="{DF84CB11-64F8-48EA-97B8-C868200047D0}" name="3180" dataDxfId="16529"/>
    <tableColumn id="1162" xr3:uid="{25671E1D-FC89-4816-B49D-FE07F679ABFC}" name="3181" dataDxfId="16528"/>
    <tableColumn id="1163" xr3:uid="{C1C7A2CB-903A-4436-89DD-7F384FC8E054}" name="3182" dataDxfId="16527"/>
    <tableColumn id="1164" xr3:uid="{5EC29F44-54E6-4F8F-9A32-2F9A71FD37F1}" name="3183" dataDxfId="16526"/>
    <tableColumn id="1165" xr3:uid="{B821BE2A-5D7C-4EBC-BD21-F95AE528754E}" name="3184" dataDxfId="16525"/>
    <tableColumn id="1166" xr3:uid="{94C3D8EF-9F37-49D8-918B-56C7BF06C341}" name="3185" dataDxfId="16524"/>
    <tableColumn id="1167" xr3:uid="{F3D7B266-A570-44C3-826E-9496DA899C39}" name="3186" dataDxfId="16523"/>
    <tableColumn id="1168" xr3:uid="{241680AD-74D7-4B6A-9461-9387B815187E}" name="3187" dataDxfId="16522"/>
    <tableColumn id="1169" xr3:uid="{9ACA44BE-114C-4F9A-9D3D-2013DBE7CE29}" name="3188" dataDxfId="16521"/>
    <tableColumn id="1170" xr3:uid="{FD3AE416-C394-44F2-9463-8401A338D4F3}" name="3189" dataDxfId="16520"/>
    <tableColumn id="1171" xr3:uid="{92CB5B4B-5C92-4370-B1C3-76D125B30FDC}" name="3190" dataDxfId="16519"/>
    <tableColumn id="1172" xr3:uid="{A6B5A4E6-37DA-4983-A22C-F31FDEDAC870}" name="3191" dataDxfId="16518"/>
    <tableColumn id="1173" xr3:uid="{DF2BB063-017C-4C81-AF28-172A3C5C65B1}" name="3192" dataDxfId="16517"/>
    <tableColumn id="1174" xr3:uid="{A7636529-73B5-4712-83FA-E1448E09F589}" name="3193" dataDxfId="16516"/>
    <tableColumn id="1175" xr3:uid="{3064DC0A-5AB2-4113-8767-03C7954A2EB1}" name="3194" dataDxfId="16515"/>
    <tableColumn id="1176" xr3:uid="{E3EB16BB-336D-4129-A14A-FE92E392DF87}" name="3195" dataDxfId="16514"/>
    <tableColumn id="1177" xr3:uid="{2DA5212D-20A8-4F53-AF45-B39C1FF1AD31}" name="3196" dataDxfId="16513"/>
    <tableColumn id="1178" xr3:uid="{D4B7430E-7954-412B-8619-4D7ABEE03ABB}" name="3197" dataDxfId="16512"/>
    <tableColumn id="1179" xr3:uid="{2D65D672-13A2-48A4-B6B4-BF4C1D0FD669}" name="3198" dataDxfId="16511"/>
    <tableColumn id="1180" xr3:uid="{454D6611-9D83-44E4-9DE1-BA2DEF08689C}" name="3199" dataDxfId="16510"/>
    <tableColumn id="1181" xr3:uid="{2826FAE7-830A-494B-9480-E3898E21A8EB}" name="3200" dataDxfId="16509"/>
    <tableColumn id="1182" xr3:uid="{B5D30DEF-8B29-44F9-B569-C71CF3A22C45}" name="3201" dataDxfId="16508"/>
    <tableColumn id="1183" xr3:uid="{3DC2AC24-906B-4E9C-B6DF-1FE1D6082A0E}" name="3202" dataDxfId="16507"/>
    <tableColumn id="1184" xr3:uid="{C2804C6F-1442-4852-9A8D-7C8ACFBA2E6C}" name="3203" dataDxfId="16506"/>
    <tableColumn id="1185" xr3:uid="{DACB2D54-4E54-4D84-B9DA-5DFCEAA11A13}" name="3204" dataDxfId="16505"/>
    <tableColumn id="1186" xr3:uid="{80DC5451-A890-4CD9-B295-9793464F1951}" name="3205" dataDxfId="16504"/>
    <tableColumn id="1187" xr3:uid="{9EE52569-2A55-44F8-A4E1-D249F62747FD}" name="3206" dataDxfId="16503"/>
    <tableColumn id="1188" xr3:uid="{1FF5B0FB-EB28-432B-9FC0-E7E35DF5387E}" name="3207" dataDxfId="16502"/>
    <tableColumn id="1189" xr3:uid="{2FC91C7D-8EAA-4C8B-BB15-29AA786F8E05}" name="3208" dataDxfId="16501"/>
    <tableColumn id="1190" xr3:uid="{2731A431-7D2B-4277-8DAF-AA41795F1663}" name="3209" dataDxfId="16500"/>
    <tableColumn id="1191" xr3:uid="{72FD75CC-C294-4632-9D02-94FC1D25E630}" name="3210" dataDxfId="16499"/>
    <tableColumn id="1192" xr3:uid="{A401D89F-7C23-4066-ABF8-A47A36DB8FD8}" name="3211" dataDxfId="16498"/>
    <tableColumn id="1193" xr3:uid="{EB3B57AA-D528-4925-B581-822DB4D680E6}" name="3212" dataDxfId="16497"/>
    <tableColumn id="1194" xr3:uid="{5707E3B5-C4E1-4D56-8BAE-62943919D132}" name="3213" dataDxfId="16496"/>
    <tableColumn id="1195" xr3:uid="{FD242399-2262-422B-BABF-79DE57B51DEC}" name="3214" dataDxfId="16495"/>
    <tableColumn id="1196" xr3:uid="{2C326962-47B8-4EBA-A9F6-C74098DEA8AC}" name="3215" dataDxfId="16494"/>
    <tableColumn id="1197" xr3:uid="{4460CA76-0F9D-4CFF-8868-BB2DA660C7EB}" name="3216" dataDxfId="16493"/>
    <tableColumn id="1198" xr3:uid="{2E764FBB-14EF-4776-B60B-5869DEAF104C}" name="3217" dataDxfId="16492"/>
    <tableColumn id="1199" xr3:uid="{F5EC93E2-19B9-483C-8DFE-2E1948D4587A}" name="3218" dataDxfId="16491"/>
    <tableColumn id="1200" xr3:uid="{41366BC1-19B3-48F1-A764-688AA602CDDD}" name="3219" dataDxfId="16490"/>
    <tableColumn id="1201" xr3:uid="{5FF14B6E-1F39-4459-AC7A-444ACABDEA27}" name="3220" dataDxfId="16489"/>
    <tableColumn id="1202" xr3:uid="{F3243CEE-5474-4334-9013-B61F42D6FA58}" name="3221" dataDxfId="16488"/>
    <tableColumn id="1203" xr3:uid="{629019DB-5620-4615-BB9D-4F7E681BA0B3}" name="3222" dataDxfId="16487"/>
    <tableColumn id="1204" xr3:uid="{7BD6CDD0-92D2-4E04-9A72-9CC7119FCB39}" name="3223" dataDxfId="16486"/>
    <tableColumn id="1205" xr3:uid="{8CDF14E0-C80E-44CB-B532-DFBFE33C6D79}" name="3224" dataDxfId="16485"/>
    <tableColumn id="1206" xr3:uid="{212A41B1-D7FD-4C7A-9D5A-9EE9178EE0E3}" name="3225" dataDxfId="16484"/>
    <tableColumn id="1207" xr3:uid="{9B17944F-0CCC-4359-A3E0-5B268B520EBE}" name="3226" dataDxfId="16483"/>
    <tableColumn id="1208" xr3:uid="{660B62C5-F61E-4C65-A78B-205498EA8478}" name="3227" dataDxfId="16482"/>
    <tableColumn id="1209" xr3:uid="{D5F3DE43-5741-41D4-84CC-2D84FDA962C2}" name="3228" dataDxfId="16481"/>
    <tableColumn id="1210" xr3:uid="{484EA836-08A8-426A-9201-5FE73BA97C2B}" name="3229" dataDxfId="16480"/>
    <tableColumn id="1211" xr3:uid="{840E7C8F-C144-4663-A6E9-F8F43ADAE1AE}" name="3230" dataDxfId="16479"/>
    <tableColumn id="1212" xr3:uid="{630158E2-AFDE-4AA2-93A5-738468546970}" name="3231" dataDxfId="16478"/>
    <tableColumn id="1213" xr3:uid="{F94759EE-4E50-4F1A-824D-324463CE20D2}" name="3232" dataDxfId="16477"/>
    <tableColumn id="1214" xr3:uid="{236D904E-1B62-4722-96C0-9010921CFF3C}" name="3233" dataDxfId="16476"/>
    <tableColumn id="1215" xr3:uid="{D3BD7882-84F7-48A4-9A92-ED468144E137}" name="3234" dataDxfId="16475"/>
    <tableColumn id="1216" xr3:uid="{2E2A38E8-9868-4015-AD1D-DE83858452D6}" name="3235" dataDxfId="16474"/>
    <tableColumn id="1217" xr3:uid="{0668F16E-BAE0-4160-9EE5-8D2BD622570C}" name="3236" dataDxfId="16473"/>
    <tableColumn id="1218" xr3:uid="{FD9D60AA-21C5-4C55-93E5-FB36023642FC}" name="3237" dataDxfId="16472"/>
    <tableColumn id="1219" xr3:uid="{B8D0D54C-5020-4030-A6FB-AED7CAB6ECE5}" name="3238" dataDxfId="16471"/>
    <tableColumn id="1220" xr3:uid="{E05127DB-A1C5-49FE-B2CA-781AC1920AA5}" name="3239" dataDxfId="16470"/>
    <tableColumn id="1221" xr3:uid="{EBE7D467-3A07-4FF1-BA0F-4218E0C50837}" name="3240" dataDxfId="16469"/>
    <tableColumn id="1222" xr3:uid="{E34F395D-94BF-481C-8FE6-59618E10F506}" name="3241" dataDxfId="16468"/>
    <tableColumn id="1223" xr3:uid="{D7634B36-410E-4D17-AFDD-97D067BB4357}" name="3242" dataDxfId="16467"/>
    <tableColumn id="1224" xr3:uid="{3B3BA78E-60FB-4733-B635-AC6FB2CCF150}" name="3243" dataDxfId="16466"/>
    <tableColumn id="1225" xr3:uid="{2916AAA4-3761-403E-8EE5-2DFDAF60848D}" name="3244" dataDxfId="16465"/>
    <tableColumn id="1226" xr3:uid="{E87FB294-1DF3-4AAF-9D01-D7C7BAC1146F}" name="3245" dataDxfId="16464"/>
    <tableColumn id="1227" xr3:uid="{331171AE-C7CF-452F-80A1-3026C6360C58}" name="3246" dataDxfId="16463"/>
    <tableColumn id="1228" xr3:uid="{B29F0048-2A1B-4194-ABE2-05002D592F04}" name="3247" dataDxfId="16462"/>
    <tableColumn id="1229" xr3:uid="{9D9ADE35-10DF-4A38-903D-D4B8E1DB8534}" name="3248" dataDxfId="16461"/>
    <tableColumn id="1230" xr3:uid="{EF573B8B-A5CD-4FE1-8813-49B75CB561B3}" name="3249" dataDxfId="16460"/>
    <tableColumn id="1231" xr3:uid="{6752ECF2-BCAA-4899-8574-7F2414456181}" name="3250" dataDxfId="16459"/>
    <tableColumn id="1232" xr3:uid="{42513C0A-2120-4A1B-862D-66EDE624916C}" name="3251" dataDxfId="16458"/>
    <tableColumn id="1233" xr3:uid="{D05A5A27-ECF6-4B8A-A6E8-2CF3147C7B71}" name="3252" dataDxfId="16457"/>
    <tableColumn id="1234" xr3:uid="{29D265B9-BE9D-4393-B7D1-91EA3994C609}" name="3253" dataDxfId="16456"/>
    <tableColumn id="1235" xr3:uid="{CAF4C3AB-2A53-465B-B79F-6D167A5D7393}" name="3254" dataDxfId="16455"/>
    <tableColumn id="1236" xr3:uid="{8CD6BBDF-A711-46DB-9FC9-9F45746CDA27}" name="3255" dataDxfId="16454"/>
    <tableColumn id="1237" xr3:uid="{0E2E39CE-7BDA-42A4-9F6F-E612EA0CA5B8}" name="3256" dataDxfId="16453"/>
    <tableColumn id="1238" xr3:uid="{C7EB2958-12C0-4388-88EE-060CFEB71CE8}" name="3257" dataDxfId="16452"/>
    <tableColumn id="1239" xr3:uid="{689BF84D-B08A-420A-880E-7A6E75717C33}" name="3258" dataDxfId="16451"/>
    <tableColumn id="1240" xr3:uid="{6F11963C-C7AE-4AF8-ADBD-BAE368DAEEB0}" name="3259" dataDxfId="16450"/>
    <tableColumn id="1241" xr3:uid="{3F4F2B3B-9055-4B97-A077-8B0589D8D66E}" name="3260" dataDxfId="16449"/>
    <tableColumn id="1242" xr3:uid="{6F6108AD-790F-44CF-B389-FCB3E6C827E2}" name="3261" dataDxfId="16448"/>
    <tableColumn id="1243" xr3:uid="{AC6DB4BC-1A5C-4DA2-AA1A-8109885AFDFE}" name="3262" dataDxfId="16447"/>
    <tableColumn id="1244" xr3:uid="{5DC93EA8-BE8D-47A9-ADAD-95ECB6A93B20}" name="3263" dataDxfId="16446"/>
    <tableColumn id="1245" xr3:uid="{B4A95994-9AD4-4A35-8116-867D040461B1}" name="3264" dataDxfId="16445"/>
    <tableColumn id="1246" xr3:uid="{B308C8D7-1256-435A-98C5-E9D4D8BB7114}" name="3265" dataDxfId="16444"/>
    <tableColumn id="1247" xr3:uid="{4C8C60BB-E531-42D2-B201-37D1E24880E6}" name="3266" dataDxfId="16443"/>
    <tableColumn id="1248" xr3:uid="{C2E5DA71-C195-4DA4-925E-238D53DC1639}" name="3267" dataDxfId="16442"/>
    <tableColumn id="1249" xr3:uid="{EEDFCC40-69DB-45D7-946B-3B668F90D097}" name="3268" dataDxfId="16441"/>
    <tableColumn id="1250" xr3:uid="{3888E307-6187-404B-8EB3-F43AFC995161}" name="3269" dataDxfId="16440"/>
    <tableColumn id="1251" xr3:uid="{3D5ADA18-C809-4783-932D-B307A4626DF4}" name="3270" dataDxfId="16439"/>
    <tableColumn id="1252" xr3:uid="{D1C93064-9585-4D1F-8C98-D458EA26CF92}" name="3271" dataDxfId="16438"/>
    <tableColumn id="1253" xr3:uid="{7E0F01E0-21A1-41E6-9B2F-91DEE0438695}" name="3272" dataDxfId="16437"/>
    <tableColumn id="1254" xr3:uid="{A98E0063-3F68-43E8-8E7D-6F8681E92DB9}" name="3273" dataDxfId="16436"/>
    <tableColumn id="1255" xr3:uid="{5AADC9E4-BC0C-4846-9B9C-7FE89013ADF9}" name="3274" dataDxfId="16435"/>
    <tableColumn id="1256" xr3:uid="{39A60E69-8ECD-4CCA-A700-593E2CE19FDD}" name="3275" dataDxfId="16434"/>
    <tableColumn id="1257" xr3:uid="{BEE3FDAE-9246-487D-87AC-D18489A961E5}" name="3276" dataDxfId="16433"/>
    <tableColumn id="1258" xr3:uid="{CA4A402B-CF8B-429E-92C7-0F7ABA5775B7}" name="3277" dataDxfId="16432"/>
    <tableColumn id="1259" xr3:uid="{FCC25AB9-79EA-4CEF-97CE-6A2C4C6B7B84}" name="3278" dataDxfId="16431"/>
    <tableColumn id="1260" xr3:uid="{D20D6B67-C990-4256-90EC-84F5F1BD60C7}" name="3279" dataDxfId="16430"/>
    <tableColumn id="1261" xr3:uid="{25A5F2A2-144E-4FC7-B346-A30325D1D19A}" name="3280" dataDxfId="16429"/>
    <tableColumn id="1262" xr3:uid="{3C448D8B-ACD3-4EEF-8494-32F5A6DC70BA}" name="3281" dataDxfId="16428"/>
    <tableColumn id="1263" xr3:uid="{47E965EC-965A-4CE6-A13D-10C50ECF8A5B}" name="3282" dataDxfId="16427"/>
    <tableColumn id="1264" xr3:uid="{A12C89FC-506C-45CA-8EFD-7B6C34C1DA2B}" name="3283" dataDxfId="16426"/>
    <tableColumn id="1265" xr3:uid="{0BC3643E-98D9-4161-9D42-9917434CD2C0}" name="3284" dataDxfId="16425"/>
    <tableColumn id="1266" xr3:uid="{3C5C2C6B-7929-46FC-BABB-F6BA13A9C0B9}" name="3285" dataDxfId="16424"/>
    <tableColumn id="1267" xr3:uid="{F10A02E0-33AE-42AE-8DB1-EA018CA05E94}" name="3286" dataDxfId="16423"/>
    <tableColumn id="1268" xr3:uid="{AE78862E-C56C-4A7E-8524-25D567201EB1}" name="3287" dataDxfId="16422"/>
    <tableColumn id="1269" xr3:uid="{01ED60C2-36E0-4779-9B33-CAA4F6730453}" name="3288" dataDxfId="16421"/>
    <tableColumn id="1270" xr3:uid="{E20788EB-36EE-4A6F-B7E7-1AF8D204001C}" name="3289" dataDxfId="16420"/>
    <tableColumn id="1271" xr3:uid="{59332E6D-DF12-4B7E-8F6D-3A28CDA2ECF4}" name="3290" dataDxfId="16419"/>
    <tableColumn id="1272" xr3:uid="{5C6EC185-85F8-4B4A-A3FF-FA708EE12398}" name="3291" dataDxfId="16418"/>
    <tableColumn id="1273" xr3:uid="{2618AFD1-1911-4F6F-943B-72C2D993EF75}" name="3292" dataDxfId="16417"/>
    <tableColumn id="1274" xr3:uid="{723A2B17-8D54-421B-8EE7-55B3F958CD24}" name="3293" dataDxfId="16416"/>
    <tableColumn id="1275" xr3:uid="{1021C3FA-DAA4-44C7-8881-8CEA484FA8AE}" name="3294" dataDxfId="16415"/>
    <tableColumn id="1276" xr3:uid="{F190D84C-9B17-442F-A100-8FE1AA1DC9AB}" name="3295" dataDxfId="16414"/>
    <tableColumn id="1277" xr3:uid="{81FE3D59-BBCE-418D-BDE0-58EAA0573D67}" name="3296" dataDxfId="16413"/>
    <tableColumn id="1278" xr3:uid="{1F7A693F-8E91-470B-B740-97ECF15CA09F}" name="3297" dataDxfId="16412"/>
    <tableColumn id="1279" xr3:uid="{CBB6691F-D182-45AC-8DD1-E7C5B95DB625}" name="3298" dataDxfId="16411"/>
    <tableColumn id="1280" xr3:uid="{8590710F-ED14-4C2E-8509-3B0DA21F174B}" name="3299" dataDxfId="16410"/>
    <tableColumn id="1281" xr3:uid="{9DA0AABC-47C7-47F5-A69C-DAD0E36ED5CC}" name="3300" dataDxfId="16409"/>
    <tableColumn id="1282" xr3:uid="{61226369-9A4C-4950-BD9A-1499D2697DDC}" name="3301" dataDxfId="16408"/>
    <tableColumn id="1283" xr3:uid="{AB028392-389B-4335-B9AA-86AFEAB210A6}" name="3302" dataDxfId="16407"/>
    <tableColumn id="1284" xr3:uid="{D03B3E8B-6499-4F5B-B841-97269D8FF23D}" name="3303" dataDxfId="16406"/>
    <tableColumn id="1285" xr3:uid="{00E9B6F6-165D-466E-9B6A-C4D72E71CFC8}" name="3304" dataDxfId="16405"/>
    <tableColumn id="1286" xr3:uid="{8CADECF4-AAB7-4A7A-929A-7A52B371C27B}" name="3305" dataDxfId="16404"/>
    <tableColumn id="1287" xr3:uid="{905DC5C1-0FC1-47EE-AD33-48566652DCE3}" name="3306" dataDxfId="16403"/>
    <tableColumn id="1288" xr3:uid="{251CE390-E18C-4F63-B948-7DACE646FE4E}" name="3307" dataDxfId="16402"/>
    <tableColumn id="1289" xr3:uid="{F995E394-2074-4D88-8C44-112D6F0C31D5}" name="3308" dataDxfId="16401"/>
    <tableColumn id="1290" xr3:uid="{D7B3CEAA-BCEA-43B8-A2CB-E95165A919AD}" name="3309" dataDxfId="16400"/>
    <tableColumn id="1291" xr3:uid="{74384F60-6C72-49FA-BD65-ED10A8C4A678}" name="3310" dataDxfId="16399"/>
    <tableColumn id="1292" xr3:uid="{1085E2B4-5E4B-4EBD-B891-B352F9CF4F29}" name="3311" dataDxfId="16398"/>
    <tableColumn id="1293" xr3:uid="{8FD21348-5F07-49EB-BB45-9873DA9F619B}" name="3312" dataDxfId="16397"/>
    <tableColumn id="1294" xr3:uid="{F3309445-82ED-4712-8654-7FF911A6F7A3}" name="3313" dataDxfId="16396"/>
    <tableColumn id="1295" xr3:uid="{B0E1FEDA-B8B7-41F5-A3C1-9E6167D16922}" name="3314" dataDxfId="16395"/>
    <tableColumn id="1296" xr3:uid="{E4D3DFA7-4434-4BF7-9A19-4356C542457A}" name="3315" dataDxfId="16394"/>
    <tableColumn id="1297" xr3:uid="{AFEC4173-C3D9-4BA9-89EA-A739ADC51C0C}" name="3316" dataDxfId="16393"/>
    <tableColumn id="1298" xr3:uid="{DE6F7D00-FFA2-4A9A-9C9A-CB3E112D99AC}" name="3317" dataDxfId="16392"/>
    <tableColumn id="1299" xr3:uid="{A872CB0C-B156-4069-A579-9DEEE41BDAF9}" name="3318" dataDxfId="16391"/>
    <tableColumn id="1300" xr3:uid="{501E4139-00AA-45B2-BDED-AF45C1E8E44C}" name="3319" dataDxfId="16390"/>
    <tableColumn id="1301" xr3:uid="{DCDAAED9-69E0-431C-A521-DDB90E337249}" name="3320" dataDxfId="16389"/>
    <tableColumn id="1302" xr3:uid="{A0029369-AA1D-4A34-B835-F949BCFEA3C8}" name="3321" dataDxfId="16388"/>
    <tableColumn id="1303" xr3:uid="{FC456080-F4F8-4DF5-B1A2-F224708B9409}" name="3322" dataDxfId="16387"/>
    <tableColumn id="1304" xr3:uid="{245FBCFB-196F-4BAB-AA0F-FD0756BB7770}" name="3323" dataDxfId="16386"/>
    <tableColumn id="1305" xr3:uid="{DC2A6571-B22E-4DE5-AA88-91771E82FB38}" name="3324" dataDxfId="16385"/>
    <tableColumn id="1306" xr3:uid="{A7D3FD7C-EB9E-4CF5-9FCC-E7BCCE6AA970}" name="3325" dataDxfId="16384"/>
    <tableColumn id="1307" xr3:uid="{15A61338-19FC-48C6-B43D-CB052F839CF0}" name="3326" dataDxfId="16383"/>
    <tableColumn id="1308" xr3:uid="{D3E92FE9-0BCE-4DFE-B227-8D90E12EF0CE}" name="3327" dataDxfId="16382"/>
    <tableColumn id="1309" xr3:uid="{609CEB75-CAE6-4DDE-907B-FCA8DB7D8F3F}" name="3328" dataDxfId="16381"/>
    <tableColumn id="1310" xr3:uid="{4F4073DC-12DB-4AB6-A76C-F849685EF511}" name="3329" dataDxfId="16380"/>
    <tableColumn id="1311" xr3:uid="{C910668C-5A6D-48E2-B3D5-A2B8FCBAD25C}" name="3330" dataDxfId="16379"/>
    <tableColumn id="1312" xr3:uid="{05B50A88-591D-4B6D-9677-3DCF5836AD22}" name="3331" dataDxfId="16378"/>
    <tableColumn id="1313" xr3:uid="{5E066A9C-5C75-4CE8-BC96-0B8E265D19D4}" name="3332" dataDxfId="16377"/>
    <tableColumn id="1314" xr3:uid="{2D1F7A81-672A-4E02-B177-B3318F428FEE}" name="3333" dataDxfId="16376"/>
    <tableColumn id="1315" xr3:uid="{2FC571ED-F12C-4D31-9EE8-799B74331B29}" name="3334" dataDxfId="16375"/>
    <tableColumn id="1316" xr3:uid="{B163E136-AA2E-41FB-A518-1EF864448425}" name="3335" dataDxfId="16374"/>
    <tableColumn id="1317" xr3:uid="{88A1FE6D-DD23-4828-A963-AC732CDDA4D7}" name="3336" dataDxfId="16373"/>
    <tableColumn id="1318" xr3:uid="{0DF08574-9A6A-4AD5-8CD0-976193A92BCA}" name="3337" dataDxfId="16372"/>
    <tableColumn id="1319" xr3:uid="{A1881F16-0E73-462A-B933-3FF9F38D0565}" name="3338" dataDxfId="16371"/>
    <tableColumn id="1320" xr3:uid="{33F45B26-39D1-423F-BAB3-49BC88749251}" name="3339" dataDxfId="16370"/>
    <tableColumn id="1321" xr3:uid="{84DB41BE-1497-4463-BB17-DD467C3CAFE7}" name="3340" dataDxfId="16369"/>
    <tableColumn id="1322" xr3:uid="{753966BF-72E4-4BA7-8F53-D6CC24ACBFEC}" name="3341" dataDxfId="16368"/>
    <tableColumn id="1323" xr3:uid="{4AEBEAB6-B444-424F-A63A-EEF337666991}" name="3342" dataDxfId="16367"/>
    <tableColumn id="1324" xr3:uid="{A816992E-59C1-4D7F-9D02-8D089BF6718F}" name="3343" dataDxfId="16366"/>
    <tableColumn id="1325" xr3:uid="{7D136762-1DC8-4D5C-BA54-97881758A817}" name="3344" dataDxfId="16365"/>
    <tableColumn id="1326" xr3:uid="{01EFB7C3-C8D3-4DC3-B8E4-718878058457}" name="3345" dataDxfId="16364"/>
    <tableColumn id="1327" xr3:uid="{7561556D-F5A1-4EEC-BD98-973F67BF919B}" name="3346" dataDxfId="16363"/>
    <tableColumn id="1328" xr3:uid="{1DDDC4F2-892C-4F1E-BE6D-4A07E50DCBCE}" name="3347" dataDxfId="16362"/>
    <tableColumn id="1329" xr3:uid="{D4BC7515-05FA-4264-AE70-8FBD5EA4217B}" name="3348" dataDxfId="16361"/>
    <tableColumn id="1330" xr3:uid="{94725461-790F-435E-8D6D-50F9D8FFEAC4}" name="3349" dataDxfId="16360"/>
    <tableColumn id="1331" xr3:uid="{126C5BC4-5A31-468C-A0B9-02BE75359CD1}" name="3350" dataDxfId="16359"/>
    <tableColumn id="1332" xr3:uid="{44694A00-5033-4BA1-AA57-CCF36D89BA9A}" name="3351" dataDxfId="16358"/>
    <tableColumn id="1333" xr3:uid="{DEFF6076-3781-4153-9E88-6A0701579464}" name="3352" dataDxfId="16357"/>
    <tableColumn id="1334" xr3:uid="{21997A84-049A-4308-9D3E-85847A500A0A}" name="3353" dataDxfId="16356"/>
    <tableColumn id="1335" xr3:uid="{8C29E1F0-E59B-46D2-9188-7920978A9D4B}" name="3354" dataDxfId="16355"/>
    <tableColumn id="1336" xr3:uid="{EC9648DC-6204-4C2D-BDFE-C2650C185C4C}" name="3355" dataDxfId="16354"/>
    <tableColumn id="1337" xr3:uid="{F3DE987D-7CDE-494E-9D7C-397BE092E4A1}" name="3356" dataDxfId="16353"/>
    <tableColumn id="1338" xr3:uid="{85062A80-C25B-4617-A1D2-CED6111DC44F}" name="3357" dataDxfId="16352"/>
    <tableColumn id="1339" xr3:uid="{A331FD7B-4CFC-48DC-9AFB-724B7C783170}" name="3358" dataDxfId="16351"/>
    <tableColumn id="1340" xr3:uid="{2602DF76-3B17-469B-B26D-0B4BC8E1D024}" name="3359" dataDxfId="16350"/>
    <tableColumn id="1341" xr3:uid="{8B850A3F-CDFF-4B54-A74A-8A1507C10289}" name="3360" dataDxfId="16349"/>
    <tableColumn id="1342" xr3:uid="{CB9BAF73-DB3D-4159-8AF1-706536D28655}" name="3361" dataDxfId="16348"/>
    <tableColumn id="1343" xr3:uid="{5B27093D-AA9C-4C66-9ADA-6E88E9B4D10D}" name="3362" dataDxfId="16347"/>
    <tableColumn id="1344" xr3:uid="{A4E2C125-529F-41A8-803E-C2001E363946}" name="3363" dataDxfId="16346"/>
    <tableColumn id="1345" xr3:uid="{DFD4A9AE-7E78-4455-9C06-86E1F23E904F}" name="3364" dataDxfId="16345"/>
    <tableColumn id="1346" xr3:uid="{FBB4208C-886D-4653-B3CF-5C4A7E6A431F}" name="3365" dataDxfId="16344"/>
    <tableColumn id="1347" xr3:uid="{1A808C78-B42E-4956-BEB7-6DED3A609B33}" name="3366" dataDxfId="16343"/>
    <tableColumn id="1348" xr3:uid="{6261D9EB-9E76-44BD-A41D-61755336562E}" name="3367" dataDxfId="16342"/>
    <tableColumn id="1349" xr3:uid="{0036E7F7-75B1-40D3-A21A-E380C1EB5031}" name="3368" dataDxfId="16341"/>
    <tableColumn id="1350" xr3:uid="{873029EC-032D-4CC1-8C13-68C188D1CBED}" name="3369" dataDxfId="16340"/>
    <tableColumn id="1351" xr3:uid="{C3908745-3B51-4435-B30B-7124E76C8765}" name="3370" dataDxfId="16339"/>
    <tableColumn id="1352" xr3:uid="{C803A0E0-3626-4162-AA27-A48AE32DF7EA}" name="3371" dataDxfId="16338"/>
    <tableColumn id="1353" xr3:uid="{1E33609A-07A6-4499-A8F1-DD809DC8FB6D}" name="3372" dataDxfId="16337"/>
    <tableColumn id="1354" xr3:uid="{61B87BAD-164E-42E7-93B1-C3993891C567}" name="3373" dataDxfId="16336"/>
    <tableColumn id="1355" xr3:uid="{AC646030-B8F8-42C8-AE66-FB2D5C75B2ED}" name="3374" dataDxfId="16335"/>
    <tableColumn id="1356" xr3:uid="{6FB7BA74-336A-4DD9-AA14-6E627DC6E201}" name="3375" dataDxfId="16334"/>
    <tableColumn id="1357" xr3:uid="{5CB2A573-B23E-4EE6-8B30-1A8CB3A37B5E}" name="3376" dataDxfId="16333"/>
    <tableColumn id="1358" xr3:uid="{72DB5CA9-BBF6-474E-A58F-049C7367C56A}" name="3377" dataDxfId="16332"/>
    <tableColumn id="1359" xr3:uid="{28704888-2177-4AC2-B0E3-FA65AB3DDCF7}" name="3378" dataDxfId="16331"/>
    <tableColumn id="1360" xr3:uid="{8551FF27-9937-4564-A48A-39032D105588}" name="3379" dataDxfId="16330"/>
    <tableColumn id="1361" xr3:uid="{5A1D23DC-E2BA-4382-A331-E8CE08D73362}" name="3380" dataDxfId="16329"/>
    <tableColumn id="1362" xr3:uid="{045D1A67-7C17-4734-A57D-FB8AF7845155}" name="3381" dataDxfId="16328"/>
    <tableColumn id="1363" xr3:uid="{CE59ECB5-6A73-4313-B9D1-816224ED0663}" name="3382" dataDxfId="16327"/>
    <tableColumn id="1364" xr3:uid="{C023E243-9425-46F4-9E3C-CD80470C8B96}" name="3383" dataDxfId="16326"/>
    <tableColumn id="1365" xr3:uid="{76DCE132-7A83-4B2A-8715-FB5C2E4464A8}" name="3384" dataDxfId="16325"/>
    <tableColumn id="1366" xr3:uid="{C5658428-B79C-4383-9FD8-11BDF52FE2B3}" name="3385" dataDxfId="16324"/>
    <tableColumn id="1367" xr3:uid="{9937FEFC-1151-49DC-9BF1-DED201CBC3F9}" name="3386" dataDxfId="16323"/>
    <tableColumn id="1368" xr3:uid="{3133A41A-A220-479E-B5BA-A2AB6366952A}" name="3387" dataDxfId="16322"/>
    <tableColumn id="1369" xr3:uid="{C298A093-9D41-4C32-A980-6D118ABB9CB1}" name="3388" dataDxfId="16321"/>
    <tableColumn id="1370" xr3:uid="{9AB1FCC9-C03D-4EB7-92B5-A4314B41C282}" name="3389" dataDxfId="16320"/>
    <tableColumn id="1371" xr3:uid="{B1145F0B-0A7B-451F-A244-C8E3D1D231B0}" name="3390" dataDxfId="16319"/>
    <tableColumn id="1372" xr3:uid="{112E3C27-81B8-4F55-B77C-9CB231E9CA4A}" name="3391" dataDxfId="16318"/>
    <tableColumn id="1373" xr3:uid="{D7C9800F-872E-4D89-A230-43340839AB31}" name="3392" dataDxfId="16317"/>
    <tableColumn id="1374" xr3:uid="{EE6051DC-F5BD-480F-9E6E-D7D6475503CD}" name="3393" dataDxfId="16316"/>
    <tableColumn id="1375" xr3:uid="{07E24600-AC28-4826-A240-9E502335D1A7}" name="3394" dataDxfId="16315"/>
    <tableColumn id="1376" xr3:uid="{3EAD0587-9015-4AED-A6CA-C6FD2A228339}" name="3395" dataDxfId="16314"/>
    <tableColumn id="1377" xr3:uid="{67A62A04-EC85-40F7-BCF9-F1A05ACF4424}" name="3396" dataDxfId="16313"/>
    <tableColumn id="1378" xr3:uid="{1EADCF19-30B9-4D4A-A6DF-01D32567491C}" name="3397" dataDxfId="16312"/>
    <tableColumn id="1379" xr3:uid="{675E03CD-60ED-4867-B2B7-D0BDB01640C3}" name="3398" dataDxfId="16311"/>
    <tableColumn id="1380" xr3:uid="{1E3C13EA-B3F4-41EB-A0CA-B61BDFB23F01}" name="3399" dataDxfId="16310"/>
    <tableColumn id="1381" xr3:uid="{002AC0DB-77FA-4D84-A5BA-CA919CE2A034}" name="3400" dataDxfId="16309"/>
    <tableColumn id="1382" xr3:uid="{1BE9B6B3-7B86-41CE-929A-C3017C489772}" name="3401" dataDxfId="16308"/>
    <tableColumn id="1383" xr3:uid="{6AB234F2-CF82-4B49-925B-18B6B3454C5E}" name="3402" dataDxfId="16307"/>
    <tableColumn id="1384" xr3:uid="{FCAFBF34-043C-47B4-B81B-F8449BBD2F51}" name="3403" dataDxfId="16306"/>
    <tableColumn id="1385" xr3:uid="{C7FA96C5-C022-41EE-9D78-76506C72699A}" name="3404" dataDxfId="16305"/>
    <tableColumn id="1386" xr3:uid="{E868F8E4-26DB-4D20-B7C5-B4C6114F851A}" name="3405" dataDxfId="16304"/>
    <tableColumn id="1387" xr3:uid="{CBF0ADD1-EC68-46A4-AC9D-B2350AC4F114}" name="3406" dataDxfId="16303"/>
    <tableColumn id="1388" xr3:uid="{45968A8A-1FE9-4401-87CF-82F85F86DA3F}" name="3407" dataDxfId="16302"/>
    <tableColumn id="1389" xr3:uid="{763B6BFE-E79E-4CE0-96D3-4621E20ACD46}" name="3408" dataDxfId="16301"/>
    <tableColumn id="1390" xr3:uid="{FA765D9C-4F1F-4878-AF8F-237189224338}" name="3409" dataDxfId="16300"/>
    <tableColumn id="1391" xr3:uid="{3EBDA7C0-7EAF-4CCB-BB05-DC886F6F6F8A}" name="3410" dataDxfId="16299"/>
    <tableColumn id="1392" xr3:uid="{CC237B6D-522E-4060-B2C2-C6FD7D590B9B}" name="3411" dataDxfId="16298"/>
    <tableColumn id="1393" xr3:uid="{AB82710B-3DA0-4BAD-817B-BD1D24668548}" name="3412" dataDxfId="16297"/>
    <tableColumn id="1394" xr3:uid="{9C8761FD-B21D-42E7-8517-F0FC7F4D6C51}" name="3413" dataDxfId="16296"/>
    <tableColumn id="1395" xr3:uid="{39F99742-4CFA-4778-9095-33E8831378EA}" name="3414" dataDxfId="16295"/>
    <tableColumn id="1396" xr3:uid="{2F6DBDA6-709B-47DB-B4E8-1522BA025E6C}" name="3415" dataDxfId="16294"/>
    <tableColumn id="1397" xr3:uid="{12F3F2AD-0F83-4EC1-95BC-8E9398519D98}" name="3416" dataDxfId="16293"/>
    <tableColumn id="1398" xr3:uid="{334F68A0-A2B6-47A7-B2DD-B3CD7871E8AE}" name="3417" dataDxfId="16292"/>
    <tableColumn id="1399" xr3:uid="{67BC1923-A7E3-42C4-9736-54DB52A0777E}" name="3418" dataDxfId="16291"/>
    <tableColumn id="1400" xr3:uid="{8A61EE6A-F74B-4A32-8C66-BDB41A9F63A6}" name="3419" dataDxfId="16290"/>
    <tableColumn id="1401" xr3:uid="{AA372ECB-9DBA-43C3-9BB9-C6D27557FBFC}" name="3420" dataDxfId="16289"/>
    <tableColumn id="1402" xr3:uid="{7F3A31D2-E808-4862-953F-37A4B4EE9A63}" name="3421" dataDxfId="16288"/>
    <tableColumn id="1403" xr3:uid="{5DEE51F1-1108-49EA-9CAB-242BAE06BD7C}" name="3422" dataDxfId="16287"/>
    <tableColumn id="1404" xr3:uid="{1D845CD9-0B89-4254-8062-1275AFACBF87}" name="3423" dataDxfId="16286"/>
    <tableColumn id="1405" xr3:uid="{7844C53C-4396-444B-A6C3-E14421553471}" name="3424" dataDxfId="16285"/>
    <tableColumn id="1406" xr3:uid="{379CDFB2-E1F1-4CAC-BCE2-A75452CDDC6E}" name="3425" dataDxfId="16284"/>
    <tableColumn id="1407" xr3:uid="{0F7B6952-87B3-4358-92D1-6719E97C605E}" name="3426" dataDxfId="16283"/>
    <tableColumn id="1408" xr3:uid="{267F30AA-317C-4711-9373-05EB6C1BE7C5}" name="3427" dataDxfId="16282"/>
    <tableColumn id="1409" xr3:uid="{60E17F74-4B5F-4A99-B8A2-4DA864D3C111}" name="3428" dataDxfId="16281"/>
    <tableColumn id="1410" xr3:uid="{BDA2967E-9A97-42B8-9A85-2265524EAF43}" name="3429" dataDxfId="16280"/>
    <tableColumn id="1411" xr3:uid="{36FA524F-CB9B-4A14-AA7D-DECEFDE76EB8}" name="3430" dataDxfId="16279"/>
    <tableColumn id="1412" xr3:uid="{AE97C38A-4DA9-4768-A8A2-0571C8E514B2}" name="3431" dataDxfId="16278"/>
    <tableColumn id="1413" xr3:uid="{E4A135DA-2D5E-4A1E-AA9D-51FA0ED7CECE}" name="3432" dataDxfId="16277"/>
    <tableColumn id="1414" xr3:uid="{82E50ACC-5DFF-482C-AEE7-9C62FF780A91}" name="3433" dataDxfId="16276"/>
    <tableColumn id="1415" xr3:uid="{A2B88A29-6F6A-4416-BA48-67E789B3824F}" name="3434" dataDxfId="16275"/>
    <tableColumn id="1416" xr3:uid="{DE6F4F19-DA97-4A96-A529-743435EB04A8}" name="3435" dataDxfId="16274"/>
    <tableColumn id="1417" xr3:uid="{1CBB399A-CFA5-4C54-8830-8F85601970FC}" name="3436" dataDxfId="16273"/>
    <tableColumn id="1418" xr3:uid="{4B538E67-E49E-46FC-A70C-B9F7472AB63D}" name="3437" dataDxfId="16272"/>
    <tableColumn id="1419" xr3:uid="{8323B7D9-9476-4FF5-BEA7-98681D6F3AD8}" name="3438" dataDxfId="16271"/>
    <tableColumn id="1420" xr3:uid="{46A7B0BE-C7BB-445B-828F-6A5C5A7AAC46}" name="3439" dataDxfId="16270"/>
    <tableColumn id="1421" xr3:uid="{ED66F1F1-85AC-451D-96A2-0710920B3B3D}" name="3440" dataDxfId="16269"/>
    <tableColumn id="1422" xr3:uid="{1A90B645-36B6-4B5F-B5BE-042D85364081}" name="3441" dataDxfId="16268"/>
    <tableColumn id="1423" xr3:uid="{965826DF-2DD8-407B-B2BC-E1A606239978}" name="3442" dataDxfId="16267"/>
    <tableColumn id="1424" xr3:uid="{3BF77EF9-7C69-4E95-ACCD-27DAB4650C37}" name="3443" dataDxfId="16266"/>
    <tableColumn id="1425" xr3:uid="{4CA49036-9796-4F1C-B21F-D250F8E591D0}" name="3444" dataDxfId="16265"/>
    <tableColumn id="1426" xr3:uid="{A017D487-F426-49B4-8939-92380D10D783}" name="3445" dataDxfId="16264"/>
    <tableColumn id="1427" xr3:uid="{6C851E4C-38CE-4831-9AAB-06115743ED00}" name="3446" dataDxfId="16263"/>
    <tableColumn id="1428" xr3:uid="{647FA48D-DE66-4B0B-A1A4-0F4D876371AA}" name="3447" dataDxfId="16262"/>
    <tableColumn id="1429" xr3:uid="{C9F58D1A-601B-4858-B4A9-8E902AE90806}" name="3448" dataDxfId="16261"/>
    <tableColumn id="1430" xr3:uid="{480DEB64-77F9-423F-8849-572E4AA7E8A1}" name="3449" dataDxfId="16260"/>
    <tableColumn id="1431" xr3:uid="{BCFB8902-5CD5-48D9-9F12-A0F3EBEE0CB6}" name="3450" dataDxfId="16259"/>
    <tableColumn id="1432" xr3:uid="{5864E1C8-67DA-4A6B-ADEE-406A195CB9E9}" name="3451" dataDxfId="16258"/>
    <tableColumn id="1433" xr3:uid="{D99C0A38-6709-45DB-B915-CE3DD9B901EB}" name="3452" dataDxfId="16257"/>
    <tableColumn id="1434" xr3:uid="{69EE6128-9B49-47E8-8E22-C882662BF43B}" name="3453" dataDxfId="16256"/>
    <tableColumn id="1435" xr3:uid="{DABD1FF4-B395-45DB-8CC7-72E71126A30B}" name="3454" dataDxfId="16255"/>
    <tableColumn id="1436" xr3:uid="{6F249450-FAE8-48A9-B7F2-A068F3D1F810}" name="3455" dataDxfId="16254"/>
    <tableColumn id="1437" xr3:uid="{7DE2E10D-4D87-41A8-995F-E4B64A46CD3C}" name="3456" dataDxfId="16253"/>
    <tableColumn id="1438" xr3:uid="{C196F041-0272-4C73-B816-D4E85F357F5F}" name="3457" dataDxfId="16252"/>
    <tableColumn id="1439" xr3:uid="{DDADF39F-7DF9-4A28-AEDE-A16BEABE0641}" name="3458" dataDxfId="16251"/>
    <tableColumn id="1440" xr3:uid="{53225F02-4842-4D1F-BCBB-9FCC57B70B55}" name="3459" dataDxfId="16250"/>
    <tableColumn id="1441" xr3:uid="{F9C1AC02-DF77-43EA-B256-A927372500BA}" name="3460" dataDxfId="16249"/>
    <tableColumn id="1442" xr3:uid="{5B28242D-CBEA-4000-97D1-F4C909FC89DB}" name="3461" dataDxfId="16248"/>
    <tableColumn id="1443" xr3:uid="{95C48BDF-50BE-4F9B-BE57-09596F6F62FC}" name="3462" dataDxfId="16247"/>
    <tableColumn id="1444" xr3:uid="{F5A4FF68-CDBB-45C7-BF12-EFA24EC2A621}" name="3463" dataDxfId="16246"/>
    <tableColumn id="1445" xr3:uid="{79D375FB-32EE-435A-BA1B-D420518E4ADC}" name="3464" dataDxfId="16245"/>
    <tableColumn id="1446" xr3:uid="{2EC20D89-00C0-413A-A865-CADF371C59D4}" name="3465" dataDxfId="16244"/>
    <tableColumn id="1447" xr3:uid="{D9A84CD3-82C6-435C-A783-58584EDED5EF}" name="3466" dataDxfId="16243"/>
    <tableColumn id="1448" xr3:uid="{5E132F7B-AFF4-498E-8215-97F858829246}" name="3467" dataDxfId="16242"/>
    <tableColumn id="1449" xr3:uid="{D6075C16-4D95-43E2-BA46-D482C0583CCD}" name="3468" dataDxfId="16241"/>
    <tableColumn id="1450" xr3:uid="{29BF9F13-F47A-4C68-9409-BA99122BAC28}" name="3469" dataDxfId="16240"/>
    <tableColumn id="1451" xr3:uid="{036FA01C-F679-4BB6-8C50-EB8D9CB40839}" name="3470" dataDxfId="16239"/>
    <tableColumn id="1452" xr3:uid="{5B007291-EE08-4835-8B38-19818896EE1A}" name="3471" dataDxfId="16238"/>
    <tableColumn id="1453" xr3:uid="{15EDB414-7E42-4E3C-ABDF-05A889392967}" name="3472" dataDxfId="16237"/>
    <tableColumn id="1454" xr3:uid="{F8897AA7-F0A5-4368-A95E-B26EEBE0FB5E}" name="3473" dataDxfId="16236"/>
    <tableColumn id="1455" xr3:uid="{7956D6F3-2D5B-450B-B30A-95E14EC47064}" name="3474" dataDxfId="16235"/>
    <tableColumn id="1456" xr3:uid="{4540D7C3-CFEB-4460-87AF-C44A8E03FC23}" name="3475" dataDxfId="16234"/>
    <tableColumn id="1457" xr3:uid="{B259580A-24DE-4B03-9E2B-92BA958B458A}" name="3476" dataDxfId="16233"/>
    <tableColumn id="1458" xr3:uid="{B020789E-D340-4293-B151-C8AFB8A96037}" name="3477" dataDxfId="16232"/>
    <tableColumn id="1459" xr3:uid="{5BB4C991-FB3B-45D1-9E78-65C624B23EF6}" name="3478" dataDxfId="16231"/>
    <tableColumn id="1460" xr3:uid="{AEC1BE94-D1F0-4040-A948-D20D1EE04311}" name="3479" dataDxfId="16230"/>
    <tableColumn id="1461" xr3:uid="{0EFDA5B7-44D4-4F8B-B4BD-562A05452ECF}" name="3480" dataDxfId="16229"/>
    <tableColumn id="1462" xr3:uid="{5AC71246-AF2D-4B61-9E8A-5C8303BF2DA2}" name="3481" dataDxfId="16228"/>
    <tableColumn id="1463" xr3:uid="{62C72144-761E-49E8-9862-0574B62CFF80}" name="3482" dataDxfId="16227"/>
    <tableColumn id="1464" xr3:uid="{9459F175-6324-4A3B-90D1-798FBE0262C3}" name="3483" dataDxfId="16226"/>
    <tableColumn id="1465" xr3:uid="{B7262853-C79C-4BE0-AE5C-C071850BA808}" name="3484" dataDxfId="16225"/>
    <tableColumn id="1466" xr3:uid="{4D8A5188-3044-4A29-8D35-DD28560C88FF}" name="3485" dataDxfId="16224"/>
    <tableColumn id="1467" xr3:uid="{18E9AFA3-136A-4AC9-916D-E2DB8D36BDC6}" name="3486" dataDxfId="16223"/>
    <tableColumn id="1468" xr3:uid="{4FEA3212-89E2-4CF1-9B25-65C09A320A39}" name="3487" dataDxfId="16222"/>
    <tableColumn id="1469" xr3:uid="{05684866-CB64-426F-9CEB-7DF8B285A859}" name="3488" dataDxfId="16221"/>
    <tableColumn id="1470" xr3:uid="{CA062A98-BCAD-425E-B710-4A950F0C0FB6}" name="3489" dataDxfId="16220"/>
    <tableColumn id="1471" xr3:uid="{A2B4FA09-2DAB-4457-A2CF-B3EC6261E15C}" name="3490" dataDxfId="16219"/>
    <tableColumn id="1472" xr3:uid="{E8E13C4A-2DD1-43B6-A426-F90E5322DA54}" name="3491" dataDxfId="16218"/>
    <tableColumn id="1473" xr3:uid="{E3D03F18-5E15-4749-B0F6-54E93771782D}" name="3492" dataDxfId="16217"/>
    <tableColumn id="1474" xr3:uid="{87CF550F-CDB9-4311-8F9A-0E05DED0959D}" name="3493" dataDxfId="16216"/>
    <tableColumn id="1475" xr3:uid="{ED09FE16-7927-4BD4-AD5D-E749D6C7062E}" name="3494" dataDxfId="16215"/>
    <tableColumn id="1476" xr3:uid="{317BCEBE-E4DA-4D24-9C47-FEBD1F996598}" name="3495" dataDxfId="16214"/>
    <tableColumn id="1477" xr3:uid="{61768108-2F50-414C-84B7-EBEA635182C6}" name="3496" dataDxfId="16213"/>
    <tableColumn id="1478" xr3:uid="{5C578228-AD11-4E35-BDAC-89CCD6459138}" name="3497" dataDxfId="16212"/>
    <tableColumn id="1479" xr3:uid="{50CB698A-A523-4F92-94E9-AA21ED194CBC}" name="3498" dataDxfId="16211"/>
    <tableColumn id="1480" xr3:uid="{EEBCD403-3A55-46AF-9EB4-899064F1499A}" name="3499" dataDxfId="16210"/>
    <tableColumn id="1481" xr3:uid="{04FEAB1B-287A-462C-ADF9-539E78152BB9}" name="3500" dataDxfId="16209"/>
    <tableColumn id="1482" xr3:uid="{B5586468-C93C-4A02-B483-34760EEB7E0A}" name="3501" dataDxfId="16208"/>
    <tableColumn id="1483" xr3:uid="{2B79F613-C1E8-40B0-9D43-5D32D21C74F4}" name="3502" dataDxfId="16207"/>
    <tableColumn id="1484" xr3:uid="{369A8C2F-B374-467D-B93E-E59F1357BFA4}" name="3503" dataDxfId="16206"/>
    <tableColumn id="1485" xr3:uid="{FB1026A5-AF81-4F3B-AFA7-1E7007B79493}" name="3504" dataDxfId="16205"/>
    <tableColumn id="1486" xr3:uid="{CD4BE01E-BA3F-4A3B-AE13-B57B6727276D}" name="3505" dataDxfId="16204"/>
    <tableColumn id="1487" xr3:uid="{74542029-35CA-403A-BB9E-A39997B38CA4}" name="3506" dataDxfId="16203"/>
    <tableColumn id="1488" xr3:uid="{AD9ECCC7-8874-4518-A7B6-B3313DBCBF71}" name="3507" dataDxfId="16202"/>
    <tableColumn id="1489" xr3:uid="{1D775CD0-61B6-4003-9856-8976ED27192F}" name="3508" dataDxfId="16201"/>
    <tableColumn id="1490" xr3:uid="{149356CF-2874-40AB-A11B-348D13007449}" name="3509" dataDxfId="16200"/>
    <tableColumn id="1491" xr3:uid="{4EEA301E-9417-4CAB-9D3D-0F55F5B4797A}" name="3510" dataDxfId="16199"/>
    <tableColumn id="1492" xr3:uid="{E6375A2E-736C-4946-AD78-7B40A06A1078}" name="3511" dataDxfId="16198"/>
    <tableColumn id="1493" xr3:uid="{AE3EA469-4117-4F6D-8363-4D48DFB31EDE}" name="3512" dataDxfId="16197"/>
    <tableColumn id="1494" xr3:uid="{BCD903F3-078B-4469-B814-E9156549C9FC}" name="3513" dataDxfId="16196"/>
    <tableColumn id="1495" xr3:uid="{162AE76F-DA9F-4400-A056-C951202F970D}" name="3514" dataDxfId="16195"/>
    <tableColumn id="1496" xr3:uid="{164622F5-9236-4229-82D6-E21BAD8D937D}" name="3515" dataDxfId="16194"/>
    <tableColumn id="1497" xr3:uid="{446B861F-DD80-48D1-A691-3534FCC2563A}" name="3516" dataDxfId="16193"/>
    <tableColumn id="1498" xr3:uid="{08AE69AF-E4BD-4B43-9088-99AB911D5567}" name="3517" dataDxfId="16192"/>
    <tableColumn id="1499" xr3:uid="{7B70F750-BB84-4174-8FC3-6E16B587788A}" name="3518" dataDxfId="16191"/>
    <tableColumn id="1500" xr3:uid="{6AEE69CB-140F-4BB2-9B73-5C530FEFEC24}" name="3519" dataDxfId="16190"/>
    <tableColumn id="1501" xr3:uid="{33869EB2-23B6-4BA2-B06D-2D5F755A108D}" name="3520" dataDxfId="16189"/>
    <tableColumn id="1502" xr3:uid="{EFEDA852-5278-4B41-94EE-036FF6314D76}" name="3521" dataDxfId="16188"/>
    <tableColumn id="1503" xr3:uid="{E733BD5A-2B25-40A7-9648-35CC91F8607E}" name="3522" dataDxfId="16187"/>
    <tableColumn id="1504" xr3:uid="{1FD5F860-B2A6-4813-8499-E807EA149D07}" name="3523" dataDxfId="16186"/>
    <tableColumn id="1505" xr3:uid="{A911ACE3-1313-40F9-8DA2-8DAFF37D705F}" name="3524" dataDxfId="16185"/>
    <tableColumn id="1506" xr3:uid="{E1BA42E5-35EE-4E42-A310-7ACB80E3A544}" name="3525" dataDxfId="16184"/>
    <tableColumn id="1507" xr3:uid="{7968A016-BBCB-49C9-9631-A62839D74DBD}" name="3526" dataDxfId="16183"/>
    <tableColumn id="1508" xr3:uid="{848CC7E1-B479-4207-9FEE-96DC4528B460}" name="3527" dataDxfId="16182"/>
    <tableColumn id="1509" xr3:uid="{DBD3CD2B-BA95-4DEB-BFE2-A1AFBBEC482A}" name="3528" dataDxfId="16181"/>
    <tableColumn id="1510" xr3:uid="{CCCC226C-8F49-40D6-B4E4-73D56BD8C358}" name="3529" dataDxfId="16180"/>
    <tableColumn id="1511" xr3:uid="{E449DE84-33DF-4CBE-8B3C-10CD168C7442}" name="3530" dataDxfId="16179"/>
    <tableColumn id="1512" xr3:uid="{232C0DFD-090E-4B34-8A0B-CEB1DDC57783}" name="3531" dataDxfId="16178"/>
    <tableColumn id="1513" xr3:uid="{41005A9D-2E6D-48F9-B302-076AF235B658}" name="3532" dataDxfId="16177"/>
    <tableColumn id="1514" xr3:uid="{224DFBBB-C3BA-45FF-AB49-FA00CC1C4D68}" name="3533" dataDxfId="16176"/>
    <tableColumn id="1515" xr3:uid="{5791E889-9AD5-43B6-A87C-EFF195CAC497}" name="3534" dataDxfId="16175"/>
    <tableColumn id="1516" xr3:uid="{C022B986-D94C-40B8-BDFF-488FE38836D9}" name="3535" dataDxfId="16174"/>
    <tableColumn id="1517" xr3:uid="{4EBC1327-B607-4502-AEB3-4347E5037F14}" name="3536" dataDxfId="16173"/>
    <tableColumn id="1518" xr3:uid="{670A1090-ED55-4A8A-871B-3A3CE81EE8DF}" name="3537" dataDxfId="16172"/>
    <tableColumn id="1519" xr3:uid="{075AAA24-79C7-47F1-8CBC-B038A75AE6C7}" name="3538" dataDxfId="16171"/>
    <tableColumn id="1520" xr3:uid="{4C387656-141C-4470-8FB3-5EC68996B81A}" name="3539" dataDxfId="16170"/>
    <tableColumn id="1521" xr3:uid="{C64D4096-E715-4D2D-956A-3DDE7D7F47C6}" name="3540" dataDxfId="16169"/>
    <tableColumn id="1522" xr3:uid="{B70706A7-9584-4418-924F-F446BAA69306}" name="3541" dataDxfId="16168"/>
    <tableColumn id="1523" xr3:uid="{FBBB9F59-46C7-4A54-84A5-B793CF2716F8}" name="3542" dataDxfId="16167"/>
    <tableColumn id="1524" xr3:uid="{A974FE4C-95F5-4A79-9011-559812E04C39}" name="3543" dataDxfId="16166"/>
    <tableColumn id="1525" xr3:uid="{581ECB3C-F830-40B0-B534-2FF41551ECF2}" name="3544" dataDxfId="16165"/>
    <tableColumn id="1526" xr3:uid="{E65746C6-E49B-45A6-A702-CE06E0669C30}" name="3545" dataDxfId="16164"/>
    <tableColumn id="1527" xr3:uid="{3F5A769C-48A8-4B8D-819E-5FEE7A8EF447}" name="3546" dataDxfId="16163"/>
    <tableColumn id="1528" xr3:uid="{449C1C56-8940-4E40-9B3C-A8DB73BB2A59}" name="3547" dataDxfId="16162"/>
    <tableColumn id="1529" xr3:uid="{3E32D8A0-60DA-4FBC-A824-883E2B8D008E}" name="3548" dataDxfId="16161"/>
    <tableColumn id="1530" xr3:uid="{A339291B-71AF-4D08-84A8-9A511D865553}" name="3549" dataDxfId="16160"/>
    <tableColumn id="1531" xr3:uid="{8E7F76D8-F004-4F2A-A7A7-4CDDA91252B7}" name="3550" dataDxfId="16159"/>
    <tableColumn id="1532" xr3:uid="{C7ED13E5-EB12-4C95-BD6A-9E950CAF04A4}" name="3551" dataDxfId="16158"/>
    <tableColumn id="1533" xr3:uid="{B7FF6A04-04A6-4C56-8A88-18B7D2EE4E33}" name="3552" dataDxfId="16157"/>
    <tableColumn id="1534" xr3:uid="{B4144AA7-4E2C-4683-8A1D-AB624A698C18}" name="3553" dataDxfId="16156"/>
    <tableColumn id="1535" xr3:uid="{1BC66024-86B5-4E9A-AF3A-AA02584D1B1E}" name="3554" dataDxfId="16155"/>
    <tableColumn id="1536" xr3:uid="{A3D713CB-BE6E-4ECD-9532-FDD99F39F568}" name="3555" dataDxfId="16154"/>
    <tableColumn id="1537" xr3:uid="{DE083A5F-9BAA-4EFA-910D-D9EEDF676440}" name="3556" dataDxfId="16153"/>
    <tableColumn id="1538" xr3:uid="{77199643-BBEE-4994-A1B2-968F4C3FA1DA}" name="3557" dataDxfId="16152"/>
    <tableColumn id="1539" xr3:uid="{7DE74583-6EF2-4A30-97D0-5B81C26EE643}" name="3558" dataDxfId="16151"/>
    <tableColumn id="1540" xr3:uid="{F9708686-BF8D-4D10-B87B-6DA2AA0AEDE2}" name="3559" dataDxfId="16150"/>
    <tableColumn id="1541" xr3:uid="{73EC268F-8207-4634-B478-560DB7F20BF5}" name="3560" dataDxfId="16149"/>
    <tableColumn id="1542" xr3:uid="{8645E774-99DB-414B-8F14-8B5A243A6BCE}" name="3561" dataDxfId="16148"/>
    <tableColumn id="1543" xr3:uid="{A92D3FFE-AFBE-415C-B464-C0ECA99F0072}" name="3562" dataDxfId="16147"/>
    <tableColumn id="1544" xr3:uid="{70F80649-6840-4095-82A3-7F01BED0FBCA}" name="3563" dataDxfId="16146"/>
    <tableColumn id="1545" xr3:uid="{2482C41A-6E65-4E88-ACFF-D5740A465425}" name="3564" dataDxfId="16145"/>
    <tableColumn id="1546" xr3:uid="{BF81CE63-3C13-4AB4-8397-7C052E741281}" name="3565" dataDxfId="16144"/>
    <tableColumn id="1547" xr3:uid="{25BD48D5-5D09-4104-BDDD-2836EE8AF2B9}" name="3566" dataDxfId="16143"/>
    <tableColumn id="1548" xr3:uid="{AE62C521-3BA8-45FD-A939-851F243DC51F}" name="3567" dataDxfId="16142"/>
    <tableColumn id="1549" xr3:uid="{E4586407-7449-4635-A44A-6AE5966A511C}" name="3568" dataDxfId="16141"/>
    <tableColumn id="1550" xr3:uid="{BF42A5F7-64A8-4BC3-9BE4-A8DBD113EF14}" name="3569" dataDxfId="16140"/>
    <tableColumn id="1551" xr3:uid="{C36D5028-03B3-4DF0-9B84-D80A1358B6B1}" name="3570" dataDxfId="16139"/>
    <tableColumn id="1552" xr3:uid="{DA094060-E07C-4FDD-8C8C-CEDC31F1A8B8}" name="3571" dataDxfId="16138"/>
    <tableColumn id="1553" xr3:uid="{CFAD2C81-CC53-4FEF-8D5B-605572BA9B8C}" name="3572" dataDxfId="16137"/>
    <tableColumn id="1554" xr3:uid="{E10AE77E-87DC-4B11-A3A9-A5C8E3F000E8}" name="3573" dataDxfId="16136"/>
    <tableColumn id="1555" xr3:uid="{93103FAD-5196-478B-9939-281BFF706EF5}" name="3574" dataDxfId="16135"/>
    <tableColumn id="1556" xr3:uid="{A5854D1F-2B18-44E1-9C1F-E04EFBB2F51A}" name="3575" dataDxfId="16134"/>
    <tableColumn id="1557" xr3:uid="{9194AC98-C207-4819-8D10-1FCC5624D73D}" name="3576" dataDxfId="16133"/>
    <tableColumn id="1558" xr3:uid="{EEAC5E8E-3571-4046-9A06-3200F450F197}" name="3577" dataDxfId="16132"/>
    <tableColumn id="1559" xr3:uid="{05B2AB75-A67B-42E7-9874-CA187121257B}" name="3578" dataDxfId="16131"/>
    <tableColumn id="1560" xr3:uid="{CC525221-4B1F-43EA-B9E3-68FBD804FADF}" name="3579" dataDxfId="16130"/>
    <tableColumn id="1561" xr3:uid="{89106F36-D422-486B-B859-CE997A22CFDA}" name="3580" dataDxfId="16129"/>
    <tableColumn id="1562" xr3:uid="{426632E1-2259-4029-9483-3734D83323DC}" name="3581" dataDxfId="16128"/>
    <tableColumn id="1563" xr3:uid="{D0FC2BEC-44F8-4D87-9A0B-2AEFD759C860}" name="3582" dataDxfId="16127"/>
    <tableColumn id="1564" xr3:uid="{89205F73-1DC4-4019-9FDF-79D869A3CDF9}" name="3583" dataDxfId="16126"/>
    <tableColumn id="1565" xr3:uid="{C52A701B-B459-4C36-BC3F-07754C43A0CC}" name="3584" dataDxfId="16125"/>
    <tableColumn id="1566" xr3:uid="{F11DD8AE-8C68-4091-808D-5A2E0EB4D832}" name="3585" dataDxfId="16124"/>
    <tableColumn id="1567" xr3:uid="{78B41A43-2367-41BB-ABC1-E72E2ADC3556}" name="3586" dataDxfId="16123"/>
    <tableColumn id="1568" xr3:uid="{8746854B-E9C8-4573-BE39-D8518BA94275}" name="3587" dataDxfId="16122"/>
    <tableColumn id="1569" xr3:uid="{DA29AE12-A18A-4260-ADCC-6FA6495D47F3}" name="3588" dataDxfId="16121"/>
    <tableColumn id="1570" xr3:uid="{D1160050-FE84-487D-83CB-70B842A9BD7D}" name="3589" dataDxfId="16120"/>
    <tableColumn id="1571" xr3:uid="{AC6F2311-B971-42B2-8538-9D73761FA16C}" name="3590" dataDxfId="16119"/>
    <tableColumn id="1572" xr3:uid="{30DE1240-44CD-4918-BAC2-F1E7E21B7F43}" name="3591" dataDxfId="16118"/>
    <tableColumn id="1573" xr3:uid="{F2E875D3-C12F-4C70-9766-433CB6FCC59A}" name="3592" dataDxfId="16117"/>
    <tableColumn id="1574" xr3:uid="{84D7614C-64B1-4253-BF46-19A6867953BC}" name="3593" dataDxfId="16116"/>
    <tableColumn id="1575" xr3:uid="{3310C38F-4356-4A9E-B916-4B4EAFD8874A}" name="3594" dataDxfId="16115"/>
    <tableColumn id="1576" xr3:uid="{B0009844-F4C6-42B8-8A4A-68148D88C63F}" name="3595" dataDxfId="16114"/>
    <tableColumn id="1577" xr3:uid="{8A2773A8-027D-4CC4-AEBF-38F46A5ABC5A}" name="3596" dataDxfId="16113"/>
    <tableColumn id="1578" xr3:uid="{BFA89FD6-A320-4A3D-94BC-4593E6694F0D}" name="3597" dataDxfId="16112"/>
    <tableColumn id="1579" xr3:uid="{76F83E00-64D5-40F7-9E5F-E1559C3B795B}" name="3598" dataDxfId="16111"/>
    <tableColumn id="1580" xr3:uid="{35FB3EC4-5F3E-4620-BDE4-ADC1BC8A9A01}" name="3599" dataDxfId="16110"/>
    <tableColumn id="1581" xr3:uid="{12B4BDA7-45BD-48E1-A95B-A8539313CC1A}" name="3600" dataDxfId="16109"/>
    <tableColumn id="1582" xr3:uid="{E854F7CA-3B97-48C7-BFFA-EEFC63CC6009}" name="3601" dataDxfId="16108"/>
    <tableColumn id="1583" xr3:uid="{21310141-F8F4-4F8D-8535-6003E7011EDB}" name="3602" dataDxfId="16107"/>
    <tableColumn id="1584" xr3:uid="{F5D2CECA-1BB3-46E2-9A70-67ED4C727DA8}" name="3603" dataDxfId="16106"/>
    <tableColumn id="1585" xr3:uid="{8642B165-FF46-428B-8FB2-8A88841C6FB7}" name="3604" dataDxfId="16105"/>
    <tableColumn id="1586" xr3:uid="{0BAF7A43-1937-4E61-BF08-22213648D656}" name="3605" dataDxfId="16104"/>
    <tableColumn id="1587" xr3:uid="{86F9AB9E-A6BC-486F-A255-472A89929E70}" name="3606" dataDxfId="16103"/>
    <tableColumn id="1588" xr3:uid="{8F0767DA-E056-4917-B6C0-28C9F3A693E6}" name="3607" dataDxfId="16102"/>
    <tableColumn id="1589" xr3:uid="{D0A8564B-B0C3-47D2-8D58-8B1A1EF4426A}" name="3608" dataDxfId="16101"/>
    <tableColumn id="1590" xr3:uid="{F54C07EF-B519-48FE-95D9-B81F7576783B}" name="3609" dataDxfId="16100"/>
    <tableColumn id="1591" xr3:uid="{CA2DC399-4630-415F-A7C7-C03D4E6D08B1}" name="3610" dataDxfId="16099"/>
    <tableColumn id="1592" xr3:uid="{38917EBB-7D22-44B7-BB58-208E5D11D4E8}" name="3611" dataDxfId="16098"/>
    <tableColumn id="1593" xr3:uid="{E5619AB8-756E-409D-80DA-8BC98B15978C}" name="3612" dataDxfId="16097"/>
    <tableColumn id="1594" xr3:uid="{A0358A35-8017-4384-8D26-4F6CEC287274}" name="3613" dataDxfId="16096"/>
    <tableColumn id="1595" xr3:uid="{68DB9276-5924-4457-BB4A-C73F40BB9CD3}" name="3614" dataDxfId="16095"/>
    <tableColumn id="1596" xr3:uid="{C8E1B553-61A6-4BB3-83D1-77AADD892E86}" name="3615" dataDxfId="16094"/>
    <tableColumn id="1597" xr3:uid="{9A69F583-D89C-4183-A041-4A4C0FDB3A4D}" name="3616" dataDxfId="16093"/>
    <tableColumn id="1598" xr3:uid="{8AC7BCCE-4B78-4BF2-8316-F0D2A0C4C967}" name="3617" dataDxfId="16092"/>
    <tableColumn id="1599" xr3:uid="{E708E886-7116-464F-AD78-46F60A59CF32}" name="3618" dataDxfId="16091"/>
    <tableColumn id="1600" xr3:uid="{E8D6B253-BFA6-43B9-92FD-46E898D9FB59}" name="3619" dataDxfId="16090"/>
    <tableColumn id="1601" xr3:uid="{EA91BE0E-58DC-4454-825A-3D33BDF494CE}" name="3620" dataDxfId="16089"/>
    <tableColumn id="1602" xr3:uid="{87983BA0-1B7F-4441-BAC8-1BFF9BE907BC}" name="3621" dataDxfId="16088"/>
    <tableColumn id="1603" xr3:uid="{DD8A79AD-CA4A-4613-8658-28B58CB5E7BB}" name="3622" dataDxfId="16087"/>
    <tableColumn id="1604" xr3:uid="{C4A1B493-A6B1-4A0F-A3CC-89D3C83F3CCC}" name="3623" dataDxfId="16086"/>
    <tableColumn id="1605" xr3:uid="{2173343A-9870-4812-99F6-D970CA378959}" name="3624" dataDxfId="16085"/>
    <tableColumn id="1606" xr3:uid="{B9A0E696-F7AB-4794-AF51-FEADA65A6BAB}" name="3625" dataDxfId="16084"/>
    <tableColumn id="1607" xr3:uid="{7F5D0888-7F84-4293-B457-5EAFB8F9F05F}" name="3626" dataDxfId="16083"/>
    <tableColumn id="1608" xr3:uid="{73FAF3F7-B932-4617-A5DA-AAC843DF5E78}" name="3627" dataDxfId="16082"/>
    <tableColumn id="1609" xr3:uid="{1FD393C9-44DA-4062-A216-F5D86A9B4749}" name="3628" dataDxfId="16081"/>
    <tableColumn id="1610" xr3:uid="{9A565111-B5CB-45EE-80F3-7AC20E8A4C84}" name="3629" dataDxfId="16080"/>
    <tableColumn id="1611" xr3:uid="{6D615141-1A68-4264-98D5-0AF191029226}" name="3630" dataDxfId="16079"/>
    <tableColumn id="1612" xr3:uid="{F5C14535-B269-4675-9857-E4440956E364}" name="3631" dataDxfId="16078"/>
    <tableColumn id="1613" xr3:uid="{4F9D78F4-0569-401F-B69E-C3931BA0B139}" name="3632" dataDxfId="16077"/>
    <tableColumn id="1614" xr3:uid="{73909353-3DA5-4392-9624-BB74D215A146}" name="3633" dataDxfId="16076"/>
    <tableColumn id="1615" xr3:uid="{28CF0776-BDD7-4F58-8313-81F79A9171BC}" name="3634" dataDxfId="16075"/>
    <tableColumn id="1616" xr3:uid="{A360CDB7-36BD-4398-B9F5-2871439CD768}" name="3635" dataDxfId="16074"/>
    <tableColumn id="1617" xr3:uid="{873D9506-6CFC-4855-91EF-329F8430981B}" name="3636" dataDxfId="16073"/>
    <tableColumn id="1618" xr3:uid="{E260E12A-D021-40B2-BF16-7579A6B1264D}" name="3637" dataDxfId="16072"/>
    <tableColumn id="1619" xr3:uid="{FEF8731A-3E96-46AA-8248-443E15F7E1D2}" name="3638" dataDxfId="16071"/>
    <tableColumn id="1620" xr3:uid="{D6FB4EF4-EF00-440A-A0B4-1FD3EC0837CB}" name="3639" dataDxfId="16070"/>
    <tableColumn id="1621" xr3:uid="{F1FF4853-0BA2-4CDE-A598-DD746F7F399C}" name="3640" dataDxfId="16069"/>
    <tableColumn id="1622" xr3:uid="{09ED0CC7-F5B7-4F44-BACD-58E11A92298F}" name="3641" dataDxfId="16068"/>
    <tableColumn id="1623" xr3:uid="{6A6E775F-D0EC-4B24-AE0E-812898E58F84}" name="3642" dataDxfId="16067"/>
    <tableColumn id="1624" xr3:uid="{DBC0AF42-8356-428E-8602-4420AEDC3A9F}" name="3643" dataDxfId="16066"/>
    <tableColumn id="1625" xr3:uid="{728D1E0C-CE5A-44D4-9053-AF5D26D7CFC1}" name="3644" dataDxfId="16065"/>
    <tableColumn id="1626" xr3:uid="{7C8F69B5-1245-414B-9C15-4F235E704E3C}" name="3645" dataDxfId="16064"/>
    <tableColumn id="1627" xr3:uid="{3E6F9155-EE12-4BE1-98B0-C1B10DD84C43}" name="3646" dataDxfId="16063"/>
    <tableColumn id="1628" xr3:uid="{BA550443-F3D8-4D7D-AE2E-5E2F30F8C44C}" name="3647" dataDxfId="16062"/>
    <tableColumn id="1629" xr3:uid="{ECF157A4-2F90-42DE-B12F-1B85EB09A6CD}" name="3648" dataDxfId="16061"/>
    <tableColumn id="1630" xr3:uid="{55BC27D4-519C-4976-B947-9F9CA54CBA9E}" name="3649" dataDxfId="16060"/>
    <tableColumn id="1631" xr3:uid="{AA887FA8-DA87-40F8-9AAA-EBD7A7EC7A37}" name="3650" dataDxfId="16059"/>
    <tableColumn id="1632" xr3:uid="{05DA745E-0E79-4B5C-917B-E409E67BE184}" name="3651" dataDxfId="16058"/>
    <tableColumn id="1633" xr3:uid="{45156E2E-E8A0-4E02-9292-C40F0AA0A59C}" name="3652" dataDxfId="16057"/>
    <tableColumn id="1634" xr3:uid="{FE685726-85C1-4BC4-AE66-BBAF6FE1E1BB}" name="3653" dataDxfId="16056"/>
    <tableColumn id="1635" xr3:uid="{35094278-DAE2-42EF-9362-7B324637D62F}" name="3654" dataDxfId="16055"/>
    <tableColumn id="1636" xr3:uid="{E999B5D4-EAB9-4402-A041-FC2FC6240693}" name="3655" dataDxfId="16054"/>
    <tableColumn id="1637" xr3:uid="{611C79B5-F1CC-45E7-A9E6-95BCEB7D3BCC}" name="3656" dataDxfId="16053"/>
    <tableColumn id="1638" xr3:uid="{E59C2549-5BC8-4ACB-A4A9-E214FBF578A7}" name="3657" dataDxfId="16052"/>
    <tableColumn id="1639" xr3:uid="{E470B714-B1CB-44EE-AE7D-5C3D43926B4C}" name="3658" dataDxfId="16051"/>
    <tableColumn id="1640" xr3:uid="{9BEBA613-9E62-415C-B55F-7ED50D619070}" name="3659" dataDxfId="16050"/>
    <tableColumn id="1641" xr3:uid="{978D16FD-4518-443C-A2AE-184BA8A84587}" name="3660" dataDxfId="16049"/>
    <tableColumn id="1642" xr3:uid="{B4FFFD93-8CCD-4AE1-BCD8-1DF8407E5916}" name="3661" dataDxfId="16048"/>
    <tableColumn id="1643" xr3:uid="{2830EF95-2D77-42B2-A224-F029DA916B58}" name="3662" dataDxfId="16047"/>
    <tableColumn id="1644" xr3:uid="{B2F91ED3-FA7A-4154-82C1-DC9C0BC82E55}" name="3663" dataDxfId="16046"/>
    <tableColumn id="1645" xr3:uid="{E5E3AD20-9EAF-408D-98C6-A5952B46E48B}" name="3664" dataDxfId="16045"/>
    <tableColumn id="1646" xr3:uid="{BE7FCEA8-2417-4765-9233-891476B8B329}" name="3665" dataDxfId="16044"/>
    <tableColumn id="1647" xr3:uid="{AF55926A-630A-4A73-92F7-569A40F887B7}" name="3666" dataDxfId="16043"/>
    <tableColumn id="1648" xr3:uid="{394BAE14-F75E-4358-BA9D-BA1CD0CDEB4B}" name="3667" dataDxfId="16042"/>
    <tableColumn id="1649" xr3:uid="{A2A668F3-BFEF-416B-8D80-7316ADAB1572}" name="3668" dataDxfId="16041"/>
    <tableColumn id="1650" xr3:uid="{E4C1EBD7-3E14-485D-9F72-57EBE8D53866}" name="3669" dataDxfId="16040"/>
    <tableColumn id="1651" xr3:uid="{1DF37CD2-F2ED-40C5-A967-C81A584B85D3}" name="3670" dataDxfId="16039"/>
    <tableColumn id="1652" xr3:uid="{84FAC751-7312-4C80-83D3-68B947BD913C}" name="3671" dataDxfId="16038"/>
    <tableColumn id="1653" xr3:uid="{640B51FA-01DB-44D1-8EA5-52E2F36054E9}" name="3672" dataDxfId="16037"/>
    <tableColumn id="1654" xr3:uid="{623EBD09-57E4-464A-A858-ADBF212E4A5F}" name="3673" dataDxfId="16036"/>
    <tableColumn id="1655" xr3:uid="{6686611F-F992-4323-981C-DFC1EA5C9460}" name="3674" dataDxfId="16035"/>
    <tableColumn id="1656" xr3:uid="{2C9901C3-A8F6-4987-8036-3B8EFFCA3939}" name="3675" dataDxfId="16034"/>
    <tableColumn id="1657" xr3:uid="{5BBF3A52-7995-4263-8CE0-82022E8D5A58}" name="3676" dataDxfId="16033"/>
    <tableColumn id="1658" xr3:uid="{D016B73A-42A5-4D8B-8FF7-C753D32D46D3}" name="3677" dataDxfId="16032"/>
    <tableColumn id="1659" xr3:uid="{09DA07AF-2A17-4C7D-9FDE-2EFDF3178E30}" name="3678" dataDxfId="16031"/>
    <tableColumn id="1660" xr3:uid="{D6C35D86-A135-4089-A0C8-DCE12E971E44}" name="3679" dataDxfId="16030"/>
    <tableColumn id="1661" xr3:uid="{993E5691-217C-4D13-AF64-8503347B4BB2}" name="3680" dataDxfId="16029"/>
    <tableColumn id="1662" xr3:uid="{E1D9E06A-A170-42B5-9EE4-84955FB6B763}" name="3681" dataDxfId="16028"/>
    <tableColumn id="1663" xr3:uid="{C69F31A8-6E1C-411A-9554-114BAA3A4A39}" name="3682" dataDxfId="16027"/>
    <tableColumn id="1664" xr3:uid="{31CC5173-1945-4627-9B4E-207222CA5508}" name="3683" dataDxfId="16026"/>
    <tableColumn id="1665" xr3:uid="{1D293F8A-1014-4E81-89FE-3EE7C8B6595F}" name="3684" dataDxfId="16025"/>
    <tableColumn id="1666" xr3:uid="{197BBB7A-E94D-4C4C-9794-EAC374DACEB0}" name="3685" dataDxfId="16024"/>
    <tableColumn id="1667" xr3:uid="{84C96082-E51D-4C36-9029-B9A099BC4C21}" name="3686" dataDxfId="16023"/>
    <tableColumn id="1668" xr3:uid="{5C7FE21A-A28E-49DF-A4D8-8F515C2A87D2}" name="3687" dataDxfId="16022"/>
    <tableColumn id="1669" xr3:uid="{8BA3885A-5284-4731-803A-37C4A76D4D64}" name="3688" dataDxfId="16021"/>
    <tableColumn id="1670" xr3:uid="{BF8E98E1-CF13-4B5B-9D93-51337920DF2F}" name="3689" dataDxfId="16020"/>
    <tableColumn id="1671" xr3:uid="{74C62434-F9A5-4302-967A-1884270F1DC8}" name="3690" dataDxfId="16019"/>
    <tableColumn id="1672" xr3:uid="{F843EA87-348B-4CAD-9FFA-30D7B0166C26}" name="3691" dataDxfId="16018"/>
    <tableColumn id="1673" xr3:uid="{D22C8DC2-41A6-473A-9E1F-056A99FC4B9A}" name="3692" dataDxfId="16017"/>
    <tableColumn id="1674" xr3:uid="{38C112C6-8C2B-4B47-A4E7-704F255075C0}" name="3693" dataDxfId="16016"/>
    <tableColumn id="1675" xr3:uid="{BF120B77-286F-4C6E-93BD-B60349B71631}" name="3694" dataDxfId="16015"/>
    <tableColumn id="1676" xr3:uid="{EACEFA5D-A8F7-4B97-9D98-3F387B75FD60}" name="3695" dataDxfId="16014"/>
    <tableColumn id="1677" xr3:uid="{5053D754-D548-4DB5-99D0-38B50F86C5E0}" name="3696" dataDxfId="16013"/>
    <tableColumn id="1678" xr3:uid="{914F6A53-4EC4-4758-921E-5870E8C275B9}" name="3697" dataDxfId="16012"/>
    <tableColumn id="1679" xr3:uid="{6245DB77-CFE9-49F2-898A-9B2B395EF596}" name="3698" dataDxfId="16011"/>
    <tableColumn id="1680" xr3:uid="{FC52756E-52A7-451D-918E-0ADB4071E4E0}" name="3699" dataDxfId="16010"/>
    <tableColumn id="1681" xr3:uid="{EC2417D7-AE5E-41E3-8E14-5877867557DF}" name="3700" dataDxfId="16009"/>
    <tableColumn id="1682" xr3:uid="{93164755-5B02-4605-B140-407D77384C1E}" name="3701" dataDxfId="16008"/>
    <tableColumn id="1683" xr3:uid="{1A1A6FEE-994E-4DA6-8745-C1E5D5B4659A}" name="3702" dataDxfId="16007"/>
    <tableColumn id="1684" xr3:uid="{267C29F8-D83B-4A23-944E-0E86C58B3BB2}" name="3703" dataDxfId="16006"/>
    <tableColumn id="1685" xr3:uid="{27351B68-8444-46E7-8131-EAD05417C156}" name="3704" dataDxfId="16005"/>
    <tableColumn id="1686" xr3:uid="{4121CDB5-7C58-4B51-85DD-0DFCE946264E}" name="3705" dataDxfId="16004"/>
    <tableColumn id="1687" xr3:uid="{A33F4345-505E-4742-BD75-21BBD95DB64E}" name="3706" dataDxfId="16003"/>
    <tableColumn id="1688" xr3:uid="{298618EA-3275-4D98-8AB9-0DD4CDA5B29F}" name="3707" dataDxfId="16002"/>
    <tableColumn id="1689" xr3:uid="{F16D4952-19F2-49E3-A385-CA9650CA1368}" name="3708" dataDxfId="16001"/>
    <tableColumn id="1690" xr3:uid="{274B5B96-6A8F-4203-998A-ED44148B90F4}" name="3709" dataDxfId="16000"/>
    <tableColumn id="1691" xr3:uid="{4977FC72-3299-4AE1-8BE5-9B5B8FCF890C}" name="3710" dataDxfId="15999"/>
    <tableColumn id="1692" xr3:uid="{91B31E8D-8E5A-45E2-82ED-38C70DC1B60F}" name="3711" dataDxfId="15998"/>
    <tableColumn id="1693" xr3:uid="{D75D9B94-9E87-4C94-8E3C-AFBB6081B594}" name="3712" dataDxfId="15997"/>
    <tableColumn id="1694" xr3:uid="{94D869E5-F2C0-4487-A9E8-AB5990978687}" name="3713" dataDxfId="15996"/>
    <tableColumn id="1695" xr3:uid="{B542BD6D-18FA-4327-9D40-7655672405B1}" name="3714" dataDxfId="15995"/>
    <tableColumn id="1696" xr3:uid="{F069F40F-0B52-4CD1-ADA4-E67386AFF121}" name="3715" dataDxfId="15994"/>
    <tableColumn id="1697" xr3:uid="{0EB08361-AEBA-4E08-B7AA-0A653E925AB9}" name="3716" dataDxfId="15993"/>
    <tableColumn id="1698" xr3:uid="{BF7DBEC7-07B6-49CA-852E-A04606B91FED}" name="3717" dataDxfId="15992"/>
    <tableColumn id="1699" xr3:uid="{270E3CDA-D7FA-4D46-B83A-47EAE5F24835}" name="3718" dataDxfId="15991"/>
    <tableColumn id="1700" xr3:uid="{836EBCB9-06F3-4C9C-909E-628B6AFFD123}" name="3719" dataDxfId="15990"/>
    <tableColumn id="1701" xr3:uid="{68943358-15F8-4389-96D5-6A5C22E02EB5}" name="3720" dataDxfId="15989"/>
    <tableColumn id="1702" xr3:uid="{05BD9F51-3884-4DE0-A888-6162E32A4F4F}" name="3721" dataDxfId="15988"/>
    <tableColumn id="1703" xr3:uid="{1F63D667-67EE-464E-9CC8-64539A789AD8}" name="3722" dataDxfId="15987"/>
    <tableColumn id="1704" xr3:uid="{0EDC9EAF-4F78-429B-A3FF-FF03245F0BFE}" name="3723" dataDxfId="15986"/>
    <tableColumn id="1705" xr3:uid="{D31CBEC9-E4D5-41EC-8B38-3DBFC82931E1}" name="3724" dataDxfId="15985"/>
    <tableColumn id="1706" xr3:uid="{BC5B4FAA-4EEA-4434-B9F2-F3E1DC692156}" name="3725" dataDxfId="15984"/>
    <tableColumn id="1707" xr3:uid="{A4810F0D-04A7-4052-BF18-67CDB072E9AE}" name="3726" dataDxfId="15983"/>
    <tableColumn id="1708" xr3:uid="{2CF0674E-7CE4-49B4-B20B-61E6EF725889}" name="3727" dataDxfId="15982"/>
    <tableColumn id="1709" xr3:uid="{37EC9B53-3B75-4068-A796-CE5793BF85C1}" name="3728" dataDxfId="15981"/>
    <tableColumn id="1710" xr3:uid="{A7265703-99E5-42EF-A12F-7E1B12A71213}" name="3729" dataDxfId="15980"/>
    <tableColumn id="1711" xr3:uid="{7D5CE954-670E-44B2-B443-0B0D2826BC1B}" name="3730" dataDxfId="15979"/>
    <tableColumn id="1712" xr3:uid="{04DDD39F-2AB7-43EE-A745-8E5052498B95}" name="3731" dataDxfId="15978"/>
    <tableColumn id="1713" xr3:uid="{62D38548-964F-43AA-B05E-5398268E2C38}" name="3732" dataDxfId="15977"/>
    <tableColumn id="1714" xr3:uid="{6846B7C4-08E7-4A7D-AD56-D907339CF9DF}" name="3733" dataDxfId="15976"/>
    <tableColumn id="1715" xr3:uid="{F19DA64B-78C6-4A88-B430-28B43C84A24B}" name="3734" dataDxfId="15975"/>
    <tableColumn id="1716" xr3:uid="{EFC3EF20-4DD6-44BC-AC0D-EE083551BAE0}" name="3735" dataDxfId="15974"/>
    <tableColumn id="1717" xr3:uid="{259D561B-1FA6-4EA3-9050-002CE2D97415}" name="3736" dataDxfId="15973"/>
    <tableColumn id="1718" xr3:uid="{8BBB2860-8A16-4B34-AC0D-2380AF7822B4}" name="3737" dataDxfId="15972"/>
    <tableColumn id="1719" xr3:uid="{D78C6C14-38AA-4132-A57F-E1CBB7131611}" name="3738" dataDxfId="15971"/>
    <tableColumn id="1720" xr3:uid="{B6D1B101-21D0-4348-8CF9-1674D06BA3E2}" name="3739" dataDxfId="15970"/>
    <tableColumn id="1721" xr3:uid="{BFB1F8FC-1D2C-4EFE-91B7-A336A48BF23E}" name="3740" dataDxfId="15969"/>
    <tableColumn id="1722" xr3:uid="{DB30364D-AC11-45C8-88EA-7F5F516A3DA9}" name="3741" dataDxfId="15968"/>
    <tableColumn id="1723" xr3:uid="{A2D8E1F2-3C75-4BEA-AA6E-D8C5115867EA}" name="3742" dataDxfId="15967"/>
    <tableColumn id="1724" xr3:uid="{BABC4A16-0C56-4E11-9D32-7B09DB328681}" name="3743" dataDxfId="15966"/>
    <tableColumn id="1725" xr3:uid="{AB4F7D27-8844-49D6-B469-EF249632D4AE}" name="3744" dataDxfId="15965"/>
    <tableColumn id="1726" xr3:uid="{09CE6BE2-D8A0-45E1-810E-739175DF37B8}" name="3745" dataDxfId="15964"/>
    <tableColumn id="1727" xr3:uid="{00EEB061-21D7-4F7E-BC8B-915B7E2FD2EE}" name="3746" dataDxfId="15963"/>
    <tableColumn id="1728" xr3:uid="{88008483-5E1D-45C1-9B93-93D563869372}" name="3747" dataDxfId="15962"/>
    <tableColumn id="1729" xr3:uid="{0AF7B47F-D9CD-4FA9-B3A6-EA83CF1DB4FE}" name="3748" dataDxfId="15961"/>
    <tableColumn id="1730" xr3:uid="{C78825F0-E88D-48DF-87C5-FD20E0838284}" name="3749" dataDxfId="15960"/>
    <tableColumn id="1731" xr3:uid="{E9FDBB72-407F-4D2C-B47A-F6AF872EE936}" name="3750" dataDxfId="15959"/>
    <tableColumn id="1732" xr3:uid="{839925D1-3BE1-47E6-90C3-6F46C9142866}" name="3751" dataDxfId="15958"/>
    <tableColumn id="1733" xr3:uid="{1E00AD53-DD0B-46FF-9188-17929F303DA2}" name="3752" dataDxfId="15957"/>
    <tableColumn id="1734" xr3:uid="{89215F65-D8C1-41CA-80F1-A893B3AC09A5}" name="3753" dataDxfId="15956"/>
    <tableColumn id="1735" xr3:uid="{F1FCE6A0-2C71-42ED-A54E-B90892CD3D18}" name="3754" dataDxfId="15955"/>
    <tableColumn id="1736" xr3:uid="{B16D5A87-FC24-497E-9B10-CD64D1F14A83}" name="3755" dataDxfId="15954"/>
    <tableColumn id="1737" xr3:uid="{F608F395-0360-4099-A38E-5D6D80AD7CB9}" name="3756" dataDxfId="15953"/>
    <tableColumn id="1738" xr3:uid="{C0B58646-78B9-4FB5-908A-77C3B9EC78A8}" name="3757" dataDxfId="15952"/>
    <tableColumn id="1739" xr3:uid="{EC75FBED-3476-41FA-89EB-E5DAA9B9958A}" name="3758" dataDxfId="15951"/>
    <tableColumn id="1740" xr3:uid="{F0865A79-71F1-4EAD-A932-D7361FA04281}" name="3759" dataDxfId="15950"/>
    <tableColumn id="1741" xr3:uid="{136F9172-6DC3-4406-BCF9-904A3576E332}" name="3760" dataDxfId="15949"/>
    <tableColumn id="1742" xr3:uid="{665A9C54-D6FE-480D-B071-AB50AC743969}" name="3761" dataDxfId="15948"/>
    <tableColumn id="1743" xr3:uid="{C5321D36-CD9F-4502-9364-091A944EA5A0}" name="3762" dataDxfId="15947"/>
    <tableColumn id="1744" xr3:uid="{9FCC72D9-FE5D-4A3A-88D4-411AF6C88995}" name="3763" dataDxfId="15946"/>
    <tableColumn id="1745" xr3:uid="{549E91C9-A132-44F8-BBA5-88C4B0FA11DF}" name="3764" dataDxfId="15945"/>
    <tableColumn id="1746" xr3:uid="{18687C08-B5F3-4271-8DBB-0D4ADA328850}" name="3765" dataDxfId="15944"/>
    <tableColumn id="1747" xr3:uid="{5E413DAE-7FB1-4227-B800-6619D891ECCF}" name="3766" dataDxfId="15943"/>
    <tableColumn id="1748" xr3:uid="{39E28892-3C31-4D9F-99F1-657524C3BD0A}" name="3767" dataDxfId="15942"/>
    <tableColumn id="1749" xr3:uid="{0B7DE2DA-AB50-47A4-B5B0-DA29ADD6345F}" name="3768" dataDxfId="15941"/>
    <tableColumn id="1750" xr3:uid="{78DB6079-F07B-4BBC-8F44-3A0EC61ED103}" name="3769" dataDxfId="15940"/>
    <tableColumn id="1751" xr3:uid="{7B0E479B-E705-4804-BCBF-E97806018DD7}" name="3770" dataDxfId="15939"/>
    <tableColumn id="1752" xr3:uid="{CE2DD777-15FE-49F4-8525-2F836D691E74}" name="3771" dataDxfId="15938"/>
    <tableColumn id="1753" xr3:uid="{77898228-4BEE-4376-8C48-8F90FE5948EC}" name="3772" dataDxfId="15937"/>
    <tableColumn id="1754" xr3:uid="{DE6CC576-3FD3-4A5E-A391-6B17C9BE9582}" name="3773" dataDxfId="15936"/>
    <tableColumn id="1755" xr3:uid="{183B03B4-ADFB-489A-89B8-A1584AB0789D}" name="3774" dataDxfId="15935"/>
    <tableColumn id="1756" xr3:uid="{50D8031E-85B3-415C-BCE7-E03DB578B870}" name="3775" dataDxfId="15934"/>
    <tableColumn id="1757" xr3:uid="{C36C9E96-ADF6-4066-AAD4-CA2FE36525F1}" name="3776" dataDxfId="15933"/>
    <tableColumn id="1758" xr3:uid="{5584A917-E0F2-48AC-9B97-A23837938BEF}" name="3777" dataDxfId="15932"/>
    <tableColumn id="1759" xr3:uid="{EB2FF8BE-0332-4E50-8A21-875008E89659}" name="3778" dataDxfId="15931"/>
    <tableColumn id="1760" xr3:uid="{3A380430-FB34-4EAA-ADAF-50D5A0D59ED4}" name="3779" dataDxfId="15930"/>
    <tableColumn id="1761" xr3:uid="{63BD49E0-6AB3-4DC1-9846-1DF26F0ED3E2}" name="3780" dataDxfId="15929"/>
    <tableColumn id="1762" xr3:uid="{DACE9D24-D5EE-4A33-A0BB-5A20470B8EE1}" name="3781" dataDxfId="15928"/>
    <tableColumn id="1763" xr3:uid="{3E752C97-300C-48A9-BD2A-B6DD28C31684}" name="3782" dataDxfId="15927"/>
    <tableColumn id="1764" xr3:uid="{4853CB05-6BDD-4174-8441-0EC309E10CAF}" name="3783" dataDxfId="15926"/>
    <tableColumn id="1765" xr3:uid="{B2978619-4F2F-470D-BEC3-05BFC7C05D0E}" name="3784" dataDxfId="15925"/>
    <tableColumn id="1766" xr3:uid="{0DB226C2-EC4F-482C-9EEF-0F79757DF7EE}" name="3785" dataDxfId="15924"/>
    <tableColumn id="1767" xr3:uid="{C075EE14-DC4F-4F66-8477-A712736FD9EA}" name="3786" dataDxfId="15923"/>
    <tableColumn id="1768" xr3:uid="{960F134B-7F71-4BE7-AC4B-4FF1E13FA5C0}" name="3787" dataDxfId="15922"/>
    <tableColumn id="1769" xr3:uid="{83BD6958-CAD0-486F-87FB-AC65CC192838}" name="3788" dataDxfId="15921"/>
    <tableColumn id="1770" xr3:uid="{B5B7BB30-A409-4A08-BFBF-CBFA71C52C2A}" name="3789" dataDxfId="15920"/>
    <tableColumn id="1771" xr3:uid="{32445C08-7264-4089-B950-044FCC11C646}" name="3790" dataDxfId="15919"/>
    <tableColumn id="1772" xr3:uid="{7A0967E0-84FF-426F-A973-6DA9DAB38E1F}" name="3791" dataDxfId="15918"/>
    <tableColumn id="1773" xr3:uid="{4F549CBF-EDA5-42B1-B3F5-86F96C5A6ED6}" name="3792" dataDxfId="15917"/>
    <tableColumn id="1774" xr3:uid="{51CB0702-0E5C-45CB-966E-5B4B89222C40}" name="3793" dataDxfId="15916"/>
    <tableColumn id="1775" xr3:uid="{C16AB1A4-4004-41EF-9E2C-880658BEC3A0}" name="3794" dataDxfId="15915"/>
    <tableColumn id="1776" xr3:uid="{A053E7F8-4706-4858-BC6C-F7C2EC9D0A27}" name="3795" dataDxfId="15914"/>
    <tableColumn id="1777" xr3:uid="{AFEF1DE7-BCFD-4ED7-8B0F-656D3C53C6A9}" name="3796" dataDxfId="15913"/>
    <tableColumn id="1778" xr3:uid="{DE540523-609D-40C2-BD5E-F99E4380F57F}" name="3797" dataDxfId="15912"/>
    <tableColumn id="1779" xr3:uid="{DDFF56B3-5E2D-493B-B38F-CBC7B5BAE633}" name="3798" dataDxfId="15911"/>
    <tableColumn id="1780" xr3:uid="{C55A757A-AD37-46C8-A895-A2FC27D9E2B6}" name="3799" dataDxfId="15910"/>
    <tableColumn id="1781" xr3:uid="{3B1A9871-2B62-406B-B072-06F4F11ED83D}" name="3800" dataDxfId="15909"/>
    <tableColumn id="1782" xr3:uid="{7AE3E999-24D5-4AD7-B767-4A978423C868}" name="3801" dataDxfId="15908"/>
    <tableColumn id="1783" xr3:uid="{AA5136FF-29DC-45BC-923B-144D3D7B082F}" name="3802" dataDxfId="15907"/>
    <tableColumn id="1784" xr3:uid="{B796B315-A3EF-41DB-8887-908BA54F74EB}" name="3803" dataDxfId="15906"/>
    <tableColumn id="1785" xr3:uid="{FB390769-5368-4C95-AEBB-E16AA8CD4455}" name="3804" dataDxfId="15905"/>
    <tableColumn id="1786" xr3:uid="{CB937971-A5A2-44E7-95EA-14DD09FC0BD5}" name="3805" dataDxfId="15904"/>
    <tableColumn id="1787" xr3:uid="{5535815A-D018-45B0-A69A-BE0442319BB9}" name="3806" dataDxfId="15903"/>
    <tableColumn id="1788" xr3:uid="{2B1DBF6F-66E7-40E6-9037-C3CFD491EE00}" name="3807" dataDxfId="15902"/>
    <tableColumn id="1789" xr3:uid="{29CEBCD1-3634-49CC-91C1-FE84538EC7CA}" name="3808" dataDxfId="15901"/>
    <tableColumn id="1790" xr3:uid="{87FDEB56-6C81-4B0C-A805-AA6FEAA09EA8}" name="3809" dataDxfId="15900"/>
    <tableColumn id="1791" xr3:uid="{2EE3D3AD-7A2C-4A24-AEEE-ACBA336F81FF}" name="3810" dataDxfId="15899"/>
    <tableColumn id="1792" xr3:uid="{1CE90496-7DD0-40E1-B151-7CE36FC64587}" name="3811" dataDxfId="15898"/>
    <tableColumn id="1793" xr3:uid="{A1B3C73D-8C5D-49C2-B68F-28C54609F320}" name="3812" dataDxfId="15897"/>
    <tableColumn id="1794" xr3:uid="{308DF6ED-5DE8-48EE-B8A7-7B9A9BFB4CC8}" name="3813" dataDxfId="15896"/>
    <tableColumn id="1795" xr3:uid="{48E7001E-1CBC-4A2C-AA6A-CA20DA52EF16}" name="3814" dataDxfId="15895"/>
    <tableColumn id="1796" xr3:uid="{A63A9F26-1454-43AA-B9D5-97B02BBD6B60}" name="3815" dataDxfId="15894"/>
    <tableColumn id="1797" xr3:uid="{3190106A-3955-45E3-BCEC-93C6B57C54D6}" name="3816" dataDxfId="15893"/>
    <tableColumn id="1798" xr3:uid="{967DBFD0-9642-497D-8758-CBA072DF41D2}" name="3817" dataDxfId="15892"/>
    <tableColumn id="1799" xr3:uid="{B5F7F48D-569C-493B-B52F-9A77C097C4D6}" name="3818" dataDxfId="15891"/>
    <tableColumn id="1800" xr3:uid="{B73D0CA1-4072-42C1-8C5C-AFC2F01A571D}" name="3819" dataDxfId="15890"/>
    <tableColumn id="1801" xr3:uid="{3208859A-4659-4C91-96D1-0CAE19D15D91}" name="3820" dataDxfId="15889"/>
    <tableColumn id="1802" xr3:uid="{7A9BD587-226A-4C4B-BF44-F8E7D1EC8B8B}" name="3821" dataDxfId="15888"/>
    <tableColumn id="1803" xr3:uid="{A4923FC6-2496-4D18-8CAD-44BEE2D65AD9}" name="3822" dataDxfId="15887"/>
    <tableColumn id="1804" xr3:uid="{88B2E7B0-8819-4A5F-89A2-94ECAD8132AD}" name="3823" dataDxfId="15886"/>
    <tableColumn id="1805" xr3:uid="{F35FADA5-6B39-4CF8-9E86-876DBE9E3769}" name="3824" dataDxfId="15885"/>
    <tableColumn id="1806" xr3:uid="{0398FEB0-2476-4832-AF86-951B000355F4}" name="3825" dataDxfId="15884"/>
    <tableColumn id="1807" xr3:uid="{9E226988-BBBB-4467-A2AE-418BC0EB0FC0}" name="3826" dataDxfId="15883"/>
    <tableColumn id="1808" xr3:uid="{BF51E0E7-CA6D-4AB3-8C41-B42525C971E0}" name="3827" dataDxfId="15882"/>
    <tableColumn id="1809" xr3:uid="{F8AA3E09-C8A5-4C19-BE1B-A922FF790AD9}" name="3828" dataDxfId="15881"/>
    <tableColumn id="1810" xr3:uid="{A9C79B9D-A028-48D7-B08D-771AF3C998BB}" name="3829" dataDxfId="15880"/>
    <tableColumn id="1811" xr3:uid="{99A2C07C-135C-45A0-B619-9CEFF78479D2}" name="3830" dataDxfId="15879"/>
    <tableColumn id="1812" xr3:uid="{ABD52932-40C3-46DA-88F9-8D0F399A79F6}" name="3831" dataDxfId="15878"/>
    <tableColumn id="1813" xr3:uid="{BD1712C4-1DB5-4D96-B6AF-8C7693E3EF2F}" name="3832" dataDxfId="15877"/>
    <tableColumn id="1814" xr3:uid="{0CD78E5C-6E0B-4D29-8492-45B58C9F013C}" name="3833" dataDxfId="15876"/>
    <tableColumn id="1815" xr3:uid="{FCBCD0B3-4133-4B0F-BF02-7394BEFC7298}" name="3834" dataDxfId="15875"/>
    <tableColumn id="1816" xr3:uid="{145340F2-B6D0-4488-B413-D17B659BD836}" name="3835" dataDxfId="15874"/>
    <tableColumn id="1817" xr3:uid="{7AFF9C8D-1D94-42BC-B0F6-8A05507E55E6}" name="3836" dataDxfId="15873"/>
    <tableColumn id="1818" xr3:uid="{45A8EB43-056D-44A8-8DEE-D2BBFA9804C8}" name="3837" dataDxfId="15872"/>
    <tableColumn id="1819" xr3:uid="{2138C0B1-8D6F-49E1-BC8C-C857EFFF6A82}" name="3838" dataDxfId="15871"/>
    <tableColumn id="1820" xr3:uid="{F38033DF-169D-49D3-A2B0-6B6B5E0C6BB0}" name="3839" dataDxfId="15870"/>
    <tableColumn id="1821" xr3:uid="{7581FFCE-484B-4B0E-B7B5-C25BAD01CF44}" name="3840" dataDxfId="15869"/>
    <tableColumn id="1822" xr3:uid="{4E04C2D0-3EDB-4FA5-B2A4-B8D79D59E97C}" name="3841" dataDxfId="15868"/>
    <tableColumn id="1823" xr3:uid="{0553A1EA-B957-44FB-A74A-32705B93E69B}" name="3842" dataDxfId="15867"/>
    <tableColumn id="1824" xr3:uid="{3936A888-360C-4587-BFAC-6FFF7C4AACB0}" name="3843" dataDxfId="15866"/>
    <tableColumn id="1825" xr3:uid="{1385978B-99E5-49F7-BAE5-A6F46DC920B2}" name="3844" dataDxfId="15865"/>
    <tableColumn id="1826" xr3:uid="{9ECE3F1A-E2D5-491C-BCFC-1894688D129C}" name="3845" dataDxfId="15864"/>
    <tableColumn id="1827" xr3:uid="{A01F1FB9-9695-48DC-9D86-BF60D4A294BB}" name="3846" dataDxfId="15863"/>
    <tableColumn id="1828" xr3:uid="{7EA2BF81-8EDE-4CAD-A692-0BC8D5D84A92}" name="3847" dataDxfId="15862"/>
    <tableColumn id="1829" xr3:uid="{6C73B40D-9386-4194-B45F-3BB93FA8F776}" name="3848" dataDxfId="15861"/>
    <tableColumn id="1830" xr3:uid="{9C7051ED-1CFF-4224-A22C-B57880376E89}" name="3849" dataDxfId="15860"/>
    <tableColumn id="1831" xr3:uid="{DC2BE419-E960-4B87-AE0E-DD8FCA1A3F45}" name="3850" dataDxfId="15859"/>
    <tableColumn id="1832" xr3:uid="{0110FE00-D9FF-453D-A1E0-52B0EA45D7B5}" name="3851" dataDxfId="15858"/>
    <tableColumn id="1833" xr3:uid="{735D38A1-4FC5-408B-AE47-CF4A54C3C2E9}" name="3852" dataDxfId="15857"/>
    <tableColumn id="1834" xr3:uid="{51AE022F-8D0D-4887-9E76-699435D40B58}" name="3853" dataDxfId="15856"/>
    <tableColumn id="1835" xr3:uid="{95C538B9-43D0-40D8-9A68-F1D12A3C1897}" name="3854" dataDxfId="15855"/>
    <tableColumn id="1836" xr3:uid="{82CA4836-E322-48B5-9F5B-BA5C7099DCCE}" name="3855" dataDxfId="15854"/>
    <tableColumn id="1837" xr3:uid="{AB432399-AF43-439F-B268-3D9DAE8C47B5}" name="3856" dataDxfId="15853"/>
    <tableColumn id="1838" xr3:uid="{0C1AEE01-F9E3-4C63-844D-816C39FBB48A}" name="3857" dataDxfId="15852"/>
    <tableColumn id="1839" xr3:uid="{2DE2D905-4E48-488E-9430-0566B3CD6E09}" name="3858" dataDxfId="15851"/>
    <tableColumn id="1840" xr3:uid="{3A4C94CC-902A-4E91-8F36-F0BCAC0FF05D}" name="3859" dataDxfId="15850"/>
    <tableColumn id="1841" xr3:uid="{7EC2BE77-0DB9-4BC4-BD81-C8E0AF90D248}" name="3860" dataDxfId="15849"/>
    <tableColumn id="1842" xr3:uid="{24A18D74-8AB7-41CC-8890-82BD220A538D}" name="3861" dataDxfId="15848"/>
    <tableColumn id="1843" xr3:uid="{6B480593-C475-48EB-A781-EDB52C50BDBB}" name="3862" dataDxfId="15847"/>
    <tableColumn id="1844" xr3:uid="{22EE8E94-BB22-4267-ADE8-43A5C59CB929}" name="3863" dataDxfId="15846"/>
    <tableColumn id="1845" xr3:uid="{4945992E-096A-4D85-8CD3-6AE8AFA1E13E}" name="3864" dataDxfId="15845"/>
    <tableColumn id="1846" xr3:uid="{BF06B144-A489-4493-9CBE-999506982428}" name="3865" dataDxfId="15844"/>
    <tableColumn id="1847" xr3:uid="{4FBC96D9-5860-477D-B6F3-A8D884EF0D61}" name="3866" dataDxfId="15843"/>
    <tableColumn id="1848" xr3:uid="{1D5F329E-3FC7-4DDB-8874-F9A2DBE2D1A2}" name="3867" dataDxfId="15842"/>
    <tableColumn id="1849" xr3:uid="{FC1F65EB-2CC0-478E-BAEB-482968248607}" name="3868" dataDxfId="15841"/>
    <tableColumn id="1850" xr3:uid="{E62AF6C8-9EEB-4D0E-94FA-4AC1093BA56B}" name="3869" dataDxfId="15840"/>
    <tableColumn id="1851" xr3:uid="{A042385C-7132-4B4B-B00D-DEC3596A729C}" name="3870" dataDxfId="15839"/>
    <tableColumn id="1852" xr3:uid="{80E29558-7159-4D68-9059-1DC37F350968}" name="3871" dataDxfId="15838"/>
    <tableColumn id="1853" xr3:uid="{9C591D92-9FBF-407F-8BFF-A92ADC63E6B6}" name="3872" dataDxfId="15837"/>
    <tableColumn id="1854" xr3:uid="{314BB5F1-6599-4DD1-9469-34B5E4CB7A57}" name="3873" dataDxfId="15836"/>
    <tableColumn id="1855" xr3:uid="{BE6F15B1-F048-46A7-A8BE-0885F1E7C0AA}" name="3874" dataDxfId="15835"/>
    <tableColumn id="1856" xr3:uid="{22F87632-A256-4E90-8EAC-41724DD6C26E}" name="3875" dataDxfId="15834"/>
    <tableColumn id="1857" xr3:uid="{91DBC5C3-1C2E-4259-B107-5BF89950E79E}" name="3876" dataDxfId="15833"/>
    <tableColumn id="1858" xr3:uid="{A4F2EA8F-B2D2-4EE5-A8C6-8BB8DBC60F83}" name="3877" dataDxfId="15832"/>
    <tableColumn id="1859" xr3:uid="{C3A58117-9747-49BC-85F7-95972C2D3EF8}" name="3878" dataDxfId="15831"/>
    <tableColumn id="1860" xr3:uid="{2188E9A1-4084-4295-91FC-046E4A55ECE7}" name="3879" dataDxfId="15830"/>
    <tableColumn id="1861" xr3:uid="{1F033B87-C472-45DB-BE81-B7BF87356D7E}" name="3880" dataDxfId="15829"/>
    <tableColumn id="1862" xr3:uid="{FFA145A7-F737-49A9-BA90-96E9C6FBF14B}" name="3881" dataDxfId="15828"/>
    <tableColumn id="1863" xr3:uid="{3BCA0D9B-3E1B-49B7-8402-758A8086C1F5}" name="3882" dataDxfId="15827"/>
    <tableColumn id="1864" xr3:uid="{61BDA5A7-1474-4B71-8F13-54AE8EDA7A16}" name="3883" dataDxfId="15826"/>
    <tableColumn id="1865" xr3:uid="{480CCD8F-07E2-433B-9F06-2F78878C19C6}" name="3884" dataDxfId="15825"/>
    <tableColumn id="1866" xr3:uid="{F8B103E1-319E-47A5-96C5-B0E2EC47264B}" name="3885" dataDxfId="15824"/>
    <tableColumn id="1867" xr3:uid="{B61EDB58-0388-4EB7-A055-2B88FE869A9C}" name="3886" dataDxfId="15823"/>
    <tableColumn id="1868" xr3:uid="{54F4E7EC-4262-41E2-A2E8-FB8B714F5019}" name="3887" dataDxfId="15822"/>
    <tableColumn id="1869" xr3:uid="{D081C191-09E4-4CD5-856C-8992E64989F9}" name="3888" dataDxfId="15821"/>
    <tableColumn id="1870" xr3:uid="{361EEC83-4287-42F2-A3F9-94D2C046666E}" name="3889" dataDxfId="15820"/>
    <tableColumn id="1871" xr3:uid="{83507690-A169-434C-93F6-B8CD676B7B38}" name="3890" dataDxfId="15819"/>
    <tableColumn id="1872" xr3:uid="{89F31973-5FE6-4F3F-BC0D-681D00811221}" name="3891" dataDxfId="15818"/>
    <tableColumn id="1873" xr3:uid="{2DC3224B-AA71-420B-9873-56604CAAC5F3}" name="3892" dataDxfId="15817"/>
    <tableColumn id="1874" xr3:uid="{3D04A951-5F2C-40FB-86F7-61B7A81AC589}" name="3893" dataDxfId="15816"/>
    <tableColumn id="1875" xr3:uid="{72806CC0-F223-4D6B-8FA6-79FB233550B9}" name="3894" dataDxfId="15815"/>
    <tableColumn id="1876" xr3:uid="{2E99625A-4902-42CE-B139-16DAF2A6CFB6}" name="3895" dataDxfId="15814"/>
    <tableColumn id="1877" xr3:uid="{6B9BE495-7424-4D5D-94D6-EFC5654F7CB8}" name="3896" dataDxfId="15813"/>
    <tableColumn id="1878" xr3:uid="{0DEE4C9D-0956-4AFC-AF3D-9EAD62BE18AF}" name="3897" dataDxfId="15812"/>
    <tableColumn id="1879" xr3:uid="{7945225B-4E4D-4451-AE79-897AE9543ABF}" name="3898" dataDxfId="15811"/>
    <tableColumn id="1880" xr3:uid="{7177FAA1-265F-40EB-BAB3-B2FF8A08F137}" name="3899" dataDxfId="15810"/>
    <tableColumn id="1881" xr3:uid="{03F1A571-ED9C-4CD6-8F1C-32C5F1DD8C86}" name="3900" dataDxfId="15809"/>
    <tableColumn id="1882" xr3:uid="{8B2FE49A-CB12-4FE7-86EC-0CAA494E33B5}" name="3901" dataDxfId="15808"/>
    <tableColumn id="1883" xr3:uid="{01F53305-D488-4D22-A6C3-7BE8F50BCD46}" name="3902" dataDxfId="15807"/>
    <tableColumn id="1884" xr3:uid="{6741D30C-673D-41E4-B21F-C07886C23595}" name="3903" dataDxfId="15806"/>
    <tableColumn id="1885" xr3:uid="{0C45A759-8C50-46D5-AE51-7A24979058C5}" name="3904" dataDxfId="15805"/>
    <tableColumn id="1886" xr3:uid="{7AA0B112-8522-4EB8-8330-5A8F884CE531}" name="3905" dataDxfId="15804"/>
    <tableColumn id="1887" xr3:uid="{158D4ABB-D38D-4394-B2D3-C4D45A1BD27E}" name="3906" dataDxfId="15803"/>
    <tableColumn id="1888" xr3:uid="{AB35D947-DD2E-4BFD-9749-408E8F6859E6}" name="3907" dataDxfId="15802"/>
    <tableColumn id="1889" xr3:uid="{56E9E6DC-8080-4B67-8B3A-B1BA4CA22579}" name="3908" dataDxfId="15801"/>
    <tableColumn id="1890" xr3:uid="{3CB2335C-7A87-4891-AF61-3290ECE109BA}" name="3909" dataDxfId="15800"/>
    <tableColumn id="1891" xr3:uid="{F0EE722B-80F0-43A4-8736-0409EC8B9DD9}" name="3910" dataDxfId="15799"/>
    <tableColumn id="1892" xr3:uid="{73ED7C73-BAD4-49A0-899C-641CF63ED69F}" name="3911" dataDxfId="15798"/>
    <tableColumn id="1893" xr3:uid="{742500B1-1E5E-4FBA-9D38-DC41FEBD8443}" name="3912" dataDxfId="15797"/>
    <tableColumn id="1894" xr3:uid="{E74CBEA4-E040-4C0E-8FA5-6BA9F32B4D2A}" name="3913" dataDxfId="15796"/>
    <tableColumn id="1895" xr3:uid="{7A6FE856-4F31-4C0A-9B67-0AEA69E6E006}" name="3914" dataDxfId="15795"/>
    <tableColumn id="1896" xr3:uid="{6EA7CE26-769C-48C2-979D-EA11D9958D90}" name="3915" dataDxfId="15794"/>
    <tableColumn id="1897" xr3:uid="{58B7C530-7AE2-4ED8-9312-5A9829B0DF7F}" name="3916" dataDxfId="15793"/>
    <tableColumn id="1898" xr3:uid="{075FB3DD-B017-40C0-A5FC-F80B1F453534}" name="3917" dataDxfId="15792"/>
    <tableColumn id="1899" xr3:uid="{293A47B7-C326-47CC-B8CE-E73632653A30}" name="3918" dataDxfId="15791"/>
    <tableColumn id="1900" xr3:uid="{21B95AD0-8466-487A-9E86-31D95958043D}" name="3919" dataDxfId="15790"/>
    <tableColumn id="1901" xr3:uid="{EAAF39CE-CB19-4B0C-BA20-93898BDF7D53}" name="3920" dataDxfId="15789"/>
    <tableColumn id="1902" xr3:uid="{9E623744-3B72-4344-81E5-25862B054967}" name="3921" dataDxfId="15788"/>
    <tableColumn id="1903" xr3:uid="{56E082E7-4299-4798-845A-25D5671CE0DA}" name="3922" dataDxfId="15787"/>
    <tableColumn id="1904" xr3:uid="{CED30B3D-FA92-4A0D-B874-2C7B16893BD7}" name="3923" dataDxfId="15786"/>
    <tableColumn id="1905" xr3:uid="{9C231555-5388-4756-9FC0-812B504F9D51}" name="3924" dataDxfId="15785"/>
    <tableColumn id="1906" xr3:uid="{944590B9-A166-4658-A931-C9D505326C8B}" name="3925" dataDxfId="15784"/>
    <tableColumn id="1907" xr3:uid="{6A537BDC-28F5-4540-A0E2-5E75195B995F}" name="3926" dataDxfId="15783"/>
    <tableColumn id="1908" xr3:uid="{E261DCBA-4EC1-4CFD-9884-92EEB03020D1}" name="3927" dataDxfId="15782"/>
    <tableColumn id="1909" xr3:uid="{51FAE569-B28C-492C-9810-01AEF70B7CD7}" name="3928" dataDxfId="15781"/>
    <tableColumn id="1910" xr3:uid="{6977EAFA-C20E-42E9-9583-EA5292C043E9}" name="3929" dataDxfId="15780"/>
    <tableColumn id="1911" xr3:uid="{12DEEFF1-CDC7-4E68-B722-6E807057D8C3}" name="3930" dataDxfId="15779"/>
    <tableColumn id="1912" xr3:uid="{8AC5F8B7-41A5-482B-8192-1E648EF86D0A}" name="3931" dataDxfId="15778"/>
    <tableColumn id="1913" xr3:uid="{C4AB6E28-36C6-4438-83F1-451014A0EF5D}" name="3932" dataDxfId="15777"/>
    <tableColumn id="1914" xr3:uid="{896F9885-63D6-48D9-8D74-28384C004465}" name="3933" dataDxfId="15776"/>
    <tableColumn id="1915" xr3:uid="{8CC10EDD-AA42-49CE-8A8F-1D4A8DEB2168}" name="3934" dataDxfId="15775"/>
    <tableColumn id="1916" xr3:uid="{0E843400-78D3-4100-BBC3-35BFC7BD23D1}" name="3935" dataDxfId="15774"/>
    <tableColumn id="1917" xr3:uid="{D881C7E1-7838-4634-A310-FD26A3ED3795}" name="3936" dataDxfId="15773"/>
    <tableColumn id="1918" xr3:uid="{99C30284-5F4D-4644-A154-731152FC737F}" name="3937" dataDxfId="15772"/>
    <tableColumn id="1919" xr3:uid="{6F9FD096-6B10-48DE-B447-55E7461F4FDD}" name="3938" dataDxfId="15771"/>
    <tableColumn id="1920" xr3:uid="{B5A3565F-B6BC-4EC4-8AA1-3A2DD8CCDA13}" name="3939" dataDxfId="15770"/>
    <tableColumn id="1921" xr3:uid="{B14A97D7-AF9A-4FA9-92AF-100F927C6AF7}" name="3940" dataDxfId="15769"/>
    <tableColumn id="1922" xr3:uid="{4476376F-62ED-472E-B670-DFCF35038C8D}" name="3941" dataDxfId="15768"/>
    <tableColumn id="1923" xr3:uid="{551B872D-24A9-46C1-921A-29A46DBB3AFB}" name="3942" dataDxfId="15767"/>
    <tableColumn id="1924" xr3:uid="{826BC385-0903-4FE6-86EB-965E2276C878}" name="3943" dataDxfId="15766"/>
    <tableColumn id="1925" xr3:uid="{E5F7D896-880F-4AE0-9962-40ED3F38439D}" name="3944" dataDxfId="15765"/>
    <tableColumn id="1926" xr3:uid="{BB51A2BB-E1BE-4E9E-99E5-692A07D91AB4}" name="3945" dataDxfId="15764"/>
    <tableColumn id="1927" xr3:uid="{A944909E-0227-4992-AA18-EC91262D601E}" name="3946" dataDxfId="15763"/>
    <tableColumn id="1928" xr3:uid="{35847DEA-710E-4252-A5CB-12D62A3C6884}" name="3947" dataDxfId="15762"/>
    <tableColumn id="1929" xr3:uid="{EFCA7CF2-2E20-406C-BC66-9D546950DD74}" name="3948" dataDxfId="15761"/>
    <tableColumn id="1930" xr3:uid="{15E72C92-FE1C-44E5-8EBF-09FFB351314B}" name="3949" dataDxfId="15760"/>
    <tableColumn id="1931" xr3:uid="{147A4D7E-591B-4FCA-A6DC-1EED07FACE11}" name="3950" dataDxfId="15759"/>
    <tableColumn id="1932" xr3:uid="{5127BA16-9489-4661-BD1C-7696FF42219E}" name="3951" dataDxfId="15758"/>
    <tableColumn id="1933" xr3:uid="{C30E8784-4209-4BD6-AD8A-08AC4DCAE58A}" name="3952" dataDxfId="15757"/>
    <tableColumn id="1934" xr3:uid="{0BFADE74-71B0-4C70-8202-3B1C29B3BF0E}" name="3953" dataDxfId="15756"/>
    <tableColumn id="1935" xr3:uid="{E017D2EA-4C19-4D2E-BA13-CC2387181EAD}" name="3954" dataDxfId="15755"/>
    <tableColumn id="1936" xr3:uid="{B6829A9D-DD2C-4391-9CEF-7BE0A1CA4332}" name="3955" dataDxfId="15754"/>
    <tableColumn id="1937" xr3:uid="{0D56CB0D-85EC-4E14-B0B5-F311AFE74FB4}" name="3956" dataDxfId="15753"/>
    <tableColumn id="1938" xr3:uid="{5F3BBE4E-2D03-44FF-A7B5-51CD884CD56F}" name="3957" dataDxfId="15752"/>
    <tableColumn id="1939" xr3:uid="{88AE6555-E942-44CA-AFEE-19FBC460095C}" name="3958" dataDxfId="15751"/>
    <tableColumn id="1940" xr3:uid="{4E6C89CB-695E-4BCF-BE5D-6C716DA7D610}" name="3959" dataDxfId="15750"/>
    <tableColumn id="1941" xr3:uid="{4A88FBDE-9ECC-46EA-9589-1BEEEF17BABB}" name="3960" dataDxfId="15749"/>
    <tableColumn id="1942" xr3:uid="{4D317AC7-BB86-489A-A9A3-40F0868D008D}" name="3961" dataDxfId="15748"/>
    <tableColumn id="1943" xr3:uid="{26D8752B-833B-4A93-824C-954BF2C9BEBD}" name="3962" dataDxfId="15747"/>
    <tableColumn id="1944" xr3:uid="{72C0D84B-320B-4512-8E78-0C6D7F84A2CD}" name="3963" dataDxfId="15746"/>
    <tableColumn id="1945" xr3:uid="{816CF4F9-433A-46CA-A808-34F24561291B}" name="3964" dataDxfId="15745"/>
    <tableColumn id="1946" xr3:uid="{D23BAD5F-8C89-4BAD-8BCF-8F30EFA01121}" name="3965" dataDxfId="15744"/>
    <tableColumn id="1947" xr3:uid="{F8B7F07F-9DF5-482A-81DE-0D118378E5AF}" name="3966" dataDxfId="15743"/>
    <tableColumn id="1948" xr3:uid="{77AF1015-554F-4102-AA9B-6B137E13C89C}" name="3967" dataDxfId="15742"/>
    <tableColumn id="1949" xr3:uid="{CF57A388-44BF-4967-9836-8F433F80293D}" name="3968" dataDxfId="15741"/>
    <tableColumn id="1950" xr3:uid="{85306039-B615-4321-8ACE-9AE6FCE11528}" name="3969" dataDxfId="15740"/>
    <tableColumn id="1951" xr3:uid="{8398ADD6-7ABC-4E50-AF03-67974F3759CC}" name="3970" dataDxfId="15739"/>
    <tableColumn id="1952" xr3:uid="{8CC9BA9D-54A6-4A3E-86E2-EC86E0D79CFB}" name="3971" dataDxfId="15738"/>
    <tableColumn id="1953" xr3:uid="{22B4C087-F388-46C1-AF6A-99F422A233CB}" name="3972" dataDxfId="15737"/>
    <tableColumn id="1954" xr3:uid="{392CB1A6-6854-4085-9263-435BAA9A8FB1}" name="3973" dataDxfId="15736"/>
    <tableColumn id="1955" xr3:uid="{E49038B1-B64D-482A-8C52-2A5617FA4A8A}" name="3974" dataDxfId="15735"/>
    <tableColumn id="1956" xr3:uid="{5F0C8BEF-5B36-467D-9B7C-A6941A4D0016}" name="3975" dataDxfId="15734"/>
    <tableColumn id="1957" xr3:uid="{1F4C68EA-D65C-4476-A580-79F23773DABF}" name="3976" dataDxfId="15733"/>
    <tableColumn id="1958" xr3:uid="{BBEA6BA0-7F07-4272-AA87-F9126858B8DA}" name="3977" dataDxfId="15732"/>
    <tableColumn id="1959" xr3:uid="{B608F6BF-5583-46ED-85B6-CB3BB9559639}" name="3978" dataDxfId="15731"/>
    <tableColumn id="1960" xr3:uid="{318312F6-58B3-437E-8947-BB9A3849351E}" name="3979" dataDxfId="15730"/>
    <tableColumn id="1961" xr3:uid="{00F82314-2CAC-42DE-876D-7C3BF26BCFB1}" name="3980" dataDxfId="15729"/>
    <tableColumn id="1962" xr3:uid="{888CD00C-55BB-49A7-B165-6E44C3FC0AF9}" name="3981" dataDxfId="15728"/>
    <tableColumn id="1963" xr3:uid="{72AED89B-EA27-4252-83CA-65816AE659FC}" name="3982" dataDxfId="15727"/>
    <tableColumn id="1964" xr3:uid="{BB4FB320-6480-4C4E-A680-0DB06E17EA71}" name="3983" dataDxfId="15726"/>
    <tableColumn id="1965" xr3:uid="{D900CAF3-3132-44FD-9F6B-F25636ABFE05}" name="3984" dataDxfId="15725"/>
    <tableColumn id="1966" xr3:uid="{6A6CD49C-215D-4167-AC73-D8B519496159}" name="3985" dataDxfId="15724"/>
    <tableColumn id="1967" xr3:uid="{5D2E2706-9174-4F72-ABC0-1C5BB6163025}" name="3986" dataDxfId="15723"/>
    <tableColumn id="1968" xr3:uid="{4520BC37-C019-4DE9-B21F-AE7F2D454869}" name="3987" dataDxfId="15722"/>
    <tableColumn id="1969" xr3:uid="{BBFEBBD9-2CF9-4084-B110-0C4080B8BA5F}" name="3988" dataDxfId="15721"/>
    <tableColumn id="1970" xr3:uid="{F8D5A201-27EA-41BE-AF5F-95E29C88B370}" name="3989" dataDxfId="15720"/>
    <tableColumn id="1971" xr3:uid="{121449B5-190C-4CDF-B6DC-06A30F63C5A3}" name="3990" dataDxfId="15719"/>
    <tableColumn id="1972" xr3:uid="{60D62801-D415-45F8-A23E-6FD09EEAAD00}" name="3991" dataDxfId="15718"/>
    <tableColumn id="1973" xr3:uid="{622568CE-474F-4204-A705-410E07B6AC69}" name="3992" dataDxfId="15717"/>
    <tableColumn id="1974" xr3:uid="{5CB28132-BDA8-4722-AE3F-8891AAED4814}" name="3993" dataDxfId="15716"/>
    <tableColumn id="1975" xr3:uid="{35B1FDE6-995D-41D2-83AB-CDFE486FB930}" name="3994" dataDxfId="15715"/>
    <tableColumn id="1976" xr3:uid="{6D227A3C-1424-4D6E-9570-5230C98C80DB}" name="3995" dataDxfId="15714"/>
    <tableColumn id="1977" xr3:uid="{AF070436-4CFC-4C38-BCD7-7F51F3D9FBA2}" name="3996" dataDxfId="15713"/>
    <tableColumn id="1978" xr3:uid="{3F9739F4-4396-48D9-B500-B05627C8F7D6}" name="3997" dataDxfId="15712"/>
    <tableColumn id="1979" xr3:uid="{EB9D2530-C509-4996-A647-BAD36149FF29}" name="3998" dataDxfId="15711"/>
    <tableColumn id="1980" xr3:uid="{840E9AC3-F826-4CCD-9172-2AA705546901}" name="3999" dataDxfId="15710"/>
    <tableColumn id="1981" xr3:uid="{C713C03B-C286-4908-8B37-645CBD609EC8}" name="4000" dataDxfId="15709"/>
    <tableColumn id="1982" xr3:uid="{F842AD1C-DF70-40E5-8544-85672714A886}" name="4001" dataDxfId="15708"/>
    <tableColumn id="1983" xr3:uid="{153B48BA-76ED-450B-ABAD-92E4C9FA2FF7}" name="4002" dataDxfId="15707"/>
    <tableColumn id="1984" xr3:uid="{39C04C91-205B-4EF5-A442-4B82C2C2DD66}" name="4003" dataDxfId="15706"/>
    <tableColumn id="1985" xr3:uid="{209567CC-3CCE-40AA-B577-BDF08272C2FC}" name="4004" dataDxfId="15705"/>
    <tableColumn id="1986" xr3:uid="{97B440CD-CF8C-4940-A305-ABAE2C8DBDF4}" name="4005" dataDxfId="15704"/>
    <tableColumn id="1987" xr3:uid="{1F191BA8-DC48-40DD-B376-9277AAE6889B}" name="4006" dataDxfId="15703"/>
    <tableColumn id="1988" xr3:uid="{F8F5D829-8DDE-4287-BD27-2340A794E619}" name="4007" dataDxfId="15702"/>
    <tableColumn id="1989" xr3:uid="{A2765BF4-E3AC-4B88-B817-598FD4144683}" name="4008" dataDxfId="15701"/>
    <tableColumn id="1990" xr3:uid="{90FDA72D-9B37-49FA-8CEC-687A819AD4DE}" name="4009" dataDxfId="15700"/>
    <tableColumn id="1991" xr3:uid="{9BB2CDEC-5C71-4CD2-9FE0-5A9DEDC77513}" name="4010" dataDxfId="15699"/>
    <tableColumn id="1992" xr3:uid="{BD6959DD-0B75-4E5D-9C1D-7312E9DFDC22}" name="4011" dataDxfId="15698"/>
    <tableColumn id="1993" xr3:uid="{24C060EE-D4FE-4A6F-ACA6-D1B1F373EE5D}" name="4012" dataDxfId="15697"/>
    <tableColumn id="1994" xr3:uid="{07CA95F5-B65D-4668-955F-E28718D586AA}" name="4013" dataDxfId="15696"/>
    <tableColumn id="1995" xr3:uid="{BA9FDD91-79C1-4E43-9FAB-B0B5C1CDB526}" name="4014" dataDxfId="15695"/>
    <tableColumn id="1996" xr3:uid="{D71AB1FC-75CB-4DC0-951C-2512225AD97C}" name="4015" dataDxfId="15694"/>
    <tableColumn id="1997" xr3:uid="{3D9F779A-D265-46F9-A25A-C6B88622CFBE}" name="4016" dataDxfId="15693"/>
    <tableColumn id="1998" xr3:uid="{724A3B9F-4FCA-447F-893F-1093EAA7E553}" name="4017" dataDxfId="15692"/>
    <tableColumn id="1999" xr3:uid="{829EC32E-351F-4FAB-9F5E-52304D66208E}" name="4018" dataDxfId="15691"/>
    <tableColumn id="2000" xr3:uid="{997AED24-1E2A-403A-B45A-A0E12FE56C65}" name="4019" dataDxfId="15690"/>
    <tableColumn id="2001" xr3:uid="{53275C67-5E70-4A21-80F2-6176E1CBDCEF}" name="4020" dataDxfId="15689"/>
    <tableColumn id="2002" xr3:uid="{1B96906B-9973-49A2-82E3-87253409048E}" name="4021" dataDxfId="15688"/>
    <tableColumn id="2003" xr3:uid="{EDE7F61D-DA9A-44EE-8EE1-B972A7BF806D}" name="4022" dataDxfId="15687"/>
    <tableColumn id="2004" xr3:uid="{45216E8A-B1DC-42D9-812E-CB9E69758869}" name="4023" dataDxfId="15686"/>
    <tableColumn id="2005" xr3:uid="{C701CCA5-74A7-4B7D-B559-6C8CA7AD5687}" name="4024" dataDxfId="15685"/>
    <tableColumn id="2006" xr3:uid="{BA5F022F-B2F3-48E1-9C82-B22CB7079D4C}" name="4025" dataDxfId="15684"/>
    <tableColumn id="2007" xr3:uid="{3F35C55E-D86C-4B67-ADAD-73C703521FEB}" name="4026" dataDxfId="15683"/>
    <tableColumn id="2008" xr3:uid="{FC751FF4-6C28-4D74-A144-E4FB73DEB7CF}" name="4027" dataDxfId="15682"/>
    <tableColumn id="2009" xr3:uid="{117D1DBC-F7AD-457E-AE53-94D966463BB7}" name="4028" dataDxfId="15681"/>
    <tableColumn id="2010" xr3:uid="{2AADF0B8-624A-4190-916A-D469FD98C7D2}" name="4029" dataDxfId="15680"/>
    <tableColumn id="2011" xr3:uid="{86650DF9-C3A6-49C6-B116-4B35AB5D8EEB}" name="4030" dataDxfId="15679"/>
    <tableColumn id="2012" xr3:uid="{239DA8B0-7498-416C-A323-0AF82C202F7C}" name="4031" dataDxfId="15678"/>
    <tableColumn id="2013" xr3:uid="{B801CE7F-4C7C-46B1-AF74-BEC1D9842C04}" name="4032" dataDxfId="15677"/>
    <tableColumn id="2014" xr3:uid="{D6EC32B8-8D97-400F-BA2C-E6370057E2A2}" name="4033" dataDxfId="15676"/>
    <tableColumn id="2015" xr3:uid="{6EF9756E-25EF-4F0E-B81C-CEC6184BFF09}" name="4034" dataDxfId="15675"/>
    <tableColumn id="2016" xr3:uid="{6C4D76D0-156C-40DC-8751-909F8F30CD43}" name="4035" dataDxfId="15674"/>
    <tableColumn id="2017" xr3:uid="{4C3974CC-D4A9-4651-AA4A-EF8389661F79}" name="4036" dataDxfId="15673"/>
    <tableColumn id="2018" xr3:uid="{22A9DC8A-2713-4D83-ADC2-BC9A57A21EB8}" name="4037" dataDxfId="15672"/>
    <tableColumn id="2019" xr3:uid="{98848865-CA7D-4ECC-B357-6FCB9ECF340A}" name="4038" dataDxfId="15671"/>
    <tableColumn id="2020" xr3:uid="{B6AF1CC3-6764-4333-846A-6659045F73F0}" name="4039" dataDxfId="15670"/>
    <tableColumn id="2021" xr3:uid="{E55990FE-6064-4BBF-9B54-587A10389AE7}" name="4040" dataDxfId="15669"/>
    <tableColumn id="2022" xr3:uid="{DB8A27A4-F32E-47B6-BD63-9D639B4A7371}" name="4041" dataDxfId="15668"/>
    <tableColumn id="2023" xr3:uid="{3F1A5315-7D5C-47FA-9C4D-A65CAF5D50ED}" name="4042" dataDxfId="15667"/>
    <tableColumn id="2024" xr3:uid="{369B3555-3410-472A-810B-9042AB85D6AE}" name="4043" dataDxfId="15666"/>
    <tableColumn id="2025" xr3:uid="{6B41A827-5CCB-4F92-BCD2-207E15BAE35C}" name="4044" dataDxfId="15665"/>
    <tableColumn id="2026" xr3:uid="{074A4683-9C2F-41CC-A9E9-B7FE9F30B2B7}" name="4045" dataDxfId="15664"/>
    <tableColumn id="2027" xr3:uid="{415CF781-9408-4CBF-8C7C-622005093DED}" name="4046" dataDxfId="15663"/>
    <tableColumn id="2028" xr3:uid="{0196FBDD-BEA8-4248-8929-8D1E7446E03E}" name="4047" dataDxfId="15662"/>
    <tableColumn id="2029" xr3:uid="{74916CE1-F9BB-4882-BE4E-DACAC19121A1}" name="4048" dataDxfId="15661"/>
    <tableColumn id="2030" xr3:uid="{BF851E40-2A63-4402-A7EA-258486E70384}" name="4049" dataDxfId="15660"/>
    <tableColumn id="2031" xr3:uid="{78D0737B-CEBA-4694-A2F8-0794A801ED26}" name="4050" dataDxfId="15659"/>
    <tableColumn id="2032" xr3:uid="{B02C5095-512F-446C-A075-634B4274DBC7}" name="4051" dataDxfId="15658"/>
    <tableColumn id="2033" xr3:uid="{EEC1562E-4149-4947-9565-5693984AF899}" name="4052" dataDxfId="15657"/>
    <tableColumn id="2034" xr3:uid="{B2A65CDF-6811-472A-A81F-F1C1D09124A0}" name="4053" dataDxfId="15656"/>
    <tableColumn id="2035" xr3:uid="{09CFB35D-EAAF-47A0-98E9-6A308F2FF5E5}" name="4054" dataDxfId="15655"/>
    <tableColumn id="2036" xr3:uid="{16EDB1C2-35E7-4D4C-B584-55146783ED8C}" name="4055" dataDxfId="15654"/>
    <tableColumn id="2037" xr3:uid="{FAF864FE-746F-489A-B477-98A6A7CC4432}" name="4056" dataDxfId="15653"/>
    <tableColumn id="2038" xr3:uid="{623E8BF0-7529-43DC-9ECD-2DD0AD8875C3}" name="4057" dataDxfId="15652"/>
    <tableColumn id="2039" xr3:uid="{ABC60D7F-83FA-4E43-8508-1813E28F6937}" name="4058" dataDxfId="15651"/>
    <tableColumn id="2040" xr3:uid="{8B16BB96-8DFC-4887-8A2F-A31CD37E7996}" name="4059" dataDxfId="15650"/>
    <tableColumn id="2041" xr3:uid="{723DCB91-DFA4-4619-9EBC-34FB5F22851D}" name="4060" dataDxfId="15649"/>
    <tableColumn id="2042" xr3:uid="{2117C291-F23C-4854-B899-52333CF1FD24}" name="4061" dataDxfId="15648"/>
    <tableColumn id="2043" xr3:uid="{3D6E030C-1946-4EA0-A19D-288B3B501D7E}" name="4062" dataDxfId="15647"/>
    <tableColumn id="2044" xr3:uid="{D476DF24-5F77-4CA6-84A1-D94A5C63A7E1}" name="4063" dataDxfId="15646"/>
    <tableColumn id="2045" xr3:uid="{02298BBB-2B88-4C8C-8D2E-189CCE1F70E9}" name="4064" dataDxfId="15645"/>
    <tableColumn id="2046" xr3:uid="{ADB73510-A987-4449-AD9F-8D59C3E955C0}" name="4065" dataDxfId="15644"/>
    <tableColumn id="2047" xr3:uid="{9085B6DC-643C-4972-9467-3C296FD09AE5}" name="4066" dataDxfId="15643"/>
    <tableColumn id="2048" xr3:uid="{72F25FC8-2E45-4730-95DC-A73C89AFFA23}" name="4067" dataDxfId="15642"/>
    <tableColumn id="2049" xr3:uid="{83CD617A-A5EE-4C88-AE7F-7ADE6C9A27C2}" name="4068" dataDxfId="15641"/>
    <tableColumn id="2050" xr3:uid="{A9283473-891E-4D4D-B31A-72710CFAA2E3}" name="4069" dataDxfId="15640"/>
    <tableColumn id="2051" xr3:uid="{1E259612-A227-49DC-9778-54DD652FBCC4}" name="4070" dataDxfId="15639"/>
    <tableColumn id="2052" xr3:uid="{86A890D6-5868-48BF-A3CB-15696E7A3DD0}" name="4071" dataDxfId="15638"/>
    <tableColumn id="2053" xr3:uid="{53113724-C94B-4ABA-A463-6F506CC8012B}" name="4072" dataDxfId="15637"/>
    <tableColumn id="2054" xr3:uid="{BEAA472A-05B6-4DD5-A384-2E4FA0BC476B}" name="4073" dataDxfId="15636"/>
    <tableColumn id="2055" xr3:uid="{97F75AFF-3C54-47F1-B36F-8C644F9994F7}" name="4074" dataDxfId="15635"/>
    <tableColumn id="2056" xr3:uid="{F963ED9E-9FC7-4D07-B4F2-A93B43FB82A1}" name="4075" dataDxfId="15634"/>
    <tableColumn id="2057" xr3:uid="{873EABAE-0D14-4D37-94A5-B930F2105BE0}" name="4076" dataDxfId="15633"/>
    <tableColumn id="2058" xr3:uid="{52291F1E-8846-453F-9281-A19B19D0AD89}" name="4077" dataDxfId="15632"/>
    <tableColumn id="2059" xr3:uid="{E0A7EDD8-F2EC-45F4-AC43-1967E6005C30}" name="4078" dataDxfId="15631"/>
    <tableColumn id="2060" xr3:uid="{8D8BE2CF-8007-47B5-9CE8-A18935CB0193}" name="4079" dataDxfId="15630"/>
    <tableColumn id="2061" xr3:uid="{267D1C60-07C8-482E-9E19-12BC7564B962}" name="4080" dataDxfId="15629"/>
    <tableColumn id="2062" xr3:uid="{601AD832-D466-4207-BB0C-B2CC1EC51E96}" name="4081" dataDxfId="15628"/>
    <tableColumn id="2063" xr3:uid="{88E5B12F-5BD9-4046-81BD-351A3EFB2472}" name="4082" dataDxfId="15627"/>
    <tableColumn id="2064" xr3:uid="{2F7177DD-76AA-45A1-A09D-60B2C1149784}" name="4083" dataDxfId="15626"/>
    <tableColumn id="2065" xr3:uid="{DAD6AC9E-D8FB-4BFE-B35D-21AD17247074}" name="4084" dataDxfId="15625"/>
    <tableColumn id="2066" xr3:uid="{D0DD0CB7-51A2-4EE5-93F4-D516A0A1AF07}" name="4085" dataDxfId="15624"/>
    <tableColumn id="2067" xr3:uid="{4B1AB5C3-42D8-4D7A-B7F8-DD4D341982B5}" name="4086" dataDxfId="15623"/>
    <tableColumn id="2068" xr3:uid="{17A6CECF-EAA0-42A6-A474-A116211D390B}" name="4087" dataDxfId="15622"/>
    <tableColumn id="2069" xr3:uid="{78D7AFE2-8B63-4AEF-9DD0-557FAB952AE1}" name="4088" dataDxfId="15621"/>
    <tableColumn id="2070" xr3:uid="{5217E337-D680-425E-9D31-74A129358FF4}" name="4089" dataDxfId="15620"/>
    <tableColumn id="2071" xr3:uid="{9F636313-4A6E-4E5C-B9EF-03CDDEB07D26}" name="4090" dataDxfId="15619"/>
    <tableColumn id="2072" xr3:uid="{E485FAB7-82B7-4640-B93E-2EB0616A7D10}" name="4091" dataDxfId="15618"/>
    <tableColumn id="2073" xr3:uid="{EB3D8B4C-BD89-44B7-93F7-FDC4A797804E}" name="4092" dataDxfId="15617"/>
    <tableColumn id="2074" xr3:uid="{A220B53B-E4EE-45BB-9FE0-ED127E928F97}" name="4093" dataDxfId="15616"/>
    <tableColumn id="2075" xr3:uid="{2DBFC583-BC6A-4BCF-B291-6DCC5F441270}" name="4094" dataDxfId="15615"/>
    <tableColumn id="2076" xr3:uid="{0A59770F-6E3E-4F46-979E-FFFADF0D00B6}" name="4095" dataDxfId="15614"/>
    <tableColumn id="2077" xr3:uid="{46719277-D2FA-43A0-961A-1F9E25682AD6}" name="4096" dataDxfId="15613"/>
    <tableColumn id="2078" xr3:uid="{C509E8F5-7B7B-4FED-A828-1B3177A13C6A}" name="4097" dataDxfId="15612"/>
    <tableColumn id="2079" xr3:uid="{B37FD705-4D22-4018-A32A-BE13257EC4E9}" name="4098" dataDxfId="15611"/>
    <tableColumn id="2080" xr3:uid="{44AEEDF3-6C6B-47DD-A58D-1086F47AFC8A}" name="4099" dataDxfId="15610"/>
    <tableColumn id="2081" xr3:uid="{11374332-A35C-45E0-9BB3-754F0AB2A423}" name="4100" dataDxfId="15609"/>
    <tableColumn id="2082" xr3:uid="{155CE660-4BE1-4BBF-8EA1-E0F0364EAE5D}" name="4101" dataDxfId="15608"/>
    <tableColumn id="2083" xr3:uid="{81798DBD-BD5B-4111-806D-8466E55A2F84}" name="4102" dataDxfId="15607"/>
    <tableColumn id="2084" xr3:uid="{40864F99-75BC-4250-A75F-047EEE46D5E8}" name="4103" dataDxfId="15606"/>
    <tableColumn id="2085" xr3:uid="{8548D650-05BB-4B61-A8E7-BDF4B3EF6001}" name="4104" dataDxfId="15605"/>
    <tableColumn id="2086" xr3:uid="{B0ED1760-D578-4E39-A117-4E3DCCC64C3F}" name="4105" dataDxfId="15604"/>
    <tableColumn id="2087" xr3:uid="{DC4616C4-E952-4474-A536-8BF1529F7F17}" name="4106" dataDxfId="15603"/>
    <tableColumn id="2088" xr3:uid="{6950607F-202B-42F5-BB59-BFA518B7F716}" name="4107" dataDxfId="15602"/>
    <tableColumn id="2089" xr3:uid="{317B125D-8CB5-4466-B46E-50AC5FFD1B1D}" name="4108" dataDxfId="15601"/>
    <tableColumn id="2090" xr3:uid="{BBF49FD9-9056-46B0-941F-D4BAF63726A2}" name="4109" dataDxfId="15600"/>
    <tableColumn id="2091" xr3:uid="{074E6F70-3397-422B-8863-614E056EA511}" name="4110" dataDxfId="15599"/>
    <tableColumn id="2092" xr3:uid="{34C9AF7F-DFE8-4510-A9F4-7C5FEE6A1A4E}" name="4111" dataDxfId="15598"/>
    <tableColumn id="2093" xr3:uid="{63578772-D8E1-4E08-82E5-B7D00EA6FABD}" name="4112" dataDxfId="15597"/>
    <tableColumn id="2094" xr3:uid="{92287080-27FD-48C0-BEB7-C4AF17434357}" name="4113" dataDxfId="15596"/>
    <tableColumn id="2095" xr3:uid="{57ACFAA9-E930-4206-A2A9-A98C3C4D81C6}" name="4114" dataDxfId="15595"/>
    <tableColumn id="2096" xr3:uid="{FF9E4B79-782B-4D1E-A611-2E1335781985}" name="4115" dataDxfId="15594"/>
    <tableColumn id="2097" xr3:uid="{0723C46D-CC84-4EF3-A8EB-058C4AE79AE4}" name="4116" dataDxfId="15593"/>
    <tableColumn id="2098" xr3:uid="{E3969B28-4541-4FB6-8152-DEA351B35CD8}" name="4117" dataDxfId="15592"/>
    <tableColumn id="2099" xr3:uid="{85119980-BCE6-4826-94D5-BD1059CBD6F2}" name="4118" dataDxfId="15591"/>
    <tableColumn id="2100" xr3:uid="{05B55423-FAAA-4F42-B91B-296ADB6E1481}" name="4119" dataDxfId="15590"/>
    <tableColumn id="2101" xr3:uid="{AFB66C1D-71FA-4042-8158-7619E5EF4520}" name="4120" dataDxfId="15589"/>
    <tableColumn id="2102" xr3:uid="{F6EC0EF2-4036-4FFD-AF8F-C5F84DE189AB}" name="4121" dataDxfId="15588"/>
    <tableColumn id="2103" xr3:uid="{90C6771F-486B-4380-A41A-69E933AEC3AA}" name="4122" dataDxfId="15587"/>
    <tableColumn id="2104" xr3:uid="{B98B8365-D94C-4BDB-8F92-830D943E8C28}" name="4123" dataDxfId="15586"/>
    <tableColumn id="2105" xr3:uid="{B816849E-545F-4F04-89DE-B2B58757133E}" name="4124" dataDxfId="15585"/>
    <tableColumn id="2106" xr3:uid="{350A5785-A1E1-41B5-8F0B-CD18471A6794}" name="4125" dataDxfId="15584"/>
    <tableColumn id="2107" xr3:uid="{7B1BFC36-2537-4E61-8656-C1C96E3BD80F}" name="4126" dataDxfId="15583"/>
    <tableColumn id="2108" xr3:uid="{04C4DC02-A556-4F3D-9C70-C2326F453D1B}" name="4127" dataDxfId="15582"/>
    <tableColumn id="2109" xr3:uid="{DF9E874C-7798-46A7-B74C-0527E67CD9C9}" name="4128" dataDxfId="15581"/>
    <tableColumn id="2110" xr3:uid="{0B8582A6-5D5A-4564-8277-94E3261573B9}" name="4129" dataDxfId="15580"/>
    <tableColumn id="2111" xr3:uid="{07A56A81-741F-41E0-B5E0-F7D315A41BD8}" name="4130" dataDxfId="15579"/>
    <tableColumn id="2112" xr3:uid="{52AAB97C-A82D-4715-9730-DDB368510E27}" name="4131" dataDxfId="15578"/>
    <tableColumn id="2113" xr3:uid="{AA2D7D73-6F5F-4CAA-A948-98C5FC7497E1}" name="4132" dataDxfId="15577"/>
    <tableColumn id="2114" xr3:uid="{12AC132E-85BD-4400-8151-0D1C5195CFA8}" name="4133" dataDxfId="15576"/>
    <tableColumn id="2115" xr3:uid="{8481D39F-0900-4C41-8A72-FD19ED337EE4}" name="4134" dataDxfId="15575"/>
    <tableColumn id="2116" xr3:uid="{41D28A86-F721-47A8-86E3-22A3439D8A06}" name="4135" dataDxfId="15574"/>
    <tableColumn id="2117" xr3:uid="{AD7DFEA2-691F-40C8-9026-38C00537B083}" name="4136" dataDxfId="15573"/>
    <tableColumn id="2118" xr3:uid="{5EC6975B-71CD-4F94-8F3E-E619C249CF7D}" name="4137" dataDxfId="15572"/>
    <tableColumn id="2119" xr3:uid="{993FFA59-6F81-417F-AED3-7137BE6329B4}" name="4138" dataDxfId="15571"/>
    <tableColumn id="2120" xr3:uid="{C9D8D26A-264D-48E2-96BB-B82E98599150}" name="4139" dataDxfId="15570"/>
    <tableColumn id="2121" xr3:uid="{67EA8C9A-6F10-4507-842E-9173408F3232}" name="4140" dataDxfId="15569"/>
    <tableColumn id="2122" xr3:uid="{74B76023-EDA2-4A2A-8902-7C6E2CD5C81E}" name="4141" dataDxfId="15568"/>
    <tableColumn id="2123" xr3:uid="{F0F2E44D-3E3A-42E7-90B5-C2B1EAD6A1D3}" name="4142" dataDxfId="15567"/>
    <tableColumn id="2124" xr3:uid="{9F8B1E02-E4AD-473C-811B-D48A0DBB60E8}" name="4143" dataDxfId="15566"/>
    <tableColumn id="2125" xr3:uid="{431E18E5-E34B-40C8-8805-93789B6E1DD9}" name="4144" dataDxfId="15565"/>
    <tableColumn id="2126" xr3:uid="{B819D8D4-B920-4567-8E5C-8BE3C0DAD841}" name="4145" dataDxfId="15564"/>
    <tableColumn id="2127" xr3:uid="{A4ACDAC4-DFA4-40D1-9B26-2557807EE1A6}" name="4146" dataDxfId="15563"/>
    <tableColumn id="2128" xr3:uid="{6ACB0B6B-EB72-4D00-B38E-01F04A17B177}" name="4147" dataDxfId="15562"/>
    <tableColumn id="2129" xr3:uid="{4223B2F5-E61A-4D7E-8E07-0164842989FC}" name="4148" dataDxfId="15561"/>
    <tableColumn id="2130" xr3:uid="{B2D64B37-9826-4A5A-8E2C-E292A88EEE97}" name="4149" dataDxfId="15560"/>
    <tableColumn id="2131" xr3:uid="{07199476-ADD7-402B-9226-24AC7B917B65}" name="4150" dataDxfId="15559"/>
    <tableColumn id="2132" xr3:uid="{B592BBC1-2172-4A2B-82C0-F380E3AE8E56}" name="4151" dataDxfId="15558"/>
    <tableColumn id="2133" xr3:uid="{F8341B3B-D682-43D6-806B-B7B4B7145E51}" name="4152" dataDxfId="15557"/>
    <tableColumn id="2134" xr3:uid="{3286A4AA-9498-4B5F-8718-380E6C91A8FE}" name="4153" dataDxfId="15556"/>
    <tableColumn id="2135" xr3:uid="{FE75544E-63DC-4BFA-993C-67297E0F1D33}" name="4154" dataDxfId="15555"/>
    <tableColumn id="2136" xr3:uid="{E8191BB8-957A-4FA7-A26C-714B923878F4}" name="4155" dataDxfId="15554"/>
    <tableColumn id="2137" xr3:uid="{9C2B830A-BC09-4FB3-B5FD-F90735271A7E}" name="4156" dataDxfId="15553"/>
    <tableColumn id="2138" xr3:uid="{F0B5C38C-BFA2-46EA-A2CF-6E452DE98AAB}" name="4157" dataDxfId="15552"/>
    <tableColumn id="2139" xr3:uid="{232D531C-BF46-4BC8-A49D-8686417F2F2E}" name="4158" dataDxfId="15551"/>
    <tableColumn id="2140" xr3:uid="{B442966C-48F3-4F34-A423-87E90ABB9E92}" name="4159" dataDxfId="15550"/>
    <tableColumn id="2141" xr3:uid="{E51D0A4A-D4B2-4705-8525-F5C992ACEC17}" name="4160" dataDxfId="15549"/>
    <tableColumn id="2142" xr3:uid="{5AFF606A-862F-4B6A-A29E-42AEFAF12324}" name="4161" dataDxfId="15548"/>
    <tableColumn id="2143" xr3:uid="{2770C1B6-8CD0-4B37-88EC-C9F5078F6644}" name="4162" dataDxfId="15547"/>
    <tableColumn id="2144" xr3:uid="{5D8B2841-58BE-48D0-8198-7B29D6641866}" name="4163" dataDxfId="15546"/>
    <tableColumn id="2145" xr3:uid="{2FE1F890-7E35-4957-A91B-CE11C61C8ABF}" name="4164" dataDxfId="15545"/>
    <tableColumn id="2146" xr3:uid="{619C5062-276C-4824-B16A-76E80952F291}" name="4165" dataDxfId="15544"/>
    <tableColumn id="2147" xr3:uid="{71F3D3F4-9324-4962-832E-2B1776AF1F2C}" name="4166" dataDxfId="15543"/>
    <tableColumn id="2148" xr3:uid="{12513FE7-2763-41DD-A020-C40DA5A64031}" name="4167" dataDxfId="15542"/>
    <tableColumn id="2149" xr3:uid="{EE16BE9C-C39C-4955-950C-38F3AC3C9B22}" name="4168" dataDxfId="15541"/>
    <tableColumn id="2150" xr3:uid="{0290784E-187C-4A36-86EC-EE1BFA7F3B9E}" name="4169" dataDxfId="15540"/>
    <tableColumn id="2151" xr3:uid="{64CD9E13-45C0-4E07-BE66-B048DDF62B26}" name="4170" dataDxfId="15539"/>
    <tableColumn id="2152" xr3:uid="{EBACE25D-2E21-4930-8606-838A9EDF90B2}" name="4171" dataDxfId="15538"/>
    <tableColumn id="2153" xr3:uid="{4D3A1875-CDEE-46AE-9F9B-565EDB237BDD}" name="4172" dataDxfId="15537"/>
    <tableColumn id="2154" xr3:uid="{8AE4A2E4-A471-4CCE-A629-8C3734A589A6}" name="4173" dataDxfId="15536"/>
    <tableColumn id="2155" xr3:uid="{A91C7E38-61DB-4FEE-883A-7F3CDE4C38FF}" name="4174" dataDxfId="15535"/>
    <tableColumn id="2156" xr3:uid="{50935E44-6062-449C-808B-6ACA0FE5091C}" name="4175" dataDxfId="15534"/>
    <tableColumn id="2157" xr3:uid="{9333FAF9-8EDF-4CD5-AA26-3F1383E656C2}" name="4176" dataDxfId="15533"/>
    <tableColumn id="2158" xr3:uid="{83934931-5BEB-4755-8771-89A884099535}" name="4177" dataDxfId="15532"/>
    <tableColumn id="2159" xr3:uid="{14A0AB5B-9F71-4ACF-83C4-A36D57B828D0}" name="4178" dataDxfId="15531"/>
    <tableColumn id="2160" xr3:uid="{B79F953B-FB7D-4DDF-AFA2-5CF0D2E313D3}" name="4179" dataDxfId="15530"/>
    <tableColumn id="2161" xr3:uid="{C5A73735-5799-4FD2-A662-0A0CFA2F04E0}" name="4180" dataDxfId="15529"/>
    <tableColumn id="2162" xr3:uid="{6E27EFE1-3AD3-4747-BD8E-9129C351612F}" name="4181" dataDxfId="15528"/>
    <tableColumn id="2163" xr3:uid="{CAA49142-D970-402F-AB56-79182BA97106}" name="4182" dataDxfId="15527"/>
    <tableColumn id="2164" xr3:uid="{08367933-9E83-4EB7-A8B6-DBB3DBE24BC3}" name="4183" dataDxfId="15526"/>
    <tableColumn id="2165" xr3:uid="{C597BA74-F976-475A-AE10-3C398D76FA07}" name="4184" dataDxfId="15525"/>
    <tableColumn id="2166" xr3:uid="{D9527E18-EEDE-48C2-B104-262F85B8B6FD}" name="4185" dataDxfId="15524"/>
    <tableColumn id="2167" xr3:uid="{C50E04B7-9EE2-46BD-B87E-E4FC772D54FD}" name="4186" dataDxfId="15523"/>
    <tableColumn id="2168" xr3:uid="{14515C78-040A-4228-8BDF-3472953CF77F}" name="4187" dataDxfId="15522"/>
    <tableColumn id="2169" xr3:uid="{02DCCF74-1DB2-4178-85AC-039A14DFE0B1}" name="4188" dataDxfId="15521"/>
    <tableColumn id="2170" xr3:uid="{E37F509D-623C-42D7-95E3-524550E124FA}" name="4189" dataDxfId="15520"/>
    <tableColumn id="2171" xr3:uid="{A55F2B36-C58B-46FA-9F8C-6912F96A9E8E}" name="4190" dataDxfId="15519"/>
    <tableColumn id="2172" xr3:uid="{2B2C5255-4904-4F7B-9AE0-7E94C625A5F9}" name="4191" dataDxfId="15518"/>
    <tableColumn id="2173" xr3:uid="{83DD34A7-E2F4-4015-9428-C4258BA1A301}" name="4192" dataDxfId="15517"/>
    <tableColumn id="2174" xr3:uid="{F09E399A-173F-41E0-A8E7-D6EDD9EC5036}" name="4193" dataDxfId="15516"/>
    <tableColumn id="2175" xr3:uid="{7DB502B5-23DF-4D1D-A4BB-72D225AB76E8}" name="4194" dataDxfId="15515"/>
    <tableColumn id="2176" xr3:uid="{EE418C74-E3C5-4C72-BF16-81BCDB712FA8}" name="4195" dataDxfId="15514"/>
    <tableColumn id="2177" xr3:uid="{1124327A-A8C1-496D-9445-72FDC981D4F8}" name="4196" dataDxfId="15513"/>
    <tableColumn id="2178" xr3:uid="{1609F922-B08D-4D9B-9613-61B64E1F50EA}" name="4197" dataDxfId="15512"/>
    <tableColumn id="2179" xr3:uid="{53FF6828-5A49-474A-A9F4-989983358BFD}" name="4198" dataDxfId="15511"/>
    <tableColumn id="2180" xr3:uid="{EB0ACAE8-7070-4741-AAD1-9877DD61D932}" name="4199" dataDxfId="15510"/>
    <tableColumn id="2181" xr3:uid="{D1FD5AE1-566E-42F3-AC4E-8F402B83D153}" name="4200" dataDxfId="15509"/>
    <tableColumn id="2182" xr3:uid="{85C1872A-1C30-4F25-A679-1AEB9BF1544E}" name="4201" dataDxfId="15508"/>
    <tableColumn id="2183" xr3:uid="{9DF0760E-A8DB-4A48-BF3D-36448154C539}" name="4202" dataDxfId="15507"/>
    <tableColumn id="2184" xr3:uid="{22E495E8-FFCD-4552-8A62-6E4FCE781617}" name="4203" dataDxfId="15506"/>
    <tableColumn id="2185" xr3:uid="{937B7DC5-0A52-454E-932D-94EFCA3C3AC5}" name="4204" dataDxfId="15505"/>
    <tableColumn id="2186" xr3:uid="{41732502-FA0F-4EFE-A046-0ACA884E9C00}" name="4205" dataDxfId="15504"/>
    <tableColumn id="2187" xr3:uid="{A246A799-8C64-4C16-8994-52B0A86F344B}" name="4206" dataDxfId="15503"/>
    <tableColumn id="2188" xr3:uid="{8449CB2E-DFE3-4964-AD8A-60026AE24BFA}" name="4207" dataDxfId="15502"/>
    <tableColumn id="2189" xr3:uid="{683C3ABE-F403-4B5E-BF93-4AE9F900C672}" name="4208" dataDxfId="15501"/>
    <tableColumn id="2190" xr3:uid="{FF5CDE34-52B4-4EAD-B51E-5988ADFB5F88}" name="4209" dataDxfId="15500"/>
    <tableColumn id="2191" xr3:uid="{9A5CCB4D-36E6-4254-A0D6-E62AB7B7EE33}" name="4210" dataDxfId="15499"/>
    <tableColumn id="2192" xr3:uid="{E22A2558-E3AD-4F56-87B8-F48A8F92BDBC}" name="4211" dataDxfId="15498"/>
    <tableColumn id="2193" xr3:uid="{7EFDDB28-FEC3-4F90-B80F-7AE1890E3396}" name="4212" dataDxfId="15497"/>
    <tableColumn id="2194" xr3:uid="{4A86B873-26A4-4587-8848-39A7EA90AA96}" name="4213" dataDxfId="15496"/>
    <tableColumn id="2195" xr3:uid="{68A494B4-0E8A-43A2-A398-9C48501483C6}" name="4214" dataDxfId="15495"/>
    <tableColumn id="2196" xr3:uid="{CE1E8081-BCA5-446E-B64E-14D2F4008020}" name="4215" dataDxfId="15494"/>
    <tableColumn id="2197" xr3:uid="{E934C8AE-DA85-495D-93D7-5BB9825EE153}" name="4216" dataDxfId="15493"/>
    <tableColumn id="2198" xr3:uid="{0AF8A79F-FB1B-4CFC-9A97-A866C23E1919}" name="4217" dataDxfId="15492"/>
    <tableColumn id="2199" xr3:uid="{613880D2-D18C-4FE6-8243-873BC2AE2671}" name="4218" dataDxfId="15491"/>
    <tableColumn id="2200" xr3:uid="{498C9B14-C404-4E1B-A059-0F4FC7BBFAA0}" name="4219" dataDxfId="15490"/>
    <tableColumn id="2201" xr3:uid="{8BAF4BAA-B41C-461B-A307-33F1E3792457}" name="4220" dataDxfId="15489"/>
    <tableColumn id="2202" xr3:uid="{F5AA84C6-6182-4028-ACE5-D7811035F367}" name="4221" dataDxfId="15488"/>
    <tableColumn id="2203" xr3:uid="{AA6DFD92-8032-4835-8580-53E75176528D}" name="4222" dataDxfId="15487"/>
    <tableColumn id="2204" xr3:uid="{0AF1562C-2023-4FDB-BB69-81523F1EE3C5}" name="4223" dataDxfId="15486"/>
    <tableColumn id="2205" xr3:uid="{C7EA41C5-DA05-490F-B78B-110F845249A1}" name="4224" dataDxfId="15485"/>
    <tableColumn id="2206" xr3:uid="{B0592C36-4C43-4173-83AB-8C1468DD1B46}" name="4225" dataDxfId="15484"/>
    <tableColumn id="2207" xr3:uid="{68112E1D-9A5B-4A15-ADD8-13A2E37C4551}" name="4226" dataDxfId="15483"/>
    <tableColumn id="2208" xr3:uid="{A18BF930-EC0B-45B5-9368-11FF1D455EEF}" name="4227" dataDxfId="15482"/>
    <tableColumn id="2209" xr3:uid="{F4F9E83E-B2A2-4849-A588-47D6368CBBB4}" name="4228" dataDxfId="15481"/>
    <tableColumn id="2210" xr3:uid="{10189EEC-33D3-40F2-AACE-AA4DF4DD2855}" name="4229" dataDxfId="15480"/>
    <tableColumn id="2211" xr3:uid="{5CF73E56-E5B6-4E6D-B02F-ECB46E8E334D}" name="4230" dataDxfId="15479"/>
    <tableColumn id="2212" xr3:uid="{BB4A6EC4-BA29-4D57-8F99-DF327A34C860}" name="4231" dataDxfId="15478"/>
    <tableColumn id="2213" xr3:uid="{E4F143CE-8727-4A78-A4C2-A233D5AD0E48}" name="4232" dataDxfId="15477"/>
    <tableColumn id="2214" xr3:uid="{8CDA2BF6-3663-4FB8-8BEC-B96D13988FB7}" name="4233" dataDxfId="15476"/>
    <tableColumn id="2215" xr3:uid="{DDED23F5-4039-4548-8E34-4D693124665C}" name="4234" dataDxfId="15475"/>
    <tableColumn id="2216" xr3:uid="{86E754B1-697F-44DA-BE7E-D66100032636}" name="4235" dataDxfId="15474"/>
    <tableColumn id="2217" xr3:uid="{A7904014-0412-46D5-8475-7D754EEFE954}" name="4236" dataDxfId="15473"/>
    <tableColumn id="2218" xr3:uid="{34DEE42D-CEBB-4C74-9F4D-47C5D915186C}" name="4237" dataDxfId="15472"/>
    <tableColumn id="2219" xr3:uid="{C876EC06-1F28-4A26-A84A-555574F68494}" name="4238" dataDxfId="15471"/>
    <tableColumn id="2220" xr3:uid="{575EDC39-5B45-40FD-A063-7B53E663D861}" name="4239" dataDxfId="15470"/>
    <tableColumn id="2221" xr3:uid="{D8D8866A-473E-4568-AA47-D12ABFBE1EB8}" name="4240" dataDxfId="15469"/>
    <tableColumn id="2222" xr3:uid="{53848736-3975-4697-B119-2D1D213DD707}" name="4241" dataDxfId="15468"/>
    <tableColumn id="2223" xr3:uid="{8ED53CC6-E3FC-41E6-9655-C608316E8471}" name="4242" dataDxfId="15467"/>
    <tableColumn id="2224" xr3:uid="{C97E7C26-26CF-4606-8D14-F4130095952F}" name="4243" dataDxfId="15466"/>
    <tableColumn id="2225" xr3:uid="{814A7DFD-E2E1-4B80-B3FD-E86B9878BAE4}" name="4244" dataDxfId="15465"/>
    <tableColumn id="2226" xr3:uid="{67AA3202-3180-407C-87DF-18C43D4C9DA1}" name="4245" dataDxfId="15464"/>
    <tableColumn id="2227" xr3:uid="{1D5FE48F-CBC8-46E2-809F-867293C930C8}" name="4246" dataDxfId="15463"/>
    <tableColumn id="2228" xr3:uid="{AACB75C5-10FC-41BF-B99D-D7E113AF65AC}" name="4247" dataDxfId="15462"/>
    <tableColumn id="2229" xr3:uid="{63F709A4-5A3C-4ADC-85E6-0162BC0502D5}" name="4248" dataDxfId="15461"/>
    <tableColumn id="2230" xr3:uid="{9CB72254-D0DB-4555-8235-860D5A7A3EB8}" name="4249" dataDxfId="15460"/>
    <tableColumn id="2231" xr3:uid="{9CCF16BF-6FEC-4ABA-9471-C8FBA86A0E9C}" name="4250" dataDxfId="15459"/>
    <tableColumn id="2232" xr3:uid="{B8ABDBC2-5824-47B5-A61D-EBFEA5A201C9}" name="4251" dataDxfId="15458"/>
    <tableColumn id="2233" xr3:uid="{0809A86B-B728-4B06-8B6A-755C31210481}" name="4252" dataDxfId="15457"/>
    <tableColumn id="2234" xr3:uid="{DE551116-841E-4BFF-A15F-715BE34C7A01}" name="4253" dataDxfId="15456"/>
    <tableColumn id="2235" xr3:uid="{CA099F9C-E14D-471D-93BF-0919C91076DD}" name="4254" dataDxfId="15455"/>
    <tableColumn id="2236" xr3:uid="{4E432544-EC56-46A5-A201-8EC4B4A60FAA}" name="4255" dataDxfId="15454"/>
    <tableColumn id="2237" xr3:uid="{D883824C-F8A3-4141-8DAB-4600FC003EA1}" name="4256" dataDxfId="15453"/>
    <tableColumn id="2238" xr3:uid="{6645E965-B1A0-42F1-BC8A-498E8DD377E3}" name="4257" dataDxfId="15452"/>
    <tableColumn id="2239" xr3:uid="{74465D68-66C9-41A8-B97B-A24514433C62}" name="4258" dataDxfId="15451"/>
    <tableColumn id="2240" xr3:uid="{FF25F836-0941-4C0A-BE77-2C08B4E0B9C2}" name="4259" dataDxfId="15450"/>
    <tableColumn id="2241" xr3:uid="{2960EC27-AD99-4975-895F-B2E1FEB66E88}" name="4260" dataDxfId="15449"/>
    <tableColumn id="2242" xr3:uid="{2485420F-2074-4F70-A5CA-1FF5EF394719}" name="4261" dataDxfId="15448"/>
    <tableColumn id="2243" xr3:uid="{D1232BB1-ECC8-4FE0-AF1D-B633DB73C87C}" name="4262" dataDxfId="15447"/>
    <tableColumn id="2244" xr3:uid="{C29032D3-0489-4642-8932-731B2F4D5C07}" name="4263" dataDxfId="15446"/>
    <tableColumn id="2245" xr3:uid="{A883C583-C625-4816-AB0A-1FD0D20FD3EC}" name="4264" dataDxfId="15445"/>
    <tableColumn id="2246" xr3:uid="{C180D522-C049-4E79-B92F-EDEB8885209B}" name="4265" dataDxfId="15444"/>
    <tableColumn id="2247" xr3:uid="{1350AE8B-0440-435D-9B32-2C43CB23F233}" name="4266" dataDxfId="15443"/>
    <tableColumn id="2248" xr3:uid="{32F07E15-5645-43EE-AB7B-F391ABC658C3}" name="4267" dataDxfId="15442"/>
    <tableColumn id="2249" xr3:uid="{11D08ADF-4746-4FEA-99BD-6573A04B6A5D}" name="4268" dataDxfId="15441"/>
    <tableColumn id="2250" xr3:uid="{A0F33C62-2136-431B-B44D-C5A4997C04CB}" name="4269" dataDxfId="15440"/>
    <tableColumn id="2251" xr3:uid="{092A0C0C-2746-4FC8-A7E0-1BA741859929}" name="4270" dataDxfId="15439"/>
    <tableColumn id="2252" xr3:uid="{81F7143F-521D-44DE-8B50-1635CD46AE47}" name="4271" dataDxfId="15438"/>
    <tableColumn id="2253" xr3:uid="{DD6B301C-41F6-4F51-B7B4-66C5D440B833}" name="4272" dataDxfId="15437"/>
    <tableColumn id="2254" xr3:uid="{0EE3C2E9-8D46-4ED4-B94D-098ABFB48260}" name="4273" dataDxfId="15436"/>
    <tableColumn id="2255" xr3:uid="{6094E3D3-51CA-4339-B468-51CF04ECB6EB}" name="4274" dataDxfId="15435"/>
    <tableColumn id="2256" xr3:uid="{24F1905E-6671-4A81-8A5D-5A17B0443EA4}" name="4275" dataDxfId="15434"/>
    <tableColumn id="2257" xr3:uid="{D5EA961C-0232-4AA9-BA07-25F4243714E1}" name="4276" dataDxfId="15433"/>
    <tableColumn id="2258" xr3:uid="{528E956A-E2C0-4F58-B84A-A0F6D3A63690}" name="4277" dataDxfId="15432"/>
    <tableColumn id="2259" xr3:uid="{08890944-2091-4E34-BBA7-9E2B928E0619}" name="4278" dataDxfId="15431"/>
    <tableColumn id="2260" xr3:uid="{589B12FA-AEBE-451F-9687-65DB7983E9C2}" name="4279" dataDxfId="15430"/>
    <tableColumn id="2261" xr3:uid="{B638D4A7-8411-49B2-BA66-1345D77A8675}" name="4280" dataDxfId="15429"/>
    <tableColumn id="2262" xr3:uid="{B3757115-3820-4936-A79F-3991FAA365AB}" name="4281" dataDxfId="15428"/>
    <tableColumn id="2263" xr3:uid="{D99C9297-0776-4692-BBF1-EA0171D24C95}" name="4282" dataDxfId="15427"/>
    <tableColumn id="2264" xr3:uid="{94F300AB-3EC3-45B3-A761-1637C392C459}" name="4283" dataDxfId="15426"/>
    <tableColumn id="2265" xr3:uid="{2EC585D2-571B-4F1E-A9FF-89900A9F2920}" name="4284" dataDxfId="15425"/>
    <tableColumn id="2266" xr3:uid="{105DEFC9-FEAA-4116-A322-40A306642A54}" name="4285" dataDxfId="15424"/>
    <tableColumn id="2267" xr3:uid="{F62CE4F1-BC7B-46D0-B774-3B1014B36AB4}" name="4286" dataDxfId="15423"/>
    <tableColumn id="2268" xr3:uid="{6395A811-15B9-439A-A4BE-6C2CA3208776}" name="4287" dataDxfId="15422"/>
    <tableColumn id="2269" xr3:uid="{FC9E297F-A3F1-455B-A1ED-E12D6D56CE4D}" name="4288" dataDxfId="15421"/>
    <tableColumn id="2270" xr3:uid="{D0F16D2B-F7B3-4131-89D2-F2C423107702}" name="4289" dataDxfId="15420"/>
    <tableColumn id="2271" xr3:uid="{05CE87EC-3CC1-4B83-B62A-DBCC59908337}" name="4290" dataDxfId="15419"/>
    <tableColumn id="2272" xr3:uid="{0F40AB94-0B68-405A-AAAB-8E4B510ACE03}" name="4291" dataDxfId="15418"/>
    <tableColumn id="2273" xr3:uid="{0DD63DA5-6FCA-4525-AD13-57B622FFF07D}" name="4292" dataDxfId="15417"/>
    <tableColumn id="2274" xr3:uid="{8D8076EE-7767-4C05-9E14-9FDC4C84A4B6}" name="4293" dataDxfId="15416"/>
    <tableColumn id="2275" xr3:uid="{E2ACF1A1-6BD8-4782-9B93-16555D945302}" name="4294" dataDxfId="15415"/>
    <tableColumn id="2276" xr3:uid="{6DF1674D-057A-485A-8B22-86150D965A47}" name="4295" dataDxfId="15414"/>
    <tableColumn id="2277" xr3:uid="{66623398-307F-45F4-B738-404F079A7C14}" name="4296" dataDxfId="15413"/>
    <tableColumn id="2278" xr3:uid="{261406B4-3661-4CBC-A291-F7D8EAC46A1C}" name="4297" dataDxfId="15412"/>
    <tableColumn id="2279" xr3:uid="{ED5BD9D7-DD91-4184-8BB1-88A1376950F7}" name="4298" dataDxfId="15411"/>
    <tableColumn id="2280" xr3:uid="{B630DE3D-AC88-480F-960A-DB7835511D10}" name="4299" dataDxfId="15410"/>
    <tableColumn id="2281" xr3:uid="{886BE744-96D1-4BB1-B1F7-0C32EF061338}" name="4300" dataDxfId="15409"/>
    <tableColumn id="2282" xr3:uid="{2249B35B-FC70-4E93-98A8-9B9976B9B91E}" name="4301" dataDxfId="15408"/>
    <tableColumn id="2283" xr3:uid="{67742FB9-2FB5-4793-9BCD-8187197FE6AF}" name="4302" dataDxfId="15407"/>
    <tableColumn id="2284" xr3:uid="{6B847844-C897-4454-BD90-0CEC84D6C1E4}" name="4303" dataDxfId="15406"/>
    <tableColumn id="2285" xr3:uid="{4C9CA5D5-FFD3-4F78-9CFA-90FE45F7BD0E}" name="4304" dataDxfId="15405"/>
    <tableColumn id="2286" xr3:uid="{D2EE2203-86EF-495E-9971-AC9D820ADD3B}" name="4305" dataDxfId="15404"/>
    <tableColumn id="2287" xr3:uid="{D9F3C095-8D76-41AD-93D5-6554D9236480}" name="4306" dataDxfId="15403"/>
    <tableColumn id="2288" xr3:uid="{69602344-D2C2-4B3B-A53E-1471248EB1E2}" name="4307" dataDxfId="15402"/>
    <tableColumn id="2289" xr3:uid="{4AE25570-780B-4FD0-8323-2C99AA4C0966}" name="4308" dataDxfId="15401"/>
    <tableColumn id="2290" xr3:uid="{170DCD7A-2C87-44BA-9347-54F8C3F710AD}" name="4309" dataDxfId="15400"/>
    <tableColumn id="2291" xr3:uid="{BCEA7CAF-36EF-40AE-9E0D-DDDD0E844958}" name="4310" dataDxfId="15399"/>
    <tableColumn id="2292" xr3:uid="{79AE3EC0-91DB-438A-B7E3-7CA003B1C7C8}" name="4311" dataDxfId="15398"/>
    <tableColumn id="2293" xr3:uid="{10C5D744-FFC0-4525-957A-FD31FCD2A8A1}" name="4312" dataDxfId="15397"/>
    <tableColumn id="2294" xr3:uid="{7E9E799F-C19C-4C4A-827C-F18C122CA9E0}" name="4313" dataDxfId="15396"/>
    <tableColumn id="2295" xr3:uid="{D939AF84-FA6D-4AE0-9CFC-492DE2E5A5D5}" name="4314" dataDxfId="15395"/>
    <tableColumn id="2296" xr3:uid="{E24017F6-ECCD-4640-9A77-A627F32B1324}" name="4315" dataDxfId="15394"/>
    <tableColumn id="2297" xr3:uid="{42DD9C6E-6A07-4D79-8CBE-09A98079187E}" name="4316" dataDxfId="15393"/>
    <tableColumn id="2298" xr3:uid="{27331A78-0ED1-4ED9-8F71-9370EE3254FF}" name="4317" dataDxfId="15392"/>
    <tableColumn id="2299" xr3:uid="{1E65AB55-8AF2-4C73-9EE5-AC085CCFB190}" name="4318" dataDxfId="15391"/>
    <tableColumn id="2300" xr3:uid="{08CF31D1-5370-4B34-A32F-B381C29B6FDA}" name="4319" dataDxfId="15390"/>
    <tableColumn id="2301" xr3:uid="{33BB39BE-B154-45D3-8E79-22E9D230C072}" name="4320" dataDxfId="15389"/>
    <tableColumn id="2302" xr3:uid="{81A0087E-9325-4FFD-80A9-683B50F25603}" name="4321" dataDxfId="15388"/>
    <tableColumn id="2303" xr3:uid="{F67C5B72-897B-4EBB-A576-5848FF4986F9}" name="4322" dataDxfId="15387"/>
    <tableColumn id="2304" xr3:uid="{F2FC6CF4-2122-4838-B073-8F4FA4C36904}" name="4323" dataDxfId="15386"/>
    <tableColumn id="2305" xr3:uid="{BF4DA899-BFB3-4AC6-B062-4060A43C401F}" name="4324" dataDxfId="15385"/>
    <tableColumn id="2306" xr3:uid="{8C520598-8133-4C88-BB0C-D9AB94B62533}" name="4325" dataDxfId="15384"/>
    <tableColumn id="2307" xr3:uid="{5CBDC763-BA52-45CC-B8E4-B7EA3E8147F4}" name="4326" dataDxfId="15383"/>
    <tableColumn id="2308" xr3:uid="{16D1870F-E131-4FCC-8946-9896753B5735}" name="4327" dataDxfId="15382"/>
    <tableColumn id="2309" xr3:uid="{7813EEA2-A2C6-4BC6-88E3-00D4A1931570}" name="4328" dataDxfId="15381"/>
    <tableColumn id="2310" xr3:uid="{DE11EBDD-0271-4B5E-B5EF-C5FA24B9B410}" name="4329" dataDxfId="15380"/>
    <tableColumn id="2311" xr3:uid="{BA77AC99-ED91-4C74-A6AF-EC68B972E6B2}" name="4330" dataDxfId="15379"/>
    <tableColumn id="2312" xr3:uid="{D93F2498-33A8-44DE-A702-14CFCE6B88D7}" name="4331" dataDxfId="15378"/>
    <tableColumn id="2313" xr3:uid="{3DA57461-D812-402D-84F8-5D6AD57D5F68}" name="4332" dataDxfId="15377"/>
    <tableColumn id="2314" xr3:uid="{DD99F888-F387-4D33-B6B8-8CD650D718DA}" name="4333" dataDxfId="15376"/>
    <tableColumn id="2315" xr3:uid="{E47519A3-5688-4283-9192-8D26EA4078C9}" name="4334" dataDxfId="15375"/>
    <tableColumn id="2316" xr3:uid="{C9ADED7B-7336-48DE-B765-C8FCCFE98041}" name="4335" dataDxfId="15374"/>
    <tableColumn id="2317" xr3:uid="{0181E4CF-2491-4353-A3E8-39C78CC74366}" name="4336" dataDxfId="15373"/>
    <tableColumn id="2318" xr3:uid="{C16FC5F0-57F0-495A-B351-9CD7C246D3C8}" name="4337" dataDxfId="15372"/>
    <tableColumn id="2319" xr3:uid="{20A5EC89-CEA7-443F-8ABB-9A5CF46F5F09}" name="4338" dataDxfId="15371"/>
    <tableColumn id="2320" xr3:uid="{4A172F4D-FC57-4BFC-86B7-C3492C181E6C}" name="4339" dataDxfId="15370"/>
    <tableColumn id="2321" xr3:uid="{FC5FC70A-6F14-4AA8-9AD0-E286BB1DE072}" name="4340" dataDxfId="15369"/>
    <tableColumn id="2322" xr3:uid="{4E708934-C6EE-4D23-85BF-FEB722A6B0C3}" name="4341" dataDxfId="15368"/>
    <tableColumn id="2323" xr3:uid="{60001652-534D-4F09-BC7A-3FDE2AD01BD6}" name="4342" dataDxfId="15367"/>
    <tableColumn id="2324" xr3:uid="{A03F8F15-C43A-4AA1-B1E1-64DE225936C5}" name="4343" dataDxfId="15366"/>
    <tableColumn id="2325" xr3:uid="{4C3998DF-C672-4F01-97E1-FCB02666521D}" name="4344" dataDxfId="15365"/>
    <tableColumn id="2326" xr3:uid="{FB175742-7799-4D07-AFBE-0852F38FA042}" name="4345" dataDxfId="15364"/>
    <tableColumn id="2327" xr3:uid="{8E6C3F41-8B1F-4F74-BB52-F44FBD6D5F95}" name="4346" dataDxfId="15363"/>
    <tableColumn id="2328" xr3:uid="{49765392-6394-4031-B8F6-47E00E03A93F}" name="4347" dataDxfId="15362"/>
    <tableColumn id="2329" xr3:uid="{FD6EBAA7-C70C-4A2C-8098-26819C615122}" name="4348" dataDxfId="15361"/>
    <tableColumn id="2330" xr3:uid="{B82E16AA-23A8-4FF0-9972-CB766913C8B7}" name="4349" dataDxfId="15360"/>
    <tableColumn id="2331" xr3:uid="{63268A42-9C44-4C6D-9F6D-28BE4A99A872}" name="4350" dataDxfId="15359"/>
    <tableColumn id="2332" xr3:uid="{5B88B0E9-F311-4627-BC24-BF7B646547BC}" name="4351" dataDxfId="15358"/>
    <tableColumn id="2333" xr3:uid="{F7A25F36-1A69-426C-9AB2-FCD3A117F66C}" name="4352" dataDxfId="15357"/>
    <tableColumn id="2334" xr3:uid="{191DC3C4-C409-41FC-8CDD-9F0290C8329A}" name="4353" dataDxfId="15356"/>
    <tableColumn id="2335" xr3:uid="{6613D928-0815-41AD-885B-0BF1D6C3DCE0}" name="4354" dataDxfId="15355"/>
    <tableColumn id="2336" xr3:uid="{AEAB042F-6E79-4091-9FC9-DCB78164E396}" name="4355" dataDxfId="15354"/>
    <tableColumn id="2337" xr3:uid="{5865FC52-784B-4B62-83B3-AA6EBFF737EB}" name="4356" dataDxfId="15353"/>
    <tableColumn id="2338" xr3:uid="{4AAC9942-B5FE-4D5D-984B-421DE3731B25}" name="4357" dataDxfId="15352"/>
    <tableColumn id="2339" xr3:uid="{C17F3F9C-6422-4EFB-89E4-9D49E02838DB}" name="4358" dataDxfId="15351"/>
    <tableColumn id="2340" xr3:uid="{B52CBE4E-4BAB-49AA-BDDB-8C7EB0DC591B}" name="4359" dataDxfId="15350"/>
    <tableColumn id="2341" xr3:uid="{39737138-62BD-46B9-98F8-5A00C6A43962}" name="4360" dataDxfId="15349"/>
    <tableColumn id="2342" xr3:uid="{1C2221E4-E3C5-454F-8F95-F0FD2462A05D}" name="4361" dataDxfId="15348"/>
    <tableColumn id="2343" xr3:uid="{8EBD1E36-3546-4CD7-9AC8-D9A804CDBA23}" name="4362" dataDxfId="15347"/>
    <tableColumn id="2344" xr3:uid="{4752A916-8540-4B8F-96C0-08C47F269FEF}" name="4363" dataDxfId="15346"/>
    <tableColumn id="2345" xr3:uid="{97AE4050-23B7-4316-8E7B-B02DB889FC54}" name="4364" dataDxfId="15345"/>
    <tableColumn id="2346" xr3:uid="{2534176C-0628-4056-8611-D2C95BCB4752}" name="4365" dataDxfId="15344"/>
    <tableColumn id="2347" xr3:uid="{82EFB4CA-F84F-49B5-8D33-278EEB705A3F}" name="4366" dataDxfId="15343"/>
    <tableColumn id="2348" xr3:uid="{ECCB850C-6DE5-469B-807C-4D35084B3862}" name="4367" dataDxfId="15342"/>
    <tableColumn id="2349" xr3:uid="{66A5576D-41BC-45B6-88EF-C71E82DE0D5A}" name="4368" dataDxfId="15341"/>
    <tableColumn id="2350" xr3:uid="{F959710B-B452-4027-8737-DE23894A4F89}" name="4369" dataDxfId="15340"/>
    <tableColumn id="2351" xr3:uid="{19FB5A1A-56A2-4AF2-9DBF-4221D85821FA}" name="4370" dataDxfId="15339"/>
    <tableColumn id="2352" xr3:uid="{28E054CB-4FA3-4A28-9E3F-90D56AAEC85D}" name="4371" dataDxfId="15338"/>
    <tableColumn id="2353" xr3:uid="{63A23C1D-9C00-49DA-B931-D99E18A008EE}" name="4372" dataDxfId="15337"/>
    <tableColumn id="2354" xr3:uid="{6945946A-EDFE-4256-AB59-60CAF156917E}" name="4373" dataDxfId="15336"/>
    <tableColumn id="2355" xr3:uid="{65842AF7-0DB8-4CC9-BF91-6503243AF3D8}" name="4374" dataDxfId="15335"/>
    <tableColumn id="2356" xr3:uid="{6B2753CE-4D49-4FF1-966F-55F67D73AB08}" name="4375" dataDxfId="15334"/>
    <tableColumn id="2357" xr3:uid="{38280B37-BB44-4D5D-87D3-323CDAA83859}" name="4376" dataDxfId="15333"/>
    <tableColumn id="2358" xr3:uid="{B1412DA6-FE42-426C-98F2-DDF936F94FA3}" name="4377" dataDxfId="15332"/>
    <tableColumn id="2359" xr3:uid="{EB90407F-B8D4-40F7-936D-588860659D8B}" name="4378" dataDxfId="15331"/>
    <tableColumn id="2360" xr3:uid="{3BB9A2EA-611D-43D3-A662-67D31EBEFA5A}" name="4379" dataDxfId="15330"/>
    <tableColumn id="2361" xr3:uid="{C326597A-167C-431E-8D3A-DA25018D9EC4}" name="4380" dataDxfId="15329"/>
    <tableColumn id="2362" xr3:uid="{11FF1ED7-09C6-4098-ADE3-343CBF34F6C7}" name="4381" dataDxfId="15328"/>
    <tableColumn id="2363" xr3:uid="{E149F0CC-08D0-42B6-813C-9B75D3924D2F}" name="4382" dataDxfId="15327"/>
    <tableColumn id="2364" xr3:uid="{BBCAD52E-AB51-4C1C-9BE5-81446189B0B9}" name="4383" dataDxfId="15326"/>
    <tableColumn id="2365" xr3:uid="{755D0443-1BFC-457F-9ED7-F5B75BAC4CE0}" name="4384" dataDxfId="15325"/>
    <tableColumn id="2366" xr3:uid="{941A0B9C-32F5-4466-8316-3AA6CCBE5E09}" name="4385" dataDxfId="15324"/>
    <tableColumn id="2367" xr3:uid="{A1A00511-25CA-43F3-8EEB-2B58582C46DE}" name="4386" dataDxfId="15323"/>
    <tableColumn id="2368" xr3:uid="{F4F8C9EB-B30D-425E-8698-F8C2AA70C884}" name="4387" dataDxfId="15322"/>
    <tableColumn id="2369" xr3:uid="{85FB59EF-10A6-4654-B8E7-1A2845F5BB80}" name="4388" dataDxfId="15321"/>
    <tableColumn id="2370" xr3:uid="{E6536834-493C-478D-ACBD-D1B4C9DE0BA6}" name="4389" dataDxfId="15320"/>
    <tableColumn id="2371" xr3:uid="{3118D761-A940-4093-AAA7-8A0C51E2B8C2}" name="4390" dataDxfId="15319"/>
    <tableColumn id="2372" xr3:uid="{11425C59-179C-45CF-B8FB-4CA81D5EB4DC}" name="4391" dataDxfId="15318"/>
    <tableColumn id="2373" xr3:uid="{B5A30EA3-6FA0-46B7-AE5B-AF6478B359CB}" name="4392" dataDxfId="15317"/>
    <tableColumn id="2374" xr3:uid="{CC04368F-F3A0-44D6-9282-CDD286EFC9B8}" name="4393" dataDxfId="15316"/>
    <tableColumn id="2375" xr3:uid="{ADA3F053-3773-4829-85FB-E621F85A9384}" name="4394" dataDxfId="15315"/>
    <tableColumn id="2376" xr3:uid="{6C07667D-49B6-4C72-831F-92E7D9CBFDA7}" name="4395" dataDxfId="15314"/>
    <tableColumn id="2377" xr3:uid="{B90C76A6-BA54-4D67-B252-56B1114995D6}" name="4396" dataDxfId="15313"/>
    <tableColumn id="2378" xr3:uid="{EBBA828F-0958-4F15-A01B-861555D7BBB5}" name="4397" dataDxfId="15312"/>
    <tableColumn id="2379" xr3:uid="{E18977D8-6347-4237-9A72-CFAC0D790EC1}" name="4398" dataDxfId="15311"/>
    <tableColumn id="2380" xr3:uid="{32DB6A1E-78DC-4A33-A207-50C112A1EE00}" name="4399" dataDxfId="15310"/>
    <tableColumn id="2381" xr3:uid="{C973534F-AE67-4AEF-8888-9EC668A1AA3D}" name="4400" dataDxfId="15309"/>
    <tableColumn id="2382" xr3:uid="{721908E9-1FFB-400F-AB7A-893A5B65114F}" name="4401" dataDxfId="15308"/>
    <tableColumn id="2383" xr3:uid="{EC13517D-4E7E-4E1F-B00F-5615835A62B4}" name="4402" dataDxfId="15307"/>
    <tableColumn id="2384" xr3:uid="{CB044A44-0994-4465-8EA2-C5B52DE15FE0}" name="4403" dataDxfId="15306"/>
    <tableColumn id="2385" xr3:uid="{9E9B13FE-E36B-4B55-878E-3CDCC0A6341E}" name="4404" dataDxfId="15305"/>
    <tableColumn id="2386" xr3:uid="{A318A952-D87C-43CB-A7CF-7DFF98920D72}" name="4405" dataDxfId="15304"/>
    <tableColumn id="2387" xr3:uid="{9B808854-11EB-4BB9-9DF7-3B137C69AF4F}" name="4406" dataDxfId="15303"/>
    <tableColumn id="2388" xr3:uid="{9F651FA4-1B2E-422A-9608-6CB7A91244FF}" name="4407" dataDxfId="15302"/>
    <tableColumn id="2389" xr3:uid="{B3B994AF-9AD0-4734-B67F-45397590CB71}" name="4408" dataDxfId="15301"/>
    <tableColumn id="2390" xr3:uid="{A521278F-82AD-4F7D-9F00-5BF4271F4615}" name="4409" dataDxfId="15300"/>
    <tableColumn id="2391" xr3:uid="{16E50731-C20A-449E-8204-ACB6F581843D}" name="4410" dataDxfId="15299"/>
    <tableColumn id="2392" xr3:uid="{7200D207-E3A8-40E9-8C92-47D464F79B59}" name="4411" dataDxfId="15298"/>
    <tableColumn id="2393" xr3:uid="{0A939973-3DD9-47B2-B6AF-A2CE33025CC4}" name="4412" dataDxfId="15297"/>
    <tableColumn id="2394" xr3:uid="{ACDBBF98-CAEC-41EE-9672-D92FB32ABB69}" name="4413" dataDxfId="15296"/>
    <tableColumn id="2395" xr3:uid="{8B34EB92-8832-4A29-BE3D-F1F1D4EA4819}" name="4414" dataDxfId="15295"/>
    <tableColumn id="2396" xr3:uid="{A13AAED9-7823-41D4-B857-341F0259FA18}" name="4415" dataDxfId="15294"/>
    <tableColumn id="2397" xr3:uid="{C0442D5A-817C-476D-8842-01EEC7B414DD}" name="4416" dataDxfId="15293"/>
    <tableColumn id="2398" xr3:uid="{81D82247-75C3-41C9-86B9-7232B4D37142}" name="4417" dataDxfId="15292"/>
    <tableColumn id="2399" xr3:uid="{E3CCD577-009E-48B4-BE96-957469C51538}" name="4418" dataDxfId="15291"/>
    <tableColumn id="2400" xr3:uid="{596AB14C-D18A-46E5-AC47-A82ACD5F0401}" name="4419" dataDxfId="15290"/>
    <tableColumn id="2401" xr3:uid="{3CE20159-6174-4F9A-8F30-4E882027C4A8}" name="4420" dataDxfId="15289"/>
    <tableColumn id="2402" xr3:uid="{61B1F2CC-24B1-4DAC-9C59-93DD0A1C7CB5}" name="4421" dataDxfId="15288"/>
    <tableColumn id="2403" xr3:uid="{AEF4C096-CE87-458C-A6EB-FFCDD3D90C85}" name="4422" dataDxfId="15287"/>
    <tableColumn id="2404" xr3:uid="{7A829780-940C-4774-9973-87DAC7F226E2}" name="4423" dataDxfId="15286"/>
    <tableColumn id="2405" xr3:uid="{D6318683-ABCE-4877-91CD-E45ABC43D41D}" name="4424" dataDxfId="15285"/>
    <tableColumn id="2406" xr3:uid="{D241CBC3-569F-4084-B71B-312E4E622302}" name="4425" dataDxfId="15284"/>
    <tableColumn id="2407" xr3:uid="{6B76F373-0B5A-484F-AC6B-32EC8AF7F652}" name="4426" dataDxfId="15283"/>
    <tableColumn id="2408" xr3:uid="{421A406D-DB85-415E-8B37-F4F5F23173B2}" name="4427" dataDxfId="15282"/>
    <tableColumn id="2409" xr3:uid="{CF48627E-C332-4291-B50A-AAA76DB7D318}" name="4428" dataDxfId="15281"/>
    <tableColumn id="2410" xr3:uid="{94467DA7-8890-46B1-8C44-BA5B18ED0ABB}" name="4429" dataDxfId="15280"/>
    <tableColumn id="2411" xr3:uid="{868ECC7A-B612-48A5-A350-3C7AFDEE1941}" name="4430" dataDxfId="15279"/>
    <tableColumn id="2412" xr3:uid="{89F53CEE-9DEC-4088-AE6D-86DE512B9906}" name="4431" dataDxfId="15278"/>
    <tableColumn id="2413" xr3:uid="{FD57A9C4-31AC-410A-9E8C-2670A4F4F466}" name="4432" dataDxfId="15277"/>
    <tableColumn id="2414" xr3:uid="{D352E9F5-45F6-4228-A118-A430758CF914}" name="4433" dataDxfId="15276"/>
    <tableColumn id="2415" xr3:uid="{18E94F76-75B7-44A5-BD7D-E49ACCBB66F5}" name="4434" dataDxfId="15275"/>
    <tableColumn id="2416" xr3:uid="{01C1239B-BA90-43D4-8FDF-F905F92C9567}" name="4435" dataDxfId="15274"/>
    <tableColumn id="2417" xr3:uid="{A6759CD7-0D68-4022-82A8-5F201827CFF4}" name="4436" dataDxfId="15273"/>
    <tableColumn id="2418" xr3:uid="{BF97CB99-AD5B-470B-873A-F58F64DE4DD7}" name="4437" dataDxfId="15272"/>
    <tableColumn id="2419" xr3:uid="{F081D8CF-37D6-432F-BA31-6606B0A02841}" name="4438" dataDxfId="15271"/>
    <tableColumn id="2420" xr3:uid="{C7BAD170-2DC2-47E1-B512-66654B40DB0C}" name="4439" dataDxfId="15270"/>
    <tableColumn id="2421" xr3:uid="{18598F25-EF10-4C63-AE92-84449209CD48}" name="4440" dataDxfId="15269"/>
    <tableColumn id="2422" xr3:uid="{D0C567B2-94C3-4011-B350-CE274B210A1A}" name="4441" dataDxfId="15268"/>
    <tableColumn id="2423" xr3:uid="{857EE305-3686-433B-BD5B-BC6FC0F63A65}" name="4442" dataDxfId="15267"/>
    <tableColumn id="2424" xr3:uid="{6496206E-FFED-4173-9458-707259F4B830}" name="4443" dataDxfId="15266"/>
    <tableColumn id="2425" xr3:uid="{E51F2B53-42B9-4522-806A-3B26C2B887AB}" name="4444" dataDxfId="15265"/>
    <tableColumn id="2426" xr3:uid="{6AFC5D98-7014-48F6-BFD6-92AD6340E98F}" name="4445" dataDxfId="15264"/>
    <tableColumn id="2427" xr3:uid="{C563BD4D-806D-425E-8C9D-7D613EB0D685}" name="4446" dataDxfId="15263"/>
    <tableColumn id="2428" xr3:uid="{45F687E9-A3C0-48EA-ACCB-FCA43F97FDEA}" name="4447" dataDxfId="15262"/>
    <tableColumn id="2429" xr3:uid="{10B8A70D-8CE3-419B-A56C-F86E5BFEF53B}" name="4448" dataDxfId="15261"/>
    <tableColumn id="2430" xr3:uid="{1B51156F-F52F-447B-B464-5A51C304189F}" name="4449" dataDxfId="15260"/>
    <tableColumn id="2431" xr3:uid="{1D936896-12A6-4104-8E8F-AF511E31C04F}" name="4450" dataDxfId="15259"/>
    <tableColumn id="2432" xr3:uid="{76CE184B-BC4C-4F24-85CE-A39E088640F3}" name="4451" dataDxfId="15258"/>
    <tableColumn id="2433" xr3:uid="{6A300A14-B63B-4970-B9AF-97CDD7D3C8E0}" name="4452" dataDxfId="15257"/>
    <tableColumn id="2434" xr3:uid="{51DF2B30-271A-4B76-B48F-DF8FE65E2F09}" name="4453" dataDxfId="15256"/>
    <tableColumn id="2435" xr3:uid="{3420F1B5-1713-4BFC-AD24-49BFF7AC6AE8}" name="4454" dataDxfId="15255"/>
    <tableColumn id="2436" xr3:uid="{FBFFD0CF-D060-4E08-91A6-C9025D7719EC}" name="4455" dataDxfId="15254"/>
    <tableColumn id="2437" xr3:uid="{7DB98D0A-A3EB-4470-B6A6-CC703029FB0E}" name="4456" dataDxfId="15253"/>
    <tableColumn id="2438" xr3:uid="{7618E126-03DB-4092-B16E-CF196F09DF5A}" name="4457" dataDxfId="15252"/>
    <tableColumn id="2439" xr3:uid="{F067AA47-0033-4A01-A0A3-D71A782D6187}" name="4458" dataDxfId="15251"/>
    <tableColumn id="2440" xr3:uid="{49F93B4F-4BA5-414F-B9B7-7F40818DD86D}" name="4459" dataDxfId="15250"/>
    <tableColumn id="2441" xr3:uid="{E58FB936-5A1C-4123-B44A-9F970ECA140E}" name="4460" dataDxfId="15249"/>
    <tableColumn id="2442" xr3:uid="{F5AE8744-B692-452D-B654-D9E0D01006D3}" name="4461" dataDxfId="15248"/>
    <tableColumn id="2443" xr3:uid="{5D5071F7-2530-42E4-92A0-3CE6A44DAABB}" name="4462" dataDxfId="15247"/>
    <tableColumn id="2444" xr3:uid="{1730B5D6-5DB5-4002-BF50-BCB0E7C7F4E1}" name="4463" dataDxfId="15246"/>
    <tableColumn id="2445" xr3:uid="{C803C7ED-959C-4E4F-B723-B34FEBEAC38B}" name="4464" dataDxfId="15245"/>
    <tableColumn id="2446" xr3:uid="{2FA2CCCA-1CDB-454E-AEA8-86F161B3C693}" name="4465" dataDxfId="15244"/>
    <tableColumn id="2447" xr3:uid="{4DCB4BBD-3868-429A-88E9-52210E894810}" name="4466" dataDxfId="15243"/>
    <tableColumn id="2448" xr3:uid="{C7D10A42-97B7-4654-89F8-95DBFE089ECA}" name="4467" dataDxfId="15242"/>
    <tableColumn id="2449" xr3:uid="{FEBE9FB6-EB05-40EA-8AB1-B1C6A3C4A31B}" name="4468" dataDxfId="15241"/>
    <tableColumn id="2450" xr3:uid="{D7667795-2EAF-4CD2-B323-CC2D7A070A87}" name="4469" dataDxfId="15240"/>
    <tableColumn id="2451" xr3:uid="{1AF88D08-5B4F-4307-9B5B-4F74925FFAB9}" name="4470" dataDxfId="15239"/>
    <tableColumn id="2452" xr3:uid="{CAD062FF-4E20-4BAA-8440-62C003D8F1A3}" name="4471" dataDxfId="15238"/>
    <tableColumn id="2453" xr3:uid="{FD9D6B28-B4C3-4ED8-9308-BE16AD0489F3}" name="4472" dataDxfId="15237"/>
    <tableColumn id="2454" xr3:uid="{6108342F-A334-481E-B2F1-678F2007D96E}" name="4473" dataDxfId="15236"/>
    <tableColumn id="2455" xr3:uid="{CEC743AE-5016-4C6A-9742-E49B503283B6}" name="4474" dataDxfId="15235"/>
    <tableColumn id="2456" xr3:uid="{608B3D1F-09A0-437E-BCB2-DCFC6C254A83}" name="4475" dataDxfId="15234"/>
    <tableColumn id="2457" xr3:uid="{CA6A5F4E-A4FD-445A-8118-00572B8AF22D}" name="4476" dataDxfId="15233"/>
    <tableColumn id="2458" xr3:uid="{152AE23D-B076-4B90-8C95-48AE59FD274B}" name="4477" dataDxfId="15232"/>
    <tableColumn id="2459" xr3:uid="{35BB7EF8-B849-4D51-8342-671ABED8A3A9}" name="4478" dataDxfId="15231"/>
    <tableColumn id="2460" xr3:uid="{2D7CC67F-6BDB-48F0-A5AC-61DAE392CD49}" name="4479" dataDxfId="15230"/>
    <tableColumn id="2461" xr3:uid="{5580A393-6EA9-4DAF-A6AA-6B6B48820428}" name="4480" dataDxfId="15229"/>
    <tableColumn id="2462" xr3:uid="{40F9E64A-6D8E-4A8C-AE7E-F1418FEB99B8}" name="4481" dataDxfId="15228"/>
    <tableColumn id="2463" xr3:uid="{8DD850E3-B29F-437C-9579-7776EC92EA59}" name="4482" dataDxfId="15227"/>
    <tableColumn id="2464" xr3:uid="{6754740B-00FE-4F50-A8CD-A5552A5DA341}" name="4483" dataDxfId="15226"/>
    <tableColumn id="2465" xr3:uid="{E4F72FA0-FA8A-490B-83B6-83E7782607E9}" name="4484" dataDxfId="15225"/>
    <tableColumn id="2466" xr3:uid="{DDE7769E-1941-4449-8025-C69E7FBC1B11}" name="4485" dataDxfId="15224"/>
    <tableColumn id="2467" xr3:uid="{51B5DB84-EF21-41F7-A73C-1E5884A61458}" name="4486" dataDxfId="15223"/>
    <tableColumn id="2468" xr3:uid="{61FD13D9-DD5D-4B37-9A34-2C337D559038}" name="4487" dataDxfId="15222"/>
    <tableColumn id="2469" xr3:uid="{BA21C491-F8CB-49AB-B3E1-8521499443F3}" name="4488" dataDxfId="15221"/>
    <tableColumn id="2470" xr3:uid="{2C074E70-626F-4836-B0B1-2FF99BE4304F}" name="4489" dataDxfId="15220"/>
    <tableColumn id="2471" xr3:uid="{2BC96718-0CC2-4A2E-8608-76C510AD8B3A}" name="4490" dataDxfId="15219"/>
    <tableColumn id="2472" xr3:uid="{32DDF08D-9CD0-4062-BB47-7D1BC0E4F608}" name="4491" dataDxfId="15218"/>
    <tableColumn id="2473" xr3:uid="{4206663A-27BA-48A1-9355-C184E023411C}" name="4492" dataDxfId="15217"/>
    <tableColumn id="2474" xr3:uid="{73DE7CC1-8BBF-4747-8F67-A05C53CD73B7}" name="4493" dataDxfId="15216"/>
    <tableColumn id="2475" xr3:uid="{B3423F43-4E80-44C5-9A69-A53F9E040680}" name="4494" dataDxfId="15215"/>
    <tableColumn id="2476" xr3:uid="{94D4BA33-8463-40F5-8541-93BC4E55CBAE}" name="4495" dataDxfId="15214"/>
    <tableColumn id="2477" xr3:uid="{003143BB-83BA-4A06-BA3D-A755C0BB208E}" name="4496" dataDxfId="15213"/>
    <tableColumn id="2478" xr3:uid="{9F6E0902-C732-4BA5-80C2-0B61360D8670}" name="4497" dataDxfId="15212"/>
    <tableColumn id="2479" xr3:uid="{CACB924D-C2C5-4D6F-99E3-C6D6D04D4C01}" name="4498" dataDxfId="15211"/>
    <tableColumn id="2480" xr3:uid="{77C03142-B914-4959-90C0-FFCC07A55F81}" name="4499" dataDxfId="15210"/>
    <tableColumn id="2481" xr3:uid="{59C720A4-C285-4010-A8CB-C0F024492C5D}" name="4500" dataDxfId="15209"/>
    <tableColumn id="2482" xr3:uid="{06DDCBCD-8DFD-42E0-B76F-F4867159F6B8}" name="4501" dataDxfId="15208"/>
    <tableColumn id="2483" xr3:uid="{C121C6A2-B0E5-4A29-8E72-CCD70BE75BA2}" name="4502" dataDxfId="15207"/>
    <tableColumn id="2484" xr3:uid="{605F8936-D505-4AAF-B056-D548C5600C08}" name="4503" dataDxfId="15206"/>
    <tableColumn id="2485" xr3:uid="{E592AADC-B439-4D40-9650-CEEC38C6A659}" name="4504" dataDxfId="15205"/>
    <tableColumn id="2486" xr3:uid="{268A0A7A-583A-4DA4-9BE2-4F468440336F}" name="4505" dataDxfId="15204"/>
    <tableColumn id="2487" xr3:uid="{F5BD20FE-C1D4-41C6-9091-6379EB5BED60}" name="4506" dataDxfId="15203"/>
    <tableColumn id="2488" xr3:uid="{C14CEAF2-2CC6-4C83-A243-C2691908D8E9}" name="4507" dataDxfId="15202"/>
    <tableColumn id="2489" xr3:uid="{36DB62CE-4B87-4C65-A992-E42C326220E3}" name="4508" dataDxfId="15201"/>
    <tableColumn id="2490" xr3:uid="{0E0C2F77-A6CF-4EF6-870D-36B1B559C826}" name="4509" dataDxfId="15200"/>
    <tableColumn id="2491" xr3:uid="{D678848E-C67D-418A-B04F-B38D50E168BF}" name="4510" dataDxfId="15199"/>
    <tableColumn id="2492" xr3:uid="{07A71847-5977-43BE-B999-809A7352FEC6}" name="4511" dataDxfId="15198"/>
    <tableColumn id="2493" xr3:uid="{BD82C2A8-60A1-4511-BB30-C2A0EBB35EAB}" name="4512" dataDxfId="15197"/>
    <tableColumn id="2494" xr3:uid="{6A9AFAA9-C961-430E-9C4E-16EF9566B158}" name="4513" dataDxfId="15196"/>
    <tableColumn id="2495" xr3:uid="{2AC6D3F0-39B8-485A-AC1C-6AA02AC65117}" name="4514" dataDxfId="15195"/>
    <tableColumn id="2496" xr3:uid="{3339EDDD-439A-4943-9833-E93BC04FD71B}" name="4515" dataDxfId="15194"/>
    <tableColumn id="2497" xr3:uid="{07E83033-16D9-43D9-A29F-BDC8CDDD8398}" name="4516" dataDxfId="15193"/>
    <tableColumn id="2498" xr3:uid="{B6542571-F00C-43A4-B8A4-3B590EA2BB6E}" name="4517" dataDxfId="15192"/>
    <tableColumn id="2499" xr3:uid="{DE4CD781-ED22-4722-B610-23DC36EBAD32}" name="4518" dataDxfId="15191"/>
    <tableColumn id="2500" xr3:uid="{B82E6B6D-F7B9-45C6-A563-3271298F908D}" name="4519" dataDxfId="15190"/>
    <tableColumn id="2501" xr3:uid="{C1AE1FBD-642A-4033-B137-5B3E1D5E45EB}" name="4520" dataDxfId="15189"/>
    <tableColumn id="2502" xr3:uid="{F8C90D41-0A6D-4169-9A02-4E667A86BED7}" name="4521" dataDxfId="15188"/>
    <tableColumn id="2503" xr3:uid="{92E4CD40-D768-4B98-B208-4851FFBFE929}" name="4522" dataDxfId="15187"/>
    <tableColumn id="2504" xr3:uid="{28F12A27-EE7D-4888-A6F5-304A6D586F75}" name="4523" dataDxfId="15186"/>
    <tableColumn id="2505" xr3:uid="{105DDFE5-275F-4A89-BAD8-32CC636161F6}" name="4524" dataDxfId="15185"/>
    <tableColumn id="2506" xr3:uid="{7D77E852-D3C4-42FD-944E-5D0A96C4AA27}" name="4525" dataDxfId="15184"/>
    <tableColumn id="2507" xr3:uid="{33BB7095-92F2-4ADE-9F1E-0F9C239961A4}" name="4526" dataDxfId="15183"/>
    <tableColumn id="2508" xr3:uid="{3D67516B-3CAF-44F5-96F3-EDA309A17C1C}" name="4527" dataDxfId="15182"/>
    <tableColumn id="2509" xr3:uid="{998F430F-97F3-450B-981F-C5C23CBF7A31}" name="4528" dataDxfId="15181"/>
    <tableColumn id="2510" xr3:uid="{5E12CABB-2568-48F0-BABB-8381DD4C36DB}" name="4529" dataDxfId="15180"/>
    <tableColumn id="2511" xr3:uid="{C28DB2F5-98A3-46B6-9F92-CCBA06C25585}" name="4530" dataDxfId="15179"/>
    <tableColumn id="2512" xr3:uid="{1EADB08C-9E74-43B4-9882-2C6716554114}" name="4531" dataDxfId="15178"/>
    <tableColumn id="2513" xr3:uid="{C5ECA603-749D-4507-8BB6-B0A2884619C0}" name="4532" dataDxfId="15177"/>
    <tableColumn id="2514" xr3:uid="{485EDFBF-A4AC-4F29-9131-722E64A2F7B4}" name="4533" dataDxfId="15176"/>
    <tableColumn id="2515" xr3:uid="{105136DF-3D5B-45A0-B294-5F8358240FA1}" name="4534" dataDxfId="15175"/>
    <tableColumn id="2516" xr3:uid="{60B7AE53-F210-4010-845B-15D2E8D88D1C}" name="4535" dataDxfId="15174"/>
    <tableColumn id="2517" xr3:uid="{6EDFAB38-6916-46F0-8010-A97400CF3104}" name="4536" dataDxfId="15173"/>
    <tableColumn id="2518" xr3:uid="{CFA1B519-F204-4242-8947-F8CC4B8AB43E}" name="4537" dataDxfId="15172"/>
    <tableColumn id="2519" xr3:uid="{F0ABDEC8-08A0-443B-8E0F-718E380EA9AD}" name="4538" dataDxfId="15171"/>
    <tableColumn id="2520" xr3:uid="{0B03EE8E-A6F5-4A1E-AE60-833D1B0D4CEC}" name="4539" dataDxfId="15170"/>
    <tableColumn id="2521" xr3:uid="{C01572FA-F82E-45B5-A99E-6CF35D06CDD4}" name="4540" dataDxfId="15169"/>
    <tableColumn id="2522" xr3:uid="{E9880753-BFBE-4C48-A03F-3F57CB5BB4CA}" name="4541" dataDxfId="15168"/>
    <tableColumn id="2523" xr3:uid="{11225E5C-6D0F-41C1-992C-43121B52B0C7}" name="4542" dataDxfId="15167"/>
    <tableColumn id="2524" xr3:uid="{2E181267-1C49-4A60-BDA9-CCF5902011DC}" name="4543" dataDxfId="15166"/>
    <tableColumn id="2525" xr3:uid="{A8A3DA16-0CB3-44F5-8ED7-412612F13908}" name="4544" dataDxfId="15165"/>
    <tableColumn id="2526" xr3:uid="{A8BD6867-391E-4E23-B574-97866525E84A}" name="4545" dataDxfId="15164"/>
    <tableColumn id="2527" xr3:uid="{391FC1E9-06E1-4B04-AC52-6C3FAFA1B24C}" name="4546" dataDxfId="15163"/>
    <tableColumn id="2528" xr3:uid="{6E0AABD5-7412-41EC-B4C5-781925F9965E}" name="4547" dataDxfId="15162"/>
    <tableColumn id="2529" xr3:uid="{CED7F5FE-644A-492C-9B33-4245A313843E}" name="4548" dataDxfId="15161"/>
    <tableColumn id="2530" xr3:uid="{97F3EF97-8516-49CB-AFCA-346169FF7A46}" name="4549" dataDxfId="15160"/>
    <tableColumn id="2531" xr3:uid="{21B6E53E-C7A6-4C77-AA92-A6D4A85F1CCF}" name="4550" dataDxfId="15159"/>
    <tableColumn id="2532" xr3:uid="{13EC9C93-9B97-4526-9293-F7D6F8450CD2}" name="4551" dataDxfId="15158"/>
    <tableColumn id="2533" xr3:uid="{CE399763-81D4-47F2-8503-19029FB8F115}" name="4552" dataDxfId="15157"/>
    <tableColumn id="2534" xr3:uid="{C4499BA4-5E9B-4D96-B545-17A5D64A6BC5}" name="4553" dataDxfId="15156"/>
    <tableColumn id="2535" xr3:uid="{BCCAD7EF-DC2A-4C3E-B55F-FF277F5A9A77}" name="4554" dataDxfId="15155"/>
    <tableColumn id="2536" xr3:uid="{2B56BBBA-03DE-49EB-A1C0-6CD0899492FD}" name="4555" dataDxfId="15154"/>
    <tableColumn id="2537" xr3:uid="{885C9446-24C4-4C2E-B477-76696252BEB5}" name="4556" dataDxfId="15153"/>
    <tableColumn id="2538" xr3:uid="{EC11041C-F80D-4D16-B3C6-2AFAA267D4EA}" name="4557" dataDxfId="15152"/>
    <tableColumn id="2539" xr3:uid="{FAC3851E-5C1C-44D8-902E-CF5C5240B9E0}" name="4558" dataDxfId="15151"/>
    <tableColumn id="2540" xr3:uid="{BF128F02-E374-481C-A749-E1AE6A2A2E7F}" name="4559" dataDxfId="15150"/>
    <tableColumn id="2541" xr3:uid="{111947DD-50FE-4510-B1B4-498DD997C367}" name="4560" dataDxfId="15149"/>
    <tableColumn id="2542" xr3:uid="{3F7CFD45-A750-4A81-8AE3-78D531BA3DB8}" name="4561" dataDxfId="15148"/>
    <tableColumn id="2543" xr3:uid="{FAAA2594-247A-4AA1-AE4C-1C71586D7373}" name="4562" dataDxfId="15147"/>
    <tableColumn id="2544" xr3:uid="{E04A3616-0EAE-436B-98FB-F429FBB2CCB2}" name="4563" dataDxfId="15146"/>
    <tableColumn id="2545" xr3:uid="{53031032-6F8F-402E-9CCD-9CA9EB3DDD68}" name="4564" dataDxfId="15145"/>
    <tableColumn id="2546" xr3:uid="{F599A40A-6FCD-4523-9323-B9A57534DA3A}" name="4565" dataDxfId="15144"/>
    <tableColumn id="2547" xr3:uid="{55BBB2FA-241B-46A6-BC9C-326D301158AC}" name="4566" dataDxfId="15143"/>
    <tableColumn id="2548" xr3:uid="{DE735FA6-6C5B-45D0-A7F0-593F28C6EEB4}" name="4567" dataDxfId="15142"/>
    <tableColumn id="2549" xr3:uid="{C9E60176-60CD-446E-9DF1-BC0BC8F2B1D0}" name="4568" dataDxfId="15141"/>
    <tableColumn id="2550" xr3:uid="{FCC78F03-8A93-4F28-8317-BB82F05FA8A2}" name="4569" dataDxfId="15140"/>
    <tableColumn id="2551" xr3:uid="{A12A5105-A91C-4B5B-8BF7-2C4A56550B9D}" name="4570" dataDxfId="15139"/>
    <tableColumn id="2552" xr3:uid="{9E6C261A-99C7-4832-B3CD-6B4EF8CE019E}" name="4571" dataDxfId="15138"/>
    <tableColumn id="2553" xr3:uid="{153754E7-3DEB-4B8B-BB36-072BAC03858C}" name="4572" dataDxfId="15137"/>
    <tableColumn id="2554" xr3:uid="{93EEB13F-BB00-4090-A9BD-552E66AC47BA}" name="4573" dataDxfId="15136"/>
    <tableColumn id="2555" xr3:uid="{8098B448-1BAE-45E9-AF90-C44EC5A514E9}" name="4574" dataDxfId="15135"/>
    <tableColumn id="2556" xr3:uid="{13B99F36-AD84-4BAE-A38C-2A0079B411B3}" name="4575" dataDxfId="15134"/>
    <tableColumn id="2557" xr3:uid="{2D375F75-C589-4588-B7CF-82FA4B97AC93}" name="4576" dataDxfId="15133"/>
    <tableColumn id="2558" xr3:uid="{04445E97-2EA0-4907-8D50-7C36063B83C9}" name="4577" dataDxfId="15132"/>
    <tableColumn id="2559" xr3:uid="{61EA75CE-05E4-404A-A377-285D0279DCF5}" name="4578" dataDxfId="15131"/>
    <tableColumn id="2560" xr3:uid="{2E1A8DB5-80F8-42AD-98AB-D1BB8129026A}" name="4579" dataDxfId="15130"/>
    <tableColumn id="2561" xr3:uid="{FAA8CF4C-F6DB-49EE-9259-1F97EC29B0C0}" name="4580" dataDxfId="15129"/>
    <tableColumn id="2562" xr3:uid="{DD7B8DAF-84AC-441C-BD88-AF0FF839825D}" name="4581" dataDxfId="15128"/>
    <tableColumn id="2563" xr3:uid="{3C0085DA-7DE1-4140-B845-7BCA36293DFF}" name="4582" dataDxfId="15127"/>
    <tableColumn id="2564" xr3:uid="{59900E87-A729-4E83-AE0F-3F65A84CBFD3}" name="4583" dataDxfId="15126"/>
    <tableColumn id="2565" xr3:uid="{D98318D4-1AB8-4588-A1A3-549E9E816D28}" name="4584" dataDxfId="15125"/>
    <tableColumn id="2566" xr3:uid="{CD71C114-DEE5-48D8-81A9-47AB883988A3}" name="4585" dataDxfId="15124"/>
    <tableColumn id="2567" xr3:uid="{C54A87C0-1A50-4BAA-91F5-309A4B7BFBF9}" name="4586" dataDxfId="15123"/>
    <tableColumn id="2568" xr3:uid="{0542CD10-CB12-49B2-B1B7-3FF48F5EC01E}" name="4587" dataDxfId="15122"/>
    <tableColumn id="2569" xr3:uid="{BACB9A89-30E7-412C-A65A-2A54F4FC4B6F}" name="4588" dataDxfId="15121"/>
    <tableColumn id="2570" xr3:uid="{49A6F8E3-5777-45FF-81C1-023F5CD79C78}" name="4589" dataDxfId="15120"/>
    <tableColumn id="2571" xr3:uid="{69F6AC76-A154-43B5-BD01-4043672E9862}" name="4590" dataDxfId="15119"/>
    <tableColumn id="2572" xr3:uid="{0657E568-4955-40FA-AB52-59A8268C75CC}" name="4591" dataDxfId="15118"/>
    <tableColumn id="2573" xr3:uid="{C6A251C9-151E-4351-B39C-1A748285CC15}" name="4592" dataDxfId="15117"/>
    <tableColumn id="2574" xr3:uid="{A6E5F64B-B718-404A-8376-05844B5FA1F1}" name="4593" dataDxfId="15116"/>
    <tableColumn id="2575" xr3:uid="{BE6FB296-AFA1-447A-8415-9FF799062F6F}" name="4594" dataDxfId="15115"/>
    <tableColumn id="2576" xr3:uid="{6D63EBDC-BB78-490D-9702-5D9185AA7874}" name="4595" dataDxfId="15114"/>
    <tableColumn id="2577" xr3:uid="{1F3327D4-7E77-49E3-8543-C4AA215938A7}" name="4596" dataDxfId="15113"/>
    <tableColumn id="2578" xr3:uid="{4FE00A0A-6F09-45F2-9AFF-DFAD960BF478}" name="4597" dataDxfId="15112"/>
    <tableColumn id="2579" xr3:uid="{0A1E44BD-DA1C-4982-ACC6-1439EBC3E3AC}" name="4598" dataDxfId="15111"/>
    <tableColumn id="2580" xr3:uid="{D7E10FE1-B4C7-4163-BA4D-EE6558AB21BC}" name="4599" dataDxfId="15110"/>
    <tableColumn id="2581" xr3:uid="{A2388C66-0177-4C6D-BCCF-7B5E1D33AB94}" name="4600" dataDxfId="15109"/>
    <tableColumn id="2582" xr3:uid="{8A23D3FF-4D3D-4FE0-A15D-972D080777DB}" name="4601" dataDxfId="15108"/>
    <tableColumn id="2583" xr3:uid="{B5F020C1-FA7A-4AC2-9C3B-2E7DF0A2EE1C}" name="4602" dataDxfId="15107"/>
    <tableColumn id="2584" xr3:uid="{66E22DD0-C453-42A4-9D0C-58C8073AFC6A}" name="4603" dataDxfId="15106"/>
    <tableColumn id="2585" xr3:uid="{F9841449-62D0-41F4-9F15-C1E7C43F2BFE}" name="4604" dataDxfId="15105"/>
    <tableColumn id="2586" xr3:uid="{7B869E94-D44F-4E66-8804-19FFB0EDD11E}" name="4605" dataDxfId="15104"/>
    <tableColumn id="2587" xr3:uid="{A764C46E-7AEB-4FD8-840F-CB7BAF4317E5}" name="4606" dataDxfId="15103"/>
    <tableColumn id="2588" xr3:uid="{C9B5FEF0-1EBD-4C69-B4CB-C42D3A4D346E}" name="4607" dataDxfId="15102"/>
    <tableColumn id="2589" xr3:uid="{3F35E80C-B90F-457B-8871-D5C06B5F234B}" name="4608" dataDxfId="15101"/>
    <tableColumn id="2590" xr3:uid="{1866CC55-9FCB-49C6-B0FA-E2D3916D78C6}" name="4609" dataDxfId="15100"/>
    <tableColumn id="2591" xr3:uid="{E7B41266-9E56-46E4-8101-8713EAC593AF}" name="4610" dataDxfId="15099"/>
    <tableColumn id="2592" xr3:uid="{F978227D-3094-4921-A6C2-A4C0F9F2354D}" name="4611" dataDxfId="15098"/>
    <tableColumn id="2593" xr3:uid="{68B72830-CB52-4673-A4E2-03A7C69085DF}" name="4612" dataDxfId="15097"/>
    <tableColumn id="2594" xr3:uid="{7C520A85-38D2-4510-987F-787A9AA35EC1}" name="4613" dataDxfId="15096"/>
    <tableColumn id="2595" xr3:uid="{93185117-60B6-4EEC-B2E7-F923FBB75DA9}" name="4614" dataDxfId="15095"/>
    <tableColumn id="2596" xr3:uid="{1957BA81-4844-4518-851E-E7A245E341D8}" name="4615" dataDxfId="15094"/>
    <tableColumn id="2597" xr3:uid="{A45F4757-54D8-4366-B613-3677159706E6}" name="4616" dataDxfId="15093"/>
    <tableColumn id="2598" xr3:uid="{1DDE0909-7358-47C2-984B-B2BF0A2B1A93}" name="4617" dataDxfId="15092"/>
    <tableColumn id="2599" xr3:uid="{322AD7E8-8BBB-4253-9A1D-DD9DFB32EA79}" name="4618" dataDxfId="15091"/>
    <tableColumn id="2600" xr3:uid="{D5FFC62B-B344-495D-8B0C-EC91CC61A511}" name="4619" dataDxfId="15090"/>
    <tableColumn id="2601" xr3:uid="{ECD672EC-B85F-47B6-B527-A6B6CDC8A343}" name="4620" dataDxfId="15089"/>
    <tableColumn id="2602" xr3:uid="{9E7DE738-8D44-4B3E-BDA6-D38DD665C31A}" name="4621" dataDxfId="15088"/>
    <tableColumn id="2603" xr3:uid="{256415FB-3BE2-4BA1-A255-B44174760F80}" name="4622" dataDxfId="15087"/>
    <tableColumn id="2604" xr3:uid="{41BC29B9-1E33-4CA0-A9BE-FA5B08F099EA}" name="4623" dataDxfId="15086"/>
    <tableColumn id="2605" xr3:uid="{0031EE29-B86E-44E3-8E7C-47DDD381EE7D}" name="4624" dataDxfId="15085"/>
    <tableColumn id="2606" xr3:uid="{4D036409-D83A-4E40-B08D-7A9C85DAA82E}" name="4625" dataDxfId="15084"/>
    <tableColumn id="2607" xr3:uid="{08917C00-CD79-4E75-BD1B-EA69C1409AF0}" name="4626" dataDxfId="15083"/>
    <tableColumn id="2608" xr3:uid="{0D1C8817-638B-4B70-811E-4EA2486C68E4}" name="4627" dataDxfId="15082"/>
    <tableColumn id="2609" xr3:uid="{647AE6DC-2994-48B5-9598-A04BA5B0A646}" name="4628" dataDxfId="15081"/>
    <tableColumn id="2610" xr3:uid="{EF39ADF4-6C37-4302-98A3-3BE75575A5AB}" name="4629" dataDxfId="15080"/>
    <tableColumn id="2611" xr3:uid="{49AEDC76-B9C8-4244-867D-7AB68E29CC43}" name="4630" dataDxfId="15079"/>
    <tableColumn id="2612" xr3:uid="{53C932B4-3527-4FAA-98D9-F5056946F643}" name="4631" dataDxfId="15078"/>
    <tableColumn id="2613" xr3:uid="{74B6517A-E5D5-49F5-ABAA-EB82A963349F}" name="4632" dataDxfId="15077"/>
    <tableColumn id="2614" xr3:uid="{48C155EF-CF93-4D64-93A8-D1C18EA668EE}" name="4633" dataDxfId="15076"/>
    <tableColumn id="2615" xr3:uid="{5A48BBF0-0061-4D81-9C56-677B70C1AC28}" name="4634" dataDxfId="15075"/>
    <tableColumn id="2616" xr3:uid="{4E659591-5F28-4209-AFBA-F6F152C7603A}" name="4635" dataDxfId="15074"/>
    <tableColumn id="2617" xr3:uid="{5A136AA7-F125-42B3-9EB1-1252C5F6215D}" name="4636" dataDxfId="15073"/>
    <tableColumn id="2618" xr3:uid="{945915FD-791D-4D68-B9A8-A54F1A2265FC}" name="4637" dataDxfId="15072"/>
    <tableColumn id="2619" xr3:uid="{8D8259B2-7003-48B2-B9FB-9FA66EA2B9A8}" name="4638" dataDxfId="15071"/>
    <tableColumn id="2620" xr3:uid="{F5A0E238-9144-450E-B7B5-AE3C12E91D65}" name="4639" dataDxfId="15070"/>
    <tableColumn id="2621" xr3:uid="{B43FD159-7326-413B-9273-B01221327D88}" name="4640" dataDxfId="15069"/>
    <tableColumn id="2622" xr3:uid="{7F4C82F0-6AE5-419A-B540-A153B59F1673}" name="4641" dataDxfId="15068"/>
    <tableColumn id="2623" xr3:uid="{FDB73584-D5A1-4262-86A6-ECE840267DB6}" name="4642" dataDxfId="15067"/>
    <tableColumn id="2624" xr3:uid="{561E35DA-C8EB-4B0F-AD80-6B4EB3514050}" name="4643" dataDxfId="15066"/>
    <tableColumn id="2625" xr3:uid="{C0F19C49-B3BE-40D4-88FA-DA112AE8B378}" name="4644" dataDxfId="15065"/>
    <tableColumn id="2626" xr3:uid="{2BFE1672-B344-4C5C-BD20-23C5624E98AF}" name="4645" dataDxfId="15064"/>
    <tableColumn id="2627" xr3:uid="{3A59067D-ABED-48A4-AD44-6F4AC67783E7}" name="4646" dataDxfId="15063"/>
    <tableColumn id="2628" xr3:uid="{EF392761-E942-4909-8A9B-A83C8233500C}" name="4647" dataDxfId="15062"/>
    <tableColumn id="2629" xr3:uid="{E85C6A00-E9D4-4ABB-A309-5515FBF81B20}" name="4648" dataDxfId="15061"/>
    <tableColumn id="2630" xr3:uid="{C876F26E-9FB5-47D0-8B83-E18AAA3C9066}" name="4649" dataDxfId="15060"/>
    <tableColumn id="2631" xr3:uid="{BB948F8A-8086-44A2-9C3C-2E36A4B50E60}" name="4650" dataDxfId="15059"/>
    <tableColumn id="2632" xr3:uid="{622A3106-086C-4C30-A33E-BFFCE97BB177}" name="4651" dataDxfId="15058"/>
    <tableColumn id="2633" xr3:uid="{FB143BE2-100C-4249-AA94-2C88876C6D86}" name="4652" dataDxfId="15057"/>
    <tableColumn id="2634" xr3:uid="{8C55D6A2-4E0B-4982-B5CC-20C7D1E026C7}" name="4653" dataDxfId="15056"/>
    <tableColumn id="2635" xr3:uid="{162CC74A-EAFB-4749-9786-201B3AC0B667}" name="4654" dataDxfId="15055"/>
    <tableColumn id="2636" xr3:uid="{34E2EC46-0DF6-4199-ADFB-9D312CFCB420}" name="4655" dataDxfId="15054"/>
    <tableColumn id="2637" xr3:uid="{57BFDE95-97DE-497D-BEB0-6FE8BAE2669A}" name="4656" dataDxfId="15053"/>
    <tableColumn id="2638" xr3:uid="{0D7DDE73-F6F7-45E9-B57D-D89133F4BA21}" name="4657" dataDxfId="15052"/>
    <tableColumn id="2639" xr3:uid="{BDA86467-D293-41BC-82A5-E4969F7C5233}" name="4658" dataDxfId="15051"/>
    <tableColumn id="2640" xr3:uid="{23020B0C-EB70-493D-B557-B263B9E5319E}" name="4659" dataDxfId="15050"/>
    <tableColumn id="2641" xr3:uid="{2FF3EEFB-BCAB-467C-B0F3-B9C7412EF40E}" name="4660" dataDxfId="15049"/>
    <tableColumn id="2642" xr3:uid="{14F68AFE-60F5-4CC7-939C-46C968148730}" name="4661" dataDxfId="15048"/>
    <tableColumn id="2643" xr3:uid="{EAC91145-F86C-4A57-A2EA-E06F49EFAA00}" name="4662" dataDxfId="15047"/>
    <tableColumn id="2644" xr3:uid="{83388857-2ACE-4E74-BF99-B610A734250B}" name="4663" dataDxfId="15046"/>
    <tableColumn id="2645" xr3:uid="{2DEFF477-9FFE-4664-BF89-75F04738B163}" name="4664" dataDxfId="15045"/>
    <tableColumn id="2646" xr3:uid="{CB10CFC9-B0E3-495A-9B3D-8B49FF140C7C}" name="4665" dataDxfId="15044"/>
    <tableColumn id="2647" xr3:uid="{F8A54C0F-7EDA-4071-9312-2E3CEE26A1CC}" name="4666" dataDxfId="15043"/>
    <tableColumn id="2648" xr3:uid="{5FAF7D43-7F29-487E-AD6D-6B233E7753FB}" name="4667" dataDxfId="15042"/>
    <tableColumn id="2649" xr3:uid="{DDB44182-07D7-4E4C-95B9-0F4688141452}" name="4668" dataDxfId="15041"/>
    <tableColumn id="2650" xr3:uid="{5516F9AD-8EA4-4A25-BC58-EF1F91220D79}" name="4669" dataDxfId="15040"/>
    <tableColumn id="2651" xr3:uid="{436EDF01-9CA7-43B8-829F-C8FAC3DB43D3}" name="4670" dataDxfId="15039"/>
    <tableColumn id="2652" xr3:uid="{FEBCE6CA-D133-44D4-8112-077CE03CFE32}" name="4671" dataDxfId="15038"/>
    <tableColumn id="2653" xr3:uid="{F8EFEB15-CE0C-465A-9D62-D49E364C4F78}" name="4672" dataDxfId="15037"/>
    <tableColumn id="2654" xr3:uid="{361000B2-F4E2-4452-AE45-A1BA59A5498D}" name="4673" dataDxfId="15036"/>
    <tableColumn id="2655" xr3:uid="{ABFBA1C9-051D-4F80-B54F-C02C735194FA}" name="4674" dataDxfId="15035"/>
    <tableColumn id="2656" xr3:uid="{E3BF89B2-747D-4D9E-8412-8F63F40D325F}" name="4675" dataDxfId="15034"/>
    <tableColumn id="2657" xr3:uid="{4A0DF971-EE94-4590-93D5-04193898C9CF}" name="4676" dataDxfId="15033"/>
    <tableColumn id="2658" xr3:uid="{4F8C14B4-8BE1-401D-96E9-310CF229BF97}" name="4677" dataDxfId="15032"/>
    <tableColumn id="2659" xr3:uid="{E3EBDD01-280D-4232-A601-320888BF8846}" name="4678" dataDxfId="15031"/>
    <tableColumn id="2660" xr3:uid="{CF2449EC-3568-451D-A09B-A98F68CDBC33}" name="4679" dataDxfId="15030"/>
    <tableColumn id="2661" xr3:uid="{808191A4-0127-4C65-9325-84EDD6B70069}" name="4680" dataDxfId="15029"/>
    <tableColumn id="2662" xr3:uid="{F2DAE681-08F4-426F-9C55-9B54D8FBF9E8}" name="4681" dataDxfId="15028"/>
    <tableColumn id="2663" xr3:uid="{BB78F0BE-8B2C-4228-978D-FC58B8BF0274}" name="4682" dataDxfId="15027"/>
    <tableColumn id="2664" xr3:uid="{D07E1A2B-8A6C-4C29-B7CC-9548DB38CD80}" name="4683" dataDxfId="15026"/>
    <tableColumn id="2665" xr3:uid="{43A9310D-F45C-4278-A70C-6AF9E4362D99}" name="4684" dataDxfId="15025"/>
    <tableColumn id="2666" xr3:uid="{0FE8460F-8082-411F-BD63-7397405FDA01}" name="4685" dataDxfId="15024"/>
    <tableColumn id="2667" xr3:uid="{3FA9BDF9-BDEB-4BDB-B6D9-5CB353BD901D}" name="4686" dataDxfId="15023"/>
    <tableColumn id="2668" xr3:uid="{19FD9DC4-6391-4A19-A04D-E26D932E8671}" name="4687" dataDxfId="15022"/>
    <tableColumn id="2669" xr3:uid="{6B44483C-A803-4C0F-A869-B4A79278216A}" name="4688" dataDxfId="15021"/>
    <tableColumn id="2670" xr3:uid="{A57F6F7E-2256-49E5-8689-3A348F3C590D}" name="4689" dataDxfId="15020"/>
    <tableColumn id="2671" xr3:uid="{CE37117F-8C49-493D-9674-D14E23103219}" name="4690" dataDxfId="15019"/>
    <tableColumn id="2672" xr3:uid="{1561221F-AF8C-430C-9762-3E7BCC7F4E39}" name="4691" dataDxfId="15018"/>
    <tableColumn id="2673" xr3:uid="{D77C6CAB-CFC6-4234-9DAC-6838A9DB3408}" name="4692" dataDxfId="15017"/>
    <tableColumn id="2674" xr3:uid="{36DB623A-E564-41D6-84A3-850DF3CCEDA1}" name="4693" dataDxfId="15016"/>
    <tableColumn id="2675" xr3:uid="{C332154B-F9F3-4AEA-933D-6991549095CE}" name="4694" dataDxfId="15015"/>
    <tableColumn id="2676" xr3:uid="{6B631178-5D8D-43BC-9015-0CFDE92440F2}" name="4695" dataDxfId="15014"/>
    <tableColumn id="2677" xr3:uid="{C8DF8C99-BE10-406C-A074-5C5B738EFB3F}" name="4696" dataDxfId="15013"/>
    <tableColumn id="2678" xr3:uid="{B04C8470-30C3-4C7D-9DE8-632A8AE3D4E1}" name="4697" dataDxfId="15012"/>
    <tableColumn id="2679" xr3:uid="{72782C8A-D480-4E62-AF70-B632E66599A6}" name="4698" dataDxfId="15011"/>
    <tableColumn id="2680" xr3:uid="{C9249BFC-1D83-4B27-A541-D6A0A041E6AE}" name="4699" dataDxfId="15010"/>
    <tableColumn id="2681" xr3:uid="{E6ABFAA9-1932-4A59-B425-13E3758F08D9}" name="4700" dataDxfId="15009"/>
    <tableColumn id="2682" xr3:uid="{5D34F260-5DD3-4743-81CF-D0750DBEC795}" name="4701" dataDxfId="15008"/>
    <tableColumn id="2683" xr3:uid="{47E5A6B7-458D-42C3-B955-8723413FAA9C}" name="4702" dataDxfId="15007"/>
    <tableColumn id="2684" xr3:uid="{7DD5D004-61D1-4DF3-877F-D09A2568823C}" name="4703" dataDxfId="15006"/>
    <tableColumn id="2685" xr3:uid="{08FAD4C6-E348-46DB-922E-391641301B10}" name="4704" dataDxfId="15005"/>
    <tableColumn id="2686" xr3:uid="{694AA981-14A5-476D-9D00-CC80463BE402}" name="4705" dataDxfId="15004"/>
    <tableColumn id="2687" xr3:uid="{DCC2A34C-6BE1-4BF0-95AB-C739270CEC41}" name="4706" dataDxfId="15003"/>
    <tableColumn id="2688" xr3:uid="{19371E23-706F-4EE0-8440-CE33512A1197}" name="4707" dataDxfId="15002"/>
    <tableColumn id="2689" xr3:uid="{6B7BE9A5-7D7F-4797-9D7F-3FD143C6CC11}" name="4708" dataDxfId="15001"/>
    <tableColumn id="2690" xr3:uid="{6EC075EB-529C-4D8F-B479-BC972B8BD650}" name="4709" dataDxfId="15000"/>
    <tableColumn id="2691" xr3:uid="{5D07AA37-2E3A-4BA2-BC2B-08DBE03F0BFE}" name="4710" dataDxfId="14999"/>
    <tableColumn id="2692" xr3:uid="{523A80C9-6290-4735-99D4-7D046B17EB38}" name="4711" dataDxfId="14998"/>
    <tableColumn id="2693" xr3:uid="{8B38B38C-4EF3-43C8-AE6A-F63A011CC124}" name="4712" dataDxfId="14997"/>
    <tableColumn id="2694" xr3:uid="{D389C4EF-2E63-447E-99E5-1F62CF9145E1}" name="4713" dataDxfId="14996"/>
    <tableColumn id="2695" xr3:uid="{B4B54430-33F1-4D77-B3EA-B8A33D09DF78}" name="4714" dataDxfId="14995"/>
    <tableColumn id="2696" xr3:uid="{6FD41D04-6C2E-4BF0-BAAC-E4363B69D863}" name="4715" dataDxfId="14994"/>
    <tableColumn id="2697" xr3:uid="{7F3C430F-E661-4C87-A550-73E34BE86D2A}" name="4716" dataDxfId="14993"/>
    <tableColumn id="2698" xr3:uid="{8C01334C-0A88-412B-8CF1-EDBB1D319FEA}" name="4717" dataDxfId="14992"/>
    <tableColumn id="2699" xr3:uid="{1A3A64B3-B335-4485-9870-043FA4A32D11}" name="4718" dataDxfId="14991"/>
    <tableColumn id="2700" xr3:uid="{97EE66D2-346E-405C-81C4-2F490789335C}" name="4719" dataDxfId="14990"/>
    <tableColumn id="2701" xr3:uid="{87CF411A-52D6-4DF4-99C8-1C7A8204439A}" name="4720" dataDxfId="14989"/>
    <tableColumn id="2702" xr3:uid="{2276554F-9F3F-4698-B5C6-675FF994BB2F}" name="4721" dataDxfId="14988"/>
    <tableColumn id="2703" xr3:uid="{F89672FA-BCC3-4A37-A51F-9030D8821811}" name="4722" dataDxfId="14987"/>
    <tableColumn id="2704" xr3:uid="{78C0AB6F-0545-4D86-AD3A-35FB169777EA}" name="4723" dataDxfId="14986"/>
    <tableColumn id="2705" xr3:uid="{DB415DEB-D73A-4D06-B9DD-A981E5A8BFDD}" name="4724" dataDxfId="14985"/>
    <tableColumn id="2706" xr3:uid="{2835B734-C755-4DF7-B7EE-A2875FE97970}" name="4725" dataDxfId="14984"/>
    <tableColumn id="2707" xr3:uid="{80429EE4-69F5-495A-8196-2C80872F47B9}" name="4726" dataDxfId="14983"/>
    <tableColumn id="2708" xr3:uid="{75A15AD0-D8DE-4EC3-B53C-BE7BDE4E5FB5}" name="4727" dataDxfId="14982"/>
    <tableColumn id="2709" xr3:uid="{2DCC9378-B8F8-445D-A9F6-1D82BB95A019}" name="4728" dataDxfId="14981"/>
    <tableColumn id="2710" xr3:uid="{5AA644A4-E7D4-42E6-89D6-41B18FF6D934}" name="4729" dataDxfId="14980"/>
    <tableColumn id="2711" xr3:uid="{528CC750-705B-47E2-A52C-E2BBB14FD1A4}" name="4730" dataDxfId="14979"/>
    <tableColumn id="2712" xr3:uid="{34B80057-93F8-4AEA-B631-182B57B80A62}" name="4731" dataDxfId="14978"/>
    <tableColumn id="2713" xr3:uid="{5DD50364-38B0-4A6B-A095-2597F382E352}" name="4732" dataDxfId="14977"/>
    <tableColumn id="2714" xr3:uid="{273C42CD-82F2-4889-9C72-E39292CA21BC}" name="4733" dataDxfId="14976"/>
    <tableColumn id="2715" xr3:uid="{2D06CDB1-AD78-4ADF-929F-D11E9AA9F016}" name="4734" dataDxfId="14975"/>
    <tableColumn id="2716" xr3:uid="{5F9EE639-4330-417E-A173-CF392786DB78}" name="4735" dataDxfId="14974"/>
    <tableColumn id="2717" xr3:uid="{0D2BB1E8-F63E-4BD5-BE22-1A2F7AC0CFD4}" name="4736" dataDxfId="14973"/>
    <tableColumn id="2718" xr3:uid="{4B6D998C-5EF0-458B-AE67-E1017162445E}" name="4737" dataDxfId="14972"/>
    <tableColumn id="2719" xr3:uid="{A3790916-BFD3-4DB5-8E91-BD096838F52D}" name="4738" dataDxfId="14971"/>
    <tableColumn id="2720" xr3:uid="{FC5F2516-734A-40A4-91C2-F1D2586C11F3}" name="4739" dataDxfId="14970"/>
    <tableColumn id="2721" xr3:uid="{5C810FE6-B2AB-46A3-8FC0-623EC4098D3E}" name="4740" dataDxfId="14969"/>
    <tableColumn id="2722" xr3:uid="{48F130B1-3A61-44A8-ABDA-4CF044E56E6C}" name="4741" dataDxfId="14968"/>
    <tableColumn id="2723" xr3:uid="{CFBCDA26-0EBB-422E-AC1C-412F5BE1726D}" name="4742" dataDxfId="14967"/>
    <tableColumn id="2724" xr3:uid="{C5FD285B-798C-4C65-9AA6-B3BD585412FD}" name="4743" dataDxfId="14966"/>
    <tableColumn id="2725" xr3:uid="{4517B711-ACF4-4613-ACA6-4B424520AF7D}" name="4744" dataDxfId="14965"/>
    <tableColumn id="2726" xr3:uid="{4B5ABA35-0481-4BB0-80BF-7EE8C2CA830B}" name="4745" dataDxfId="14964"/>
    <tableColumn id="2727" xr3:uid="{7B61503C-EF8E-4BA1-8BEC-00E542B98297}" name="4746" dataDxfId="14963"/>
    <tableColumn id="2728" xr3:uid="{1128C2CB-7214-420F-8915-ED6DC919C7F8}" name="4747" dataDxfId="14962"/>
    <tableColumn id="2729" xr3:uid="{9DC45A09-F1B7-456C-8900-D1905A034500}" name="4748" dataDxfId="14961"/>
    <tableColumn id="2730" xr3:uid="{9C3FB149-F8F2-4C6C-A99F-C4BC37BD0A9E}" name="4749" dataDxfId="14960"/>
    <tableColumn id="2731" xr3:uid="{EC0F8A72-ABCA-40A8-97DE-EB8506E9CF5B}" name="4750" dataDxfId="14959"/>
    <tableColumn id="2732" xr3:uid="{F5421504-0D16-4BBE-9A11-CD5B099AF3E1}" name="4751" dataDxfId="14958"/>
    <tableColumn id="2733" xr3:uid="{E95360DC-CB8B-4FE1-AEBA-CEBB511B48A0}" name="4752" dataDxfId="14957"/>
    <tableColumn id="2734" xr3:uid="{03E2175D-E34A-4EF7-8380-3224684B6178}" name="4753" dataDxfId="14956"/>
    <tableColumn id="2735" xr3:uid="{C6112796-AA9E-47E0-A56E-AED0B273297B}" name="4754" dataDxfId="14955"/>
    <tableColumn id="2736" xr3:uid="{F31FF44C-49A2-423D-9840-728E40AF2B69}" name="4755" dataDxfId="14954"/>
    <tableColumn id="2737" xr3:uid="{EC1A5860-97D4-4889-947B-ACC2B20750C4}" name="4756" dataDxfId="14953"/>
    <tableColumn id="2738" xr3:uid="{D10B3CD7-2143-4D7E-B927-70B97A101BBE}" name="4757" dataDxfId="14952"/>
    <tableColumn id="2739" xr3:uid="{1BBD1F27-00B7-4CD9-92B2-15208CA84A82}" name="4758" dataDxfId="14951"/>
    <tableColumn id="2740" xr3:uid="{E7A10EFE-2763-4848-A9EB-009A7A54D186}" name="4759" dataDxfId="14950"/>
    <tableColumn id="2741" xr3:uid="{A5FEE0B2-F1F2-4142-8218-A5F8011422E5}" name="4760" dataDxfId="14949"/>
    <tableColumn id="2742" xr3:uid="{9B2636D2-80C8-4E25-ADC0-4F8067C498EC}" name="4761" dataDxfId="14948"/>
    <tableColumn id="2743" xr3:uid="{CE518060-21A3-4377-BB6A-2CB944411332}" name="4762" dataDxfId="14947"/>
    <tableColumn id="2744" xr3:uid="{4989E5C5-3783-43CC-B3BF-227C28B44A10}" name="4763" dataDxfId="14946"/>
    <tableColumn id="2745" xr3:uid="{E659A45D-F321-4C75-AC2C-7FE5224EB85E}" name="4764" dataDxfId="14945"/>
    <tableColumn id="2746" xr3:uid="{242712F3-A00E-4B3E-90E7-5CD5F986D786}" name="4765" dataDxfId="14944"/>
    <tableColumn id="2747" xr3:uid="{CDDC081B-73DD-4D78-8BCE-2CBB8B7B2763}" name="4766" dataDxfId="14943"/>
    <tableColumn id="2748" xr3:uid="{DE3312D4-5ED0-43B8-9549-01651ECCD644}" name="4767" dataDxfId="14942"/>
    <tableColumn id="2749" xr3:uid="{B6D1CE7F-204A-4363-B8DA-4E73478BB104}" name="4768" dataDxfId="14941"/>
    <tableColumn id="2750" xr3:uid="{3CD6D660-E334-48B0-A364-4BE6C57E893E}" name="4769" dataDxfId="14940"/>
    <tableColumn id="2751" xr3:uid="{6241A8DB-458B-4481-B8F6-7F32F75D80A1}" name="4770" dataDxfId="14939"/>
    <tableColumn id="2752" xr3:uid="{D70E11A5-CC94-4CE3-99EE-540D13D6738B}" name="4771" dataDxfId="14938"/>
    <tableColumn id="2753" xr3:uid="{1D1DD324-436F-4FB9-88E6-D3FDEA2E6B99}" name="4772" dataDxfId="14937"/>
    <tableColumn id="2754" xr3:uid="{D080282F-A1CD-4DD5-B5BD-FE108F33450D}" name="4773" dataDxfId="14936"/>
    <tableColumn id="2755" xr3:uid="{58B2CCC7-1447-4CDB-A9C7-D047D9B9A6EE}" name="4774" dataDxfId="14935"/>
    <tableColumn id="2756" xr3:uid="{304F4367-BF89-4E1E-A617-A1D343D5FC3C}" name="4775" dataDxfId="14934"/>
    <tableColumn id="2757" xr3:uid="{B2362797-E94D-4F8C-B613-CBAF79069F57}" name="4776" dataDxfId="14933"/>
    <tableColumn id="2758" xr3:uid="{23014624-0D44-4D43-8034-F20C8EC8F1FE}" name="4777" dataDxfId="14932"/>
    <tableColumn id="2759" xr3:uid="{A4C3633C-A014-4A70-88F1-8E2A31A86B45}" name="4778" dataDxfId="14931"/>
    <tableColumn id="2760" xr3:uid="{A299A306-4D6A-4F41-98C6-D3CEA462543F}" name="4779" dataDxfId="14930"/>
    <tableColumn id="2761" xr3:uid="{BECF2B15-D08B-4315-A5D1-5C030C5B96F0}" name="4780" dataDxfId="14929"/>
    <tableColumn id="2762" xr3:uid="{693E3D7C-38DC-4416-8E00-B1D26048759B}" name="4781" dataDxfId="14928"/>
    <tableColumn id="2763" xr3:uid="{13F8891E-BA68-4EE1-AF8F-8F034CC91407}" name="4782" dataDxfId="14927"/>
    <tableColumn id="2764" xr3:uid="{D114C054-AA9E-4C8B-AC8D-51982BEA0EEF}" name="4783" dataDxfId="14926"/>
    <tableColumn id="2765" xr3:uid="{45503AB6-01DD-4F67-9D38-B28570F71AF7}" name="4784" dataDxfId="14925"/>
    <tableColumn id="2766" xr3:uid="{87BA75C4-417B-4132-A873-CF3EB9584E7F}" name="4785" dataDxfId="14924"/>
    <tableColumn id="2767" xr3:uid="{DFA6F79C-5B0B-45D0-9E5A-A4D6ECE282AF}" name="4786" dataDxfId="14923"/>
    <tableColumn id="2768" xr3:uid="{56004B81-A6BA-433C-A5F0-E6AC71A54D40}" name="4787" dataDxfId="14922"/>
    <tableColumn id="2769" xr3:uid="{F7E653E1-036F-4BCA-A5E4-D86AD0F5EB2D}" name="4788" dataDxfId="14921"/>
    <tableColumn id="2770" xr3:uid="{CD894551-1D99-41E3-ABB7-DD4DB9B7AF1C}" name="4789" dataDxfId="14920"/>
    <tableColumn id="2771" xr3:uid="{FD6A2CF1-59B1-4E18-9910-619B65DE6D33}" name="4790" dataDxfId="14919"/>
    <tableColumn id="2772" xr3:uid="{951327FE-3540-46BD-B5CD-0A54E7E26F73}" name="4791" dataDxfId="14918"/>
    <tableColumn id="2773" xr3:uid="{9FC036CF-EF58-438C-BF86-EE25B9347E8D}" name="4792" dataDxfId="14917"/>
    <tableColumn id="2774" xr3:uid="{C7002B32-2681-46D7-8A9F-7472DF02F557}" name="4793" dataDxfId="14916"/>
    <tableColumn id="2775" xr3:uid="{F19C6512-559C-4C6B-B4C3-4D2B26A9A338}" name="4794" dataDxfId="14915"/>
    <tableColumn id="2776" xr3:uid="{FCA10E72-A825-4DFA-B21A-5E5282CD55D1}" name="4795" dataDxfId="14914"/>
    <tableColumn id="2777" xr3:uid="{8C8E4508-5E44-4717-84CF-EFEA4CFBC1EF}" name="4796" dataDxfId="14913"/>
    <tableColumn id="2778" xr3:uid="{5A1A55F0-AEFC-4950-95DD-1A6C196A05DE}" name="4797" dataDxfId="14912"/>
    <tableColumn id="2779" xr3:uid="{A699DDA5-3872-44EA-B34D-F2A9ACDF775A}" name="4798" dataDxfId="14911"/>
    <tableColumn id="2780" xr3:uid="{D961F0B2-1EFC-4B8C-B1DE-FA6E8FCE3250}" name="4799" dataDxfId="14910"/>
    <tableColumn id="2781" xr3:uid="{644109C1-505A-4A87-B825-05A2E59E60B9}" name="4800" dataDxfId="14909"/>
    <tableColumn id="2782" xr3:uid="{8FBB140D-187F-4289-9B2F-0F2729A71EC7}" name="4801" dataDxfId="14908"/>
    <tableColumn id="2783" xr3:uid="{FA45BD16-AD09-42D9-9ED3-8837E990A0B7}" name="4802" dataDxfId="14907"/>
    <tableColumn id="2784" xr3:uid="{07A0B50F-B243-43C4-BBE2-5A335E47EEAD}" name="4803" dataDxfId="14906"/>
    <tableColumn id="2785" xr3:uid="{A53B231F-C8F9-4E1F-B0E9-A911267A2F7C}" name="4804" dataDxfId="14905"/>
    <tableColumn id="2786" xr3:uid="{38E2F8B1-1AD7-4DF6-9FE2-89643FDE7886}" name="4805" dataDxfId="14904"/>
    <tableColumn id="2787" xr3:uid="{0ED20A33-0087-44F3-B99D-4A8DD80BFE31}" name="4806" dataDxfId="14903"/>
    <tableColumn id="2788" xr3:uid="{39B624BA-725B-4D22-8F26-9E7119B8D601}" name="4807" dataDxfId="14902"/>
    <tableColumn id="2789" xr3:uid="{08AA8D38-4559-41DA-8E8D-38F8EC8E70D1}" name="4808" dataDxfId="14901"/>
    <tableColumn id="2790" xr3:uid="{7E151044-385D-42C7-B25D-9FC2360D9450}" name="4809" dataDxfId="14900"/>
    <tableColumn id="2791" xr3:uid="{E192399B-3E6F-44E7-97EF-744E509FED5A}" name="4810" dataDxfId="14899"/>
    <tableColumn id="2792" xr3:uid="{A5C967D2-9925-48F8-BC3C-B07F826E914F}" name="4811" dataDxfId="14898"/>
    <tableColumn id="2793" xr3:uid="{02026E54-5F3F-4F50-8CA5-370E24C8701D}" name="4812" dataDxfId="14897"/>
    <tableColumn id="2794" xr3:uid="{9F79297A-6173-42C9-80A3-E753E7A49C75}" name="4813" dataDxfId="14896"/>
    <tableColumn id="2795" xr3:uid="{5B91CE9A-DA44-45DE-A728-71876A1DBB29}" name="4814" dataDxfId="14895"/>
    <tableColumn id="2796" xr3:uid="{71537CB2-5091-40AC-A170-56E69DEF5B6A}" name="4815" dataDxfId="14894"/>
    <tableColumn id="2797" xr3:uid="{854BCC65-6B19-41D5-963C-00AA84E52A3B}" name="4816" dataDxfId="14893"/>
    <tableColumn id="2798" xr3:uid="{99F34D41-504D-4A3D-B2BF-02DCE4B10806}" name="4817" dataDxfId="14892"/>
    <tableColumn id="2799" xr3:uid="{089C05E0-2197-4278-87A3-B0040A9D1B11}" name="4818" dataDxfId="14891"/>
    <tableColumn id="2800" xr3:uid="{F399D40A-26D1-47BF-856D-E5D4D72AFC35}" name="4819" dataDxfId="14890"/>
    <tableColumn id="2801" xr3:uid="{092FBAAB-2120-43B5-AAEE-B8B395D13765}" name="4820" dataDxfId="14889"/>
    <tableColumn id="2802" xr3:uid="{FE70873D-B676-4C6B-A1F6-27ACC45B43E0}" name="4821" dataDxfId="14888"/>
    <tableColumn id="2803" xr3:uid="{9879EB35-E76A-4F6B-84F5-82111572B766}" name="4822" dataDxfId="14887"/>
    <tableColumn id="2804" xr3:uid="{C06E1A9F-DAD9-4A66-AE05-1CFEC0332CB8}" name="4823" dataDxfId="14886"/>
    <tableColumn id="2805" xr3:uid="{43ED70E6-CEF8-4893-AE9F-0BB60835304A}" name="4824" dataDxfId="14885"/>
    <tableColumn id="2806" xr3:uid="{E65506AC-C032-4A92-9817-D5AE81B4FF6F}" name="4825" dataDxfId="14884"/>
    <tableColumn id="2807" xr3:uid="{03890F42-EBB4-44F5-A7E9-527B957D1A51}" name="4826" dataDxfId="14883"/>
    <tableColumn id="2808" xr3:uid="{699BDE29-F65C-4B59-93C5-952A93FA4D71}" name="4827" dataDxfId="14882"/>
    <tableColumn id="2809" xr3:uid="{37A6705E-75D1-435C-A301-6F44EBE372BA}" name="4828" dataDxfId="14881"/>
    <tableColumn id="2810" xr3:uid="{0FFA1F84-76CC-44B0-9EEF-36C9E29C3E6C}" name="4829" dataDxfId="14880"/>
    <tableColumn id="2811" xr3:uid="{4F5A5ED7-EAD7-47D9-B18C-66BE99A4ACEC}" name="4830" dataDxfId="14879"/>
    <tableColumn id="2812" xr3:uid="{DAC03472-57FD-4284-BF9C-BBFF76D95D83}" name="4831" dataDxfId="14878"/>
    <tableColumn id="2813" xr3:uid="{E1DF467F-5E31-4623-86F3-715CAE91A78E}" name="4832" dataDxfId="14877"/>
    <tableColumn id="2814" xr3:uid="{225A17F5-67CF-44EB-BB91-EF58C04DED89}" name="4833" dataDxfId="14876"/>
    <tableColumn id="2815" xr3:uid="{AAA7169B-AA98-4F93-B334-285E008D0E6A}" name="4834" dataDxfId="14875"/>
    <tableColumn id="2816" xr3:uid="{8517DFF2-8C24-48B4-8F2B-6FCEAA58F407}" name="4835" dataDxfId="14874"/>
    <tableColumn id="2817" xr3:uid="{4D6B55FB-7EDE-40E0-A575-2ECC2B0A648C}" name="4836" dataDxfId="14873"/>
    <tableColumn id="2818" xr3:uid="{9B40543E-8C49-40F6-AA3C-ACB369031B2D}" name="4837" dataDxfId="14872"/>
    <tableColumn id="2819" xr3:uid="{E1ED93BB-E62C-4614-AC43-7F7C97CF7F94}" name="4838" dataDxfId="14871"/>
    <tableColumn id="2820" xr3:uid="{D6C4EBCC-2D93-4435-A28D-6A03156EC1AB}" name="4839" dataDxfId="14870"/>
    <tableColumn id="2821" xr3:uid="{C78972EC-2DA0-4038-B85C-B95F9FC218B1}" name="4840" dataDxfId="14869"/>
    <tableColumn id="2822" xr3:uid="{69887C1D-85B6-4F87-B4E6-71AF20BBEAB8}" name="4841" dataDxfId="14868"/>
    <tableColumn id="2823" xr3:uid="{5C117D2E-4F56-40F6-BE67-6642FC76849D}" name="4842" dataDxfId="14867"/>
    <tableColumn id="2824" xr3:uid="{C9C648C3-037B-4E0E-A5F1-376A86BB2E9F}" name="4843" dataDxfId="14866"/>
    <tableColumn id="2825" xr3:uid="{8C4FFEE4-CCC6-4B53-A604-A5829F47007D}" name="4844" dataDxfId="14865"/>
    <tableColumn id="2826" xr3:uid="{5CF0B35B-0571-4977-96F7-7A958DA3B048}" name="4845" dataDxfId="14864"/>
    <tableColumn id="2827" xr3:uid="{7C3D4610-4D16-48EE-9EA5-4835529AD474}" name="4846" dataDxfId="14863"/>
    <tableColumn id="2828" xr3:uid="{020B8BA2-C80B-4386-A9EF-79070FE49286}" name="4847" dataDxfId="14862"/>
    <tableColumn id="2829" xr3:uid="{E03E2442-F2A3-4A1D-A292-9439D781ACD6}" name="4848" dataDxfId="14861"/>
    <tableColumn id="2830" xr3:uid="{4091085D-0FB1-4DD9-A917-ECB5B2EBAF0F}" name="4849" dataDxfId="14860"/>
    <tableColumn id="2831" xr3:uid="{4CAA41C1-3F0E-4975-A697-6291B50D975D}" name="4850" dataDxfId="14859"/>
    <tableColumn id="2832" xr3:uid="{0240D05C-3B86-4D62-88B9-E1AA703464B3}" name="4851" dataDxfId="14858"/>
    <tableColumn id="2833" xr3:uid="{473804EC-BDFF-4E69-8113-631409E576F1}" name="4852" dataDxfId="14857"/>
    <tableColumn id="2834" xr3:uid="{5E6498CC-354D-42F4-AFC0-7177F03FBF6C}" name="4853" dataDxfId="14856"/>
    <tableColumn id="2835" xr3:uid="{230F8894-0DEB-4239-A522-3F3AE3C9551E}" name="4854" dataDxfId="14855"/>
    <tableColumn id="2836" xr3:uid="{EA997A9C-D75D-4110-BBA5-3C909682A82F}" name="4855" dataDxfId="14854"/>
    <tableColumn id="2837" xr3:uid="{3EACFCC3-0325-40D5-AC06-C8307CFBBA41}" name="4856" dataDxfId="14853"/>
    <tableColumn id="2838" xr3:uid="{31CD03D6-DF72-415C-A2FF-B8474B6F0E95}" name="4857" dataDxfId="14852"/>
    <tableColumn id="2839" xr3:uid="{746E6AE8-588C-4B6F-8642-E93E71E4C2E3}" name="4858" dataDxfId="14851"/>
    <tableColumn id="2840" xr3:uid="{D906538A-D21F-4E65-8BEC-EDABCACD738F}" name="4859" dataDxfId="14850"/>
    <tableColumn id="2841" xr3:uid="{7D7EEDC8-9DBB-40E4-A5B5-6A9C9BE27EA0}" name="4860" dataDxfId="14849"/>
    <tableColumn id="2842" xr3:uid="{FE15CDB9-757E-4068-8D69-25458431A89C}" name="4861" dataDxfId="14848"/>
    <tableColumn id="2843" xr3:uid="{94BC3E93-5D4C-435E-81E7-2AEFA8C6E780}" name="4862" dataDxfId="14847"/>
    <tableColumn id="2844" xr3:uid="{5AB64927-15AA-41C8-ACEB-8812BAC328B3}" name="4863" dataDxfId="14846"/>
    <tableColumn id="2845" xr3:uid="{2866DD12-0B4E-4042-BE04-31D31570C760}" name="4864" dataDxfId="14845"/>
    <tableColumn id="2846" xr3:uid="{36AB8D66-7A24-44CD-B1AA-6DF54DB47B9B}" name="4865" dataDxfId="14844"/>
    <tableColumn id="2847" xr3:uid="{0081B25C-3BBF-4DAE-B085-3B241FE2B6F4}" name="4866" dataDxfId="14843"/>
    <tableColumn id="2848" xr3:uid="{CFFEC131-4069-4505-BC51-E912FB66ECA9}" name="4867" dataDxfId="14842"/>
    <tableColumn id="2849" xr3:uid="{58BE5A48-6795-432C-971A-C45ACADC8BFE}" name="4868" dataDxfId="14841"/>
    <tableColumn id="2850" xr3:uid="{65CBF718-D4CD-4162-8DC8-64485AE82F1E}" name="4869" dataDxfId="14840"/>
    <tableColumn id="2851" xr3:uid="{E3DD756C-D0B1-4D86-B0B1-867BFBFCDAF4}" name="4870" dataDxfId="14839"/>
    <tableColumn id="2852" xr3:uid="{FAF53CF3-9D94-4AE3-A920-0189EEBDE99D}" name="4871" dataDxfId="14838"/>
    <tableColumn id="2853" xr3:uid="{20504DEC-DBFD-403B-9097-2A0F2DFE0108}" name="4872" dataDxfId="14837"/>
    <tableColumn id="2854" xr3:uid="{A4478292-54BD-4897-8818-80BB59D060E8}" name="4873" dataDxfId="14836"/>
    <tableColumn id="2855" xr3:uid="{FCD66A49-B68A-40BB-B79D-09854C42D75D}" name="4874" dataDxfId="14835"/>
    <tableColumn id="2856" xr3:uid="{57C48B51-13CA-4ADC-9C21-7926AD960160}" name="4875" dataDxfId="14834"/>
    <tableColumn id="2857" xr3:uid="{27DC129C-4A80-42D8-B997-BC01726BB300}" name="4876" dataDxfId="14833"/>
    <tableColumn id="2858" xr3:uid="{30B3713F-010E-4E79-B8C4-4E923B30561A}" name="4877" dataDxfId="14832"/>
    <tableColumn id="2859" xr3:uid="{CEFFFD5C-C242-48AC-9166-53F918941E91}" name="4878" dataDxfId="14831"/>
    <tableColumn id="2860" xr3:uid="{8887F61A-48A6-4D59-8C6B-4CAEFDD30244}" name="4879" dataDxfId="14830"/>
    <tableColumn id="2861" xr3:uid="{24822A40-E967-410C-A3F4-749F0AE02430}" name="4880" dataDxfId="14829"/>
    <tableColumn id="2862" xr3:uid="{AF1058C1-C906-4685-940E-7F1AA98C96D2}" name="4881" dataDxfId="14828"/>
    <tableColumn id="2863" xr3:uid="{1DD82E91-B133-4165-BCD5-6E62F1002D93}" name="4882" dataDxfId="14827"/>
    <tableColumn id="2864" xr3:uid="{26A3C5BE-B6D6-4A47-853A-32669A507F58}" name="4883" dataDxfId="14826"/>
    <tableColumn id="2865" xr3:uid="{F61A31C9-D9C9-419F-82A2-1C0F83C5AD83}" name="4884" dataDxfId="14825"/>
    <tableColumn id="2866" xr3:uid="{998EF10A-06D7-44D3-8570-5DC358B63BF5}" name="4885" dataDxfId="14824"/>
    <tableColumn id="2867" xr3:uid="{4C77F7CD-B245-4B69-B195-7A9990C5CB35}" name="4886" dataDxfId="14823"/>
    <tableColumn id="2868" xr3:uid="{E2389853-E1BE-40A9-B365-00419089FDD9}" name="4887" dataDxfId="14822"/>
    <tableColumn id="2869" xr3:uid="{B7C81D7D-F494-4827-8543-4BC320800249}" name="4888" dataDxfId="14821"/>
    <tableColumn id="2870" xr3:uid="{20C1B9A5-E082-4641-ABA6-C2B5FA5961B7}" name="4889" dataDxfId="14820"/>
    <tableColumn id="2871" xr3:uid="{8271C697-C194-4D1A-95F0-F4105BEB1E8E}" name="4890" dataDxfId="14819"/>
    <tableColumn id="2872" xr3:uid="{71CC6DB9-0455-4C09-B7F5-64311E3B499B}" name="4891" dataDxfId="14818"/>
    <tableColumn id="2873" xr3:uid="{E4AFD6A8-C78A-48ED-B54C-D67E3F6000E2}" name="4892" dataDxfId="14817"/>
    <tableColumn id="2874" xr3:uid="{0DC10D55-8A20-4EA5-8A4E-E3E9FFDCF032}" name="4893" dataDxfId="14816"/>
    <tableColumn id="2875" xr3:uid="{4345F623-542C-4600-869E-360672533C8A}" name="4894" dataDxfId="14815"/>
    <tableColumn id="2876" xr3:uid="{784FDB9E-0A03-4E0F-B432-C77252BD3931}" name="4895" dataDxfId="14814"/>
    <tableColumn id="2877" xr3:uid="{0E285099-195C-4290-B19B-3A8CADEAFCE0}" name="4896" dataDxfId="14813"/>
    <tableColumn id="2878" xr3:uid="{0258DF60-89E4-4182-B987-47DF001B8C56}" name="4897" dataDxfId="14812"/>
    <tableColumn id="2879" xr3:uid="{F5DE56B1-B8F2-43B6-94F3-7AFC5FFE8B67}" name="4898" dataDxfId="14811"/>
    <tableColumn id="2880" xr3:uid="{92B9E566-37D4-408D-AA2B-E2298541BFF7}" name="4899" dataDxfId="14810"/>
    <tableColumn id="2881" xr3:uid="{2E4B5966-1B2C-4000-92E1-CE644FC4EF31}" name="4900" dataDxfId="14809"/>
    <tableColumn id="2882" xr3:uid="{F3B1A617-66DD-4184-AB67-CCCB1B8BD591}" name="4901" dataDxfId="14808"/>
    <tableColumn id="2883" xr3:uid="{8E7400A5-53F5-4B31-98E8-D256D808FC14}" name="4902" dataDxfId="14807"/>
    <tableColumn id="2884" xr3:uid="{AE7E7F77-E5F0-4E86-80BA-6E2A605D2E16}" name="4903" dataDxfId="14806"/>
    <tableColumn id="2885" xr3:uid="{8D469B05-6BA2-40E0-8C8B-BFB7BC8966ED}" name="4904" dataDxfId="14805"/>
    <tableColumn id="2886" xr3:uid="{33928B7E-EFB1-40A0-AAD2-E9FAFE76224C}" name="4905" dataDxfId="14804"/>
    <tableColumn id="2887" xr3:uid="{FC574C3A-2389-47E3-9133-D1CF1BB5F775}" name="4906" dataDxfId="14803"/>
    <tableColumn id="2888" xr3:uid="{A353AB76-4EA3-4B9E-A197-DE909E43514D}" name="4907" dataDxfId="14802"/>
    <tableColumn id="2889" xr3:uid="{2F4B8634-BFE4-45E8-910F-1E3286E6B387}" name="4908" dataDxfId="14801"/>
    <tableColumn id="2890" xr3:uid="{BE7273CA-7AAD-4369-9DD1-735F42CE7449}" name="4909" dataDxfId="14800"/>
    <tableColumn id="2891" xr3:uid="{F5D2120D-8ABD-40F7-BF69-6851F17643F9}" name="4910" dataDxfId="14799"/>
    <tableColumn id="2892" xr3:uid="{DC7A4DB0-22D0-4087-B505-B4816024F2C6}" name="4911" dataDxfId="14798"/>
    <tableColumn id="2893" xr3:uid="{DF0EAADD-4A23-449E-8721-81F4908B2E85}" name="4912" dataDxfId="14797"/>
    <tableColumn id="2894" xr3:uid="{81C07534-C1A7-4652-A4B6-9334FE6A2C40}" name="4913" dataDxfId="14796"/>
    <tableColumn id="2895" xr3:uid="{9F1C0E5D-F0D6-4185-8644-3F1FC997DA68}" name="4914" dataDxfId="14795"/>
    <tableColumn id="2896" xr3:uid="{FB5CDBCE-E081-460C-A4B5-84BF72E11A5F}" name="4915" dataDxfId="14794"/>
    <tableColumn id="2897" xr3:uid="{841D4A90-59B2-4E92-9AF3-ABA5BC6BFD2B}" name="4916" dataDxfId="14793"/>
    <tableColumn id="2898" xr3:uid="{750103FE-3B3F-455D-9786-2DBD5073320A}" name="4917" dataDxfId="14792"/>
    <tableColumn id="2899" xr3:uid="{84E4138E-33C9-44A6-AE62-B6AA81E8014F}" name="4918" dataDxfId="14791"/>
    <tableColumn id="2900" xr3:uid="{69C7E899-E9B7-4AB7-8B8E-3D38E854B518}" name="4919" dataDxfId="14790"/>
    <tableColumn id="2901" xr3:uid="{3B0CD4A6-26DD-4D01-8F7E-F521B4A15582}" name="4920" dataDxfId="14789"/>
    <tableColumn id="2902" xr3:uid="{8248A408-A68C-4511-A096-886ED16F2953}" name="4921" dataDxfId="14788"/>
    <tableColumn id="2903" xr3:uid="{F651D3AE-BD3C-4575-8690-068EF1F90268}" name="4922" dataDxfId="14787"/>
    <tableColumn id="2904" xr3:uid="{1FDC8FD6-5F87-4784-ACC9-242B5829D821}" name="4923" dataDxfId="14786"/>
    <tableColumn id="2905" xr3:uid="{10CE21B8-0D20-42C4-B847-AF5832BE4B87}" name="4924" dataDxfId="14785"/>
    <tableColumn id="2906" xr3:uid="{05646442-D368-4263-8496-8C2D6F17CAC9}" name="4925" dataDxfId="14784"/>
    <tableColumn id="2907" xr3:uid="{C2716C81-9231-4FB7-B17B-5C46E4A8F74D}" name="4926" dataDxfId="14783"/>
    <tableColumn id="2908" xr3:uid="{E1FC1682-A6B6-4137-8C3F-E3A5A297E802}" name="4927" dataDxfId="14782"/>
    <tableColumn id="2909" xr3:uid="{6E3B9217-0857-46E4-836D-65950F3139D3}" name="4928" dataDxfId="14781"/>
    <tableColumn id="2910" xr3:uid="{A56CD499-CAFB-4898-ACC9-3627DD722A39}" name="4929" dataDxfId="14780"/>
    <tableColumn id="2911" xr3:uid="{62988A3A-FB61-4C77-AA53-3F1ACC68EE46}" name="4930" dataDxfId="14779"/>
    <tableColumn id="2912" xr3:uid="{BBCEDCE6-1ACA-4EA7-8458-4B73AE085290}" name="4931" dataDxfId="14778"/>
    <tableColumn id="2913" xr3:uid="{D8F0AEE6-8512-41B9-8D46-1A1CA0A4D7C1}" name="4932" dataDxfId="14777"/>
    <tableColumn id="2914" xr3:uid="{FE1A85C8-99E3-4831-8335-2AE180630576}" name="4933" dataDxfId="14776"/>
    <tableColumn id="2915" xr3:uid="{95900DBD-BC35-4167-8671-82BA44AB0C88}" name="4934" dataDxfId="14775"/>
    <tableColumn id="2916" xr3:uid="{2B8A4444-0E50-4192-BE23-220DDCA1D9FD}" name="4935" dataDxfId="14774"/>
    <tableColumn id="2917" xr3:uid="{9C47E677-672E-424D-AFBB-90F9F62A7B06}" name="4936" dataDxfId="14773"/>
    <tableColumn id="2918" xr3:uid="{C485AC6D-9C4B-43ED-BFDE-E5A328FC800A}" name="4937" dataDxfId="14772"/>
    <tableColumn id="2919" xr3:uid="{A0404A0C-7B00-4077-8AB3-C89F22E1BBBB}" name="4938" dataDxfId="14771"/>
    <tableColumn id="2920" xr3:uid="{E7AFDCA0-4988-4444-860C-178A07B3A944}" name="4939" dataDxfId="14770"/>
    <tableColumn id="2921" xr3:uid="{2B6BE200-A27C-401F-B6A8-FC429343C23C}" name="4940" dataDxfId="14769"/>
    <tableColumn id="2922" xr3:uid="{28AF2AB2-D28B-4A74-B166-2C797C1DA953}" name="4941" dataDxfId="14768"/>
    <tableColumn id="2923" xr3:uid="{86850DD6-811F-441E-A166-846B17759CF8}" name="4942" dataDxfId="14767"/>
    <tableColumn id="2924" xr3:uid="{34B0ACE0-06F0-49DC-A8BB-8749A47DD55E}" name="4943" dataDxfId="14766"/>
    <tableColumn id="2925" xr3:uid="{8FE14992-18D9-4164-9855-4FE2F77B10BA}" name="4944" dataDxfId="14765"/>
    <tableColumn id="2926" xr3:uid="{4D0B3E66-28EF-4C29-8D26-3C726446EBF7}" name="4945" dataDxfId="14764"/>
    <tableColumn id="2927" xr3:uid="{76D101BD-EEE3-41AB-8A56-C81F138F666E}" name="4946" dataDxfId="14763"/>
    <tableColumn id="2928" xr3:uid="{D43E4CCD-0FC3-4F0A-94DF-4A598F64B997}" name="4947" dataDxfId="14762"/>
    <tableColumn id="2929" xr3:uid="{2918943E-FC95-43D7-92A2-A529B733D4F3}" name="4948" dataDxfId="14761"/>
    <tableColumn id="2930" xr3:uid="{0638B8B3-1C61-4FCE-9EAF-C5552D8DEC8A}" name="4949" dataDxfId="14760"/>
    <tableColumn id="2931" xr3:uid="{611FB988-AB97-46AD-B7C7-62731FF14264}" name="4950" dataDxfId="14759"/>
    <tableColumn id="2932" xr3:uid="{FA2AFC94-3750-4795-B188-41FD3E2A6388}" name="4951" dataDxfId="14758"/>
    <tableColumn id="2933" xr3:uid="{682F715C-4810-4E82-8285-6B8FE8B70565}" name="4952" dataDxfId="14757"/>
    <tableColumn id="2934" xr3:uid="{A8C8D034-4246-46F8-856F-A25FDDD1BF15}" name="4953" dataDxfId="14756"/>
    <tableColumn id="2935" xr3:uid="{7502F5A5-63A0-48E9-B460-D994EDD4790B}" name="4954" dataDxfId="14755"/>
    <tableColumn id="2936" xr3:uid="{238C56A7-E10E-41E9-9A8C-EFBD6DC726BD}" name="4955" dataDxfId="14754"/>
    <tableColumn id="2937" xr3:uid="{AAE9A598-CF71-4F72-8E1C-7E940560E8CB}" name="4956" dataDxfId="14753"/>
    <tableColumn id="2938" xr3:uid="{8FC52888-054C-4A27-96DD-1FCB0230A396}" name="4957" dataDxfId="14752"/>
    <tableColumn id="2939" xr3:uid="{CBCB9112-963F-4166-AC24-B2B67B80A80C}" name="4958" dataDxfId="14751"/>
    <tableColumn id="2940" xr3:uid="{269D8B8E-32F0-4FBA-8ED6-EE25D0A7E2D5}" name="4959" dataDxfId="14750"/>
    <tableColumn id="2941" xr3:uid="{2D817FF9-AF46-4617-A593-8F4C86627A65}" name="4960" dataDxfId="14749"/>
    <tableColumn id="2942" xr3:uid="{E57BE95F-C322-4F10-83F8-8D4045CFEAA6}" name="4961" dataDxfId="14748"/>
    <tableColumn id="2943" xr3:uid="{7DC11B35-2B9F-4C1B-814E-64700D1708DD}" name="4962" dataDxfId="14747"/>
    <tableColumn id="2944" xr3:uid="{447C8B41-C30B-4AE9-B4B0-2C5567AE1AFE}" name="4963" dataDxfId="14746"/>
    <tableColumn id="2945" xr3:uid="{8656BA51-B379-444C-A31A-B055C5D3C0CA}" name="4964" dataDxfId="14745"/>
    <tableColumn id="2946" xr3:uid="{71B66502-CE08-4875-AFE3-BD8337117347}" name="4965" dataDxfId="14744"/>
    <tableColumn id="2947" xr3:uid="{B4AD1CA4-FAFC-4D9E-A36F-21C0FC1E83E2}" name="4966" dataDxfId="14743"/>
    <tableColumn id="2948" xr3:uid="{494930E9-2684-47B9-B07B-FC22BC234FAA}" name="4967" dataDxfId="14742"/>
    <tableColumn id="2949" xr3:uid="{E370D199-1DEE-482A-885F-6D00465E93D5}" name="4968" dataDxfId="14741"/>
    <tableColumn id="2950" xr3:uid="{96F05B2F-4647-47EF-A442-848A7432090C}" name="4969" dataDxfId="14740"/>
    <tableColumn id="2951" xr3:uid="{16D48428-7292-4B3C-BC59-00DC1F2A8E30}" name="4970" dataDxfId="14739"/>
    <tableColumn id="2952" xr3:uid="{4917B67C-BB36-4A5B-9CD6-6EE0C93F0E95}" name="4971" dataDxfId="14738"/>
    <tableColumn id="2953" xr3:uid="{EE69E827-8E79-4841-8199-FA176852C550}" name="4972" dataDxfId="14737"/>
    <tableColumn id="2954" xr3:uid="{375B2781-C7A1-4B21-B432-5BB0E2E888B8}" name="4973" dataDxfId="14736"/>
    <tableColumn id="2955" xr3:uid="{4C8C8529-3383-49B5-B554-ECE540A35C84}" name="4974" dataDxfId="14735"/>
    <tableColumn id="2956" xr3:uid="{8F3AD805-8E31-4B5D-9CC6-B5812E2DD614}" name="4975" dataDxfId="14734"/>
    <tableColumn id="2957" xr3:uid="{B7F9BD7F-5B3B-4B41-B374-5F3E64BECAA9}" name="4976" dataDxfId="14733"/>
    <tableColumn id="2958" xr3:uid="{A1BB5859-1A2C-45A6-9BF3-326EF195B3BD}" name="4977" dataDxfId="14732"/>
    <tableColumn id="2959" xr3:uid="{4DDBD571-936D-4ADA-A60B-E963FB47A520}" name="4978" dataDxfId="14731"/>
    <tableColumn id="2960" xr3:uid="{9028883F-9104-4772-8C0B-3D8492B0B6C0}" name="4979" dataDxfId="14730"/>
    <tableColumn id="2961" xr3:uid="{4995453C-DF7F-4058-A3C5-B3E56CBDDFD3}" name="4980" dataDxfId="14729"/>
    <tableColumn id="2962" xr3:uid="{67112B84-0A01-49C2-AA70-D26CF15B0A1B}" name="4981" dataDxfId="14728"/>
    <tableColumn id="2963" xr3:uid="{979B0260-A310-4144-A157-7C9A306B4C84}" name="4982" dataDxfId="14727"/>
    <tableColumn id="2964" xr3:uid="{618C2A9E-CA49-4FD0-A464-8728AA794F05}" name="4983" dataDxfId="14726"/>
    <tableColumn id="2965" xr3:uid="{67F16161-EE50-467C-93C6-4BD3672761D8}" name="4984" dataDxfId="14725"/>
    <tableColumn id="2966" xr3:uid="{76556129-7480-4168-8662-12CB2B5688A7}" name="4985" dataDxfId="14724"/>
    <tableColumn id="2967" xr3:uid="{AD186CD9-A7E8-4179-AF8C-04EAE73BA96F}" name="4986" dataDxfId="14723"/>
    <tableColumn id="2968" xr3:uid="{32506EBE-E276-47FF-9C9B-E4FF339BFD7F}" name="4987" dataDxfId="14722"/>
    <tableColumn id="2969" xr3:uid="{BC2AE0E1-D969-4548-BFDA-4FA1D2B2A589}" name="4988" dataDxfId="14721"/>
    <tableColumn id="2970" xr3:uid="{6F299D4A-3E27-447F-9354-2037B2768381}" name="4989" dataDxfId="14720"/>
    <tableColumn id="2971" xr3:uid="{CEF97390-B46B-4310-B399-84F420D6DE43}" name="4990" dataDxfId="14719"/>
    <tableColumn id="2972" xr3:uid="{4C3265B2-CBD7-40F1-B237-3BDA5E815404}" name="4991" dataDxfId="14718"/>
    <tableColumn id="2973" xr3:uid="{AFCB2672-3F42-4973-9794-227B9CF45681}" name="4992" dataDxfId="14717"/>
    <tableColumn id="2974" xr3:uid="{8D33B4E2-5F49-4DDD-B153-A6E1A3E90EBA}" name="4993" dataDxfId="14716"/>
    <tableColumn id="2975" xr3:uid="{D7017519-7114-41CF-A5B7-BC6CFDE19A92}" name="4994" dataDxfId="14715"/>
    <tableColumn id="2976" xr3:uid="{8654B496-8413-4E5C-BA24-27662A62C48F}" name="4995" dataDxfId="14714"/>
    <tableColumn id="2977" xr3:uid="{46D8755A-AF76-462E-9E28-2C7EA4C96401}" name="4996" dataDxfId="14713"/>
    <tableColumn id="2978" xr3:uid="{09EBE916-BFFB-45C0-B1BE-4D9B4C3AC554}" name="4997" dataDxfId="14712"/>
    <tableColumn id="2979" xr3:uid="{475D48DE-993D-40B7-A60A-7A8D3D471A54}" name="4998" dataDxfId="14711"/>
    <tableColumn id="2980" xr3:uid="{3453D324-81B8-4A09-B383-2FF443DEC9A7}" name="4999" dataDxfId="14710"/>
    <tableColumn id="2981" xr3:uid="{0F181B0A-8093-4A51-AD46-C0B0581C47E1}" name="5000" dataDxfId="14709"/>
    <tableColumn id="2982" xr3:uid="{BD46C3EA-D388-4ED7-A5D0-00C03F06EC72}" name="5001" dataDxfId="14708"/>
    <tableColumn id="2983" xr3:uid="{C83DD6B5-BF67-4BC7-AD69-1C82A790E777}" name="5002" dataDxfId="14707"/>
    <tableColumn id="2984" xr3:uid="{BE949813-849F-4788-A9F9-190F588285C7}" name="5003" dataDxfId="14706"/>
    <tableColumn id="2985" xr3:uid="{103734A6-2045-49DC-AC70-CD3F7865DDC9}" name="5004" dataDxfId="14705"/>
    <tableColumn id="2986" xr3:uid="{4470AC90-6DEF-4CDD-9967-465472CE012F}" name="5005" dataDxfId="14704"/>
    <tableColumn id="2987" xr3:uid="{EB3B127E-5B10-486A-91B9-A72144468485}" name="5006" dataDxfId="14703"/>
    <tableColumn id="2988" xr3:uid="{337E042E-8917-4A76-96FA-74BBAF1A23C5}" name="5007" dataDxfId="14702"/>
    <tableColumn id="2989" xr3:uid="{1CBCA1BD-0471-4FF0-8E7E-81226908D8A2}" name="5008" dataDxfId="14701"/>
    <tableColumn id="2990" xr3:uid="{E3F55E01-7CCC-41B3-A32D-A0E67F990E15}" name="5009" dataDxfId="14700"/>
    <tableColumn id="2991" xr3:uid="{7E53149B-D138-4F34-BEBA-87AED3BB921A}" name="5010" dataDxfId="14699"/>
    <tableColumn id="2992" xr3:uid="{531DE30D-85E1-46C7-B26A-6E4BEFCBFFF1}" name="5011" dataDxfId="14698"/>
    <tableColumn id="2993" xr3:uid="{4043E4BD-5519-43BF-B1EE-32D3723BE8BC}" name="5012" dataDxfId="14697"/>
    <tableColumn id="2994" xr3:uid="{D087154B-977F-498D-9C9C-BECC1E84B1B3}" name="5013" dataDxfId="14696"/>
    <tableColumn id="2995" xr3:uid="{7D3E59CF-6D1F-43AD-9F5B-F5436EDEF5C7}" name="5014" dataDxfId="14695"/>
    <tableColumn id="2996" xr3:uid="{B24C63E1-932A-46FC-B2B2-F8B2380C1E78}" name="5015" dataDxfId="14694"/>
    <tableColumn id="2997" xr3:uid="{7795E6E8-F0C5-4393-AD06-C3AD6A86325F}" name="5016" dataDxfId="14693"/>
    <tableColumn id="2998" xr3:uid="{72346EB1-C78B-4A7F-AEB9-9BA34DCECF57}" name="5017" dataDxfId="14692"/>
    <tableColumn id="2999" xr3:uid="{9AC5A83F-FAD1-414A-BAA4-1560584757D0}" name="5018" dataDxfId="14691"/>
    <tableColumn id="3000" xr3:uid="{1072AF9C-C67A-40B4-9E1D-7F9380694AA6}" name="5019" dataDxfId="14690"/>
    <tableColumn id="3001" xr3:uid="{D2682E44-D4CB-4449-8CF2-55C5C81F4BB7}" name="5020" dataDxfId="14689"/>
    <tableColumn id="3002" xr3:uid="{FF14FA93-7DBA-45E6-B6C1-334ACCF44090}" name="5021" dataDxfId="14688"/>
    <tableColumn id="3003" xr3:uid="{77C538EE-CDAD-4A33-87D6-E6B46E1F775A}" name="5022" dataDxfId="14687"/>
    <tableColumn id="3004" xr3:uid="{16E344DF-44F7-4B77-91FA-A747DDEDDCC2}" name="5023" dataDxfId="14686"/>
    <tableColumn id="3005" xr3:uid="{44B90048-3C0C-4B32-9AAF-983FA90AA5C3}" name="5024" dataDxfId="14685"/>
    <tableColumn id="3006" xr3:uid="{BAB8D02E-803A-46AF-8E02-FE174D970D52}" name="5025" dataDxfId="14684"/>
    <tableColumn id="3007" xr3:uid="{EB409C17-0661-469D-BFD9-81F11F80DDB4}" name="5026" dataDxfId="14683"/>
    <tableColumn id="3008" xr3:uid="{5B264100-3180-4A9C-B86D-02F5034D2D45}" name="5027" dataDxfId="14682"/>
    <tableColumn id="3009" xr3:uid="{5B372707-2F13-4779-AEF5-FC8B874A6A87}" name="5028" dataDxfId="14681"/>
    <tableColumn id="3010" xr3:uid="{CDFDE906-58B3-4D21-8FF0-957A70FAEC66}" name="5029" dataDxfId="14680"/>
    <tableColumn id="3011" xr3:uid="{FDB0E85E-8DE4-4C17-828A-AF9E1CC5F1E6}" name="5030" dataDxfId="14679"/>
    <tableColumn id="3012" xr3:uid="{F6BCA56B-DC71-4928-83D7-F275E134A08A}" name="5031" dataDxfId="14678"/>
    <tableColumn id="3013" xr3:uid="{D99C57DE-5041-4239-BE1E-40FAAA43E0D7}" name="5032" dataDxfId="14677"/>
    <tableColumn id="3014" xr3:uid="{C88F163B-7ADF-40FE-B001-60BD670F6E92}" name="5033" dataDxfId="14676"/>
    <tableColumn id="3015" xr3:uid="{ED35F66E-7AB5-45DE-9A10-BBF8096F9EC3}" name="5034" dataDxfId="14675"/>
    <tableColumn id="3016" xr3:uid="{94D64436-5989-46D0-9C9F-99C57AD91AD0}" name="5035" dataDxfId="14674"/>
    <tableColumn id="3017" xr3:uid="{7BF2FD77-4F5E-44A4-A5CA-A190709748D5}" name="5036" dataDxfId="14673"/>
    <tableColumn id="3018" xr3:uid="{E1640882-1FF4-46A0-BF49-546D41F1FD5B}" name="5037" dataDxfId="14672"/>
    <tableColumn id="3019" xr3:uid="{0FD57BCF-C466-4ECF-AE21-0659A0B80177}" name="5038" dataDxfId="14671"/>
    <tableColumn id="3020" xr3:uid="{14737310-5E77-4543-998E-D0FDE51943AA}" name="5039" dataDxfId="14670"/>
    <tableColumn id="3021" xr3:uid="{AD3326F8-77C3-4C09-92D9-1A118D03B56A}" name="5040" dataDxfId="14669"/>
    <tableColumn id="3022" xr3:uid="{639B6387-4FFF-499A-93B4-E235B2997A09}" name="5041" dataDxfId="14668"/>
    <tableColumn id="3023" xr3:uid="{87EA929F-6514-4F3D-AAE0-00DB4C341382}" name="5042" dataDxfId="14667"/>
    <tableColumn id="3024" xr3:uid="{D17CBC7A-7CEE-48C8-BC51-0E05C07F53DA}" name="5043" dataDxfId="14666"/>
    <tableColumn id="3025" xr3:uid="{0479E82A-E5FD-4DC9-8380-B223D7836331}" name="5044" dataDxfId="14665"/>
    <tableColumn id="3026" xr3:uid="{4C7CDB08-08FE-4E72-9FD6-9A2D791D3D13}" name="5045" dataDxfId="14664"/>
    <tableColumn id="3027" xr3:uid="{A9FE2570-C46D-401E-9CBF-AF58687F2A6E}" name="5046" dataDxfId="14663"/>
    <tableColumn id="3028" xr3:uid="{7B5259EE-6E5F-4EAF-8565-B600099876D7}" name="5047" dataDxfId="14662"/>
    <tableColumn id="3029" xr3:uid="{FD310913-FB21-4D8F-AC07-ED2FD41F47BA}" name="5048" dataDxfId="14661"/>
    <tableColumn id="3030" xr3:uid="{D12B851D-0CBD-4A79-B308-54F2559DFCE0}" name="5049" dataDxfId="14660"/>
    <tableColumn id="3031" xr3:uid="{95DAFBDC-1794-4F17-BBFA-90A55DD176EF}" name="5050" dataDxfId="14659"/>
    <tableColumn id="3032" xr3:uid="{BDE90DEA-8AA7-4C37-AA6E-A269972C6BD5}" name="5051" dataDxfId="14658"/>
    <tableColumn id="3033" xr3:uid="{AC41C1DD-2684-4A7A-A4DA-51C4413C3E75}" name="5052" dataDxfId="14657"/>
    <tableColumn id="3034" xr3:uid="{310524F9-FF6F-4C25-B2A8-F71D31AE39BC}" name="5053" dataDxfId="14656"/>
    <tableColumn id="3035" xr3:uid="{ED6792B3-7A83-42A8-89B9-D283A6FCA267}" name="5054" dataDxfId="14655"/>
    <tableColumn id="3036" xr3:uid="{15C87791-AA75-49BA-A5EC-8BC522CE22A1}" name="5055" dataDxfId="14654"/>
    <tableColumn id="3037" xr3:uid="{47BF736C-7A44-44EC-80C8-8182BFD91162}" name="5056" dataDxfId="14653"/>
    <tableColumn id="3038" xr3:uid="{90A50DBE-5824-4FB9-A17E-8614F2A5D5A1}" name="5057" dataDxfId="14652"/>
    <tableColumn id="3039" xr3:uid="{FAE36AA4-B0D7-49FA-B9BA-7BB7A69050E6}" name="5058" dataDxfId="14651"/>
    <tableColumn id="3040" xr3:uid="{DE372080-86F6-47C2-8FF4-B5E4AC91B213}" name="5059" dataDxfId="14650"/>
    <tableColumn id="3041" xr3:uid="{A791BF32-CFE5-4F25-AF75-FC2D00156D28}" name="5060" dataDxfId="14649"/>
    <tableColumn id="3042" xr3:uid="{8F0FA250-A5D3-46DC-925F-5C563698CB6B}" name="5061" dataDxfId="14648"/>
    <tableColumn id="3043" xr3:uid="{252295F8-EEB7-4DAB-8835-D0EE655AE157}" name="5062" dataDxfId="14647"/>
    <tableColumn id="3044" xr3:uid="{615BC3EA-F728-4B58-8EA8-ACBF6148E55B}" name="5063" dataDxfId="14646"/>
    <tableColumn id="3045" xr3:uid="{BAF15397-64B7-4DF0-8BF2-F7A6D08953C0}" name="5064" dataDxfId="14645"/>
    <tableColumn id="3046" xr3:uid="{66F8B22E-019D-4B94-B903-0F41A3D98230}" name="5065" dataDxfId="14644"/>
    <tableColumn id="3047" xr3:uid="{3F47A2F4-EA42-4B32-B1CA-505281F58AD9}" name="5066" dataDxfId="14643"/>
    <tableColumn id="3048" xr3:uid="{FAAE1E1F-E523-4FC3-8136-BD5F4E921FAB}" name="5067" dataDxfId="14642"/>
    <tableColumn id="3049" xr3:uid="{A70578F9-803D-4362-AA38-516CDB4132F4}" name="5068" dataDxfId="14641"/>
    <tableColumn id="3050" xr3:uid="{4ECC5970-D310-42FA-9825-04D080013B0C}" name="5069" dataDxfId="14640"/>
    <tableColumn id="3051" xr3:uid="{5097A68B-8FB7-41B4-BEBC-4F867A8BD068}" name="5070" dataDxfId="14639"/>
    <tableColumn id="3052" xr3:uid="{F6172796-5684-4644-BB64-D02EEC3F07B0}" name="5071" dataDxfId="14638"/>
    <tableColumn id="3053" xr3:uid="{EE4BA0AA-FB7F-47AF-ABA3-A92DBFE77E26}" name="5072" dataDxfId="14637"/>
    <tableColumn id="3054" xr3:uid="{FF4435AE-145D-4AE9-8FDF-0F4AA8F3A922}" name="5073" dataDxfId="14636"/>
    <tableColumn id="3055" xr3:uid="{049D3F29-3DB0-4DF7-A139-028B3AC9CABF}" name="5074" dataDxfId="14635"/>
    <tableColumn id="3056" xr3:uid="{CE5DE031-F99E-4077-BA74-0224115BEFF4}" name="5075" dataDxfId="14634"/>
    <tableColumn id="3057" xr3:uid="{7C5F075F-9960-4D93-AD0F-D081526CF5FC}" name="5076" dataDxfId="14633"/>
    <tableColumn id="3058" xr3:uid="{5447D1A8-CF53-4C05-9E0C-652542079E67}" name="5077" dataDxfId="14632"/>
    <tableColumn id="3059" xr3:uid="{B4B0AFA2-FD5D-41F6-B5C3-F312D892374F}" name="5078" dataDxfId="14631"/>
    <tableColumn id="3060" xr3:uid="{48697B16-56A0-478F-A1D3-B8A257F85057}" name="5079" dataDxfId="14630"/>
    <tableColumn id="3061" xr3:uid="{8F33920C-BB0A-46F4-9D59-AAF941597F96}" name="5080" dataDxfId="14629"/>
    <tableColumn id="3062" xr3:uid="{0BF15D90-1F3D-4F43-AC34-D619922F98FD}" name="5081" dataDxfId="14628"/>
    <tableColumn id="3063" xr3:uid="{C88DA84F-DF72-4D09-8688-C168753CD2B8}" name="5082" dataDxfId="14627"/>
    <tableColumn id="3064" xr3:uid="{5CDB2A42-5CA5-4D7B-8768-F4139C844F11}" name="5083" dataDxfId="14626"/>
    <tableColumn id="3065" xr3:uid="{C16C5D94-B500-490A-847F-E32BD6D15842}" name="5084" dataDxfId="14625"/>
    <tableColumn id="3066" xr3:uid="{3EA17B9C-7138-4E57-9A1D-51AF02A12C3D}" name="5085" dataDxfId="14624"/>
    <tableColumn id="3067" xr3:uid="{9EEE5509-F7B7-497F-BE9F-07E2E67F1BC0}" name="5086" dataDxfId="14623"/>
    <tableColumn id="3068" xr3:uid="{448D6408-B3DB-4E61-8570-5407F2F62B84}" name="5087" dataDxfId="14622"/>
    <tableColumn id="3069" xr3:uid="{5B2C6B38-FA20-4988-A88A-B5F19FBB31B8}" name="5088" dataDxfId="14621"/>
    <tableColumn id="3070" xr3:uid="{D1BF5870-E21A-4E2B-B0C7-D828422938B3}" name="5089" dataDxfId="14620"/>
    <tableColumn id="3071" xr3:uid="{290E91F5-FDD5-4926-ACA9-5D0D23A7CE44}" name="5090" dataDxfId="14619"/>
    <tableColumn id="3072" xr3:uid="{9459D51B-8557-4FF0-AF94-E261A95D7DFC}" name="5091" dataDxfId="14618"/>
    <tableColumn id="3073" xr3:uid="{A00AE1CD-28C5-4132-9B10-57D2ED54D494}" name="5092" dataDxfId="14617"/>
    <tableColumn id="3074" xr3:uid="{A7D0A2F4-DAD4-41C1-8515-80971900748C}" name="5093" dataDxfId="14616"/>
    <tableColumn id="3075" xr3:uid="{440BF72C-820C-427A-8F2E-9FCA85425C82}" name="5094" dataDxfId="14615"/>
    <tableColumn id="3076" xr3:uid="{D68FF08E-7D2D-4EEC-A7F8-EAD791D99D58}" name="5095" dataDxfId="14614"/>
    <tableColumn id="3077" xr3:uid="{E77DBACD-4329-40EB-8922-38F08C11BECD}" name="5096" dataDxfId="14613"/>
    <tableColumn id="3078" xr3:uid="{D0DA9345-18AD-4377-87A2-335A11CF7162}" name="5097" dataDxfId="14612"/>
    <tableColumn id="3079" xr3:uid="{7E1864A0-2B2A-4CD0-993B-9F71087D084A}" name="5098" dataDxfId="14611"/>
    <tableColumn id="3080" xr3:uid="{F41153A1-4E52-49FA-80C6-FEC2630FCEC9}" name="5099" dataDxfId="14610"/>
    <tableColumn id="3081" xr3:uid="{8DC8B621-FB79-40AB-B4B7-0BE72F75165C}" name="5100" dataDxfId="14609"/>
    <tableColumn id="3082" xr3:uid="{3BA77589-9502-470A-B938-888E11FB7D46}" name="5101" dataDxfId="14608"/>
    <tableColumn id="3083" xr3:uid="{F8B9BC20-CCBA-438A-A580-9A022C51D8CD}" name="5102" dataDxfId="14607"/>
    <tableColumn id="3084" xr3:uid="{73F40386-8DDF-4540-BF22-9339B875F526}" name="5103" dataDxfId="14606"/>
    <tableColumn id="3085" xr3:uid="{E1487E29-8956-4945-95F2-FDD45F074C0E}" name="5104" dataDxfId="14605"/>
    <tableColumn id="3086" xr3:uid="{7E3B652B-19BD-4505-9DD8-B113C6C56F5E}" name="5105" dataDxfId="14604"/>
    <tableColumn id="3087" xr3:uid="{BADCEFDC-FF6C-4EA0-8C1B-707FC1367B01}" name="5106" dataDxfId="14603"/>
    <tableColumn id="3088" xr3:uid="{032ADB5F-0622-4B5A-A2CC-FBF65903569A}" name="5107" dataDxfId="14602"/>
    <tableColumn id="3089" xr3:uid="{ADFC27E6-51DF-41B8-B7D6-3CD2EC76404C}" name="5108" dataDxfId="14601"/>
    <tableColumn id="3090" xr3:uid="{C15A7219-3FB1-4937-A4F9-E98CF111B550}" name="5109" dataDxfId="14600"/>
    <tableColumn id="3091" xr3:uid="{0EB5ED80-0105-4423-9277-DB1742FE825A}" name="5110" dataDxfId="14599"/>
    <tableColumn id="3092" xr3:uid="{54D5850E-DB78-4095-99F0-27DC7CEB1B21}" name="5111" dataDxfId="14598"/>
    <tableColumn id="3093" xr3:uid="{FBCC482B-1570-41B0-925B-26D0746B827F}" name="5112" dataDxfId="14597"/>
    <tableColumn id="3094" xr3:uid="{C326765A-876E-4DC7-BD97-E23425976E36}" name="5113" dataDxfId="14596"/>
    <tableColumn id="3095" xr3:uid="{68CCF1B0-CBE2-4E69-9CE1-39494B7B784C}" name="5114" dataDxfId="14595"/>
    <tableColumn id="3096" xr3:uid="{A0438740-9337-411D-9738-1964697A555B}" name="5115" dataDxfId="14594"/>
    <tableColumn id="3097" xr3:uid="{CADF6194-60B5-4FA1-979C-E0DE305ADD88}" name="5116" dataDxfId="14593"/>
    <tableColumn id="3098" xr3:uid="{4BBF3CF3-A67A-4502-9BEE-D3AC6D783CFA}" name="5117" dataDxfId="14592"/>
    <tableColumn id="3099" xr3:uid="{7D444FE5-AA7F-4FBC-AC99-9707DE88FE10}" name="5118" dataDxfId="14591"/>
    <tableColumn id="3100" xr3:uid="{797F73FA-584E-4C26-A42E-B5774849C324}" name="5119" dataDxfId="14590"/>
    <tableColumn id="3101" xr3:uid="{C6AC376C-31C6-497B-81E7-33980A4EB5A4}" name="5120" dataDxfId="14589"/>
    <tableColumn id="3102" xr3:uid="{A6EED731-82D9-43EE-8A4F-A9816C98D90D}" name="5121" dataDxfId="14588"/>
    <tableColumn id="3103" xr3:uid="{99AF432C-756C-4EF7-830A-190469720DD6}" name="5122" dataDxfId="14587"/>
    <tableColumn id="3104" xr3:uid="{9602A4BC-0A21-4B19-B322-C94C1D255910}" name="5123" dataDxfId="14586"/>
    <tableColumn id="3105" xr3:uid="{FD48DCEE-97AE-4956-A316-A5FD4A496C7F}" name="5124" dataDxfId="14585"/>
    <tableColumn id="3106" xr3:uid="{54936D4F-163F-49F4-B4E1-F356271743A1}" name="5125" dataDxfId="14584"/>
    <tableColumn id="3107" xr3:uid="{61C84D27-4D48-4F54-B179-F0E71E44C6EE}" name="5126" dataDxfId="14583"/>
    <tableColumn id="3108" xr3:uid="{E0CC15CB-FE0A-4B88-A076-E34FBFFCD924}" name="5127" dataDxfId="14582"/>
    <tableColumn id="3109" xr3:uid="{3BF65F50-8FE4-40B8-A825-54445E1114C9}" name="5128" dataDxfId="14581"/>
    <tableColumn id="3110" xr3:uid="{9C559CC5-6A05-49E5-B1B7-4FF23D3CEA78}" name="5129" dataDxfId="14580"/>
    <tableColumn id="3111" xr3:uid="{D11657ED-8FFF-40EF-A2E5-2AFB71D62A0C}" name="5130" dataDxfId="14579"/>
    <tableColumn id="3112" xr3:uid="{21839454-7B0C-4512-8EC6-FE8BB97A9DBC}" name="5131" dataDxfId="14578"/>
    <tableColumn id="3113" xr3:uid="{9845B4F5-5C9A-4333-9132-6A9F56673C10}" name="5132" dataDxfId="14577"/>
    <tableColumn id="3114" xr3:uid="{FC79EBDE-25AD-4D2C-838F-DEFDA9085289}" name="5133" dataDxfId="14576"/>
    <tableColumn id="3115" xr3:uid="{D598FEDE-7521-464A-882B-56189068C4E1}" name="5134" dataDxfId="14575"/>
    <tableColumn id="3116" xr3:uid="{2B056FC4-6073-4F69-8595-9FF90853452B}" name="5135" dataDxfId="14574"/>
    <tableColumn id="3117" xr3:uid="{7B892F37-459E-4354-8630-D5CC1A1B6226}" name="5136" dataDxfId="14573"/>
    <tableColumn id="3118" xr3:uid="{DF101AE9-BF26-40DD-8157-378795D721C6}" name="5137" dataDxfId="14572"/>
    <tableColumn id="3119" xr3:uid="{976CA541-A0FA-4DBD-A6DC-D2F795140E74}" name="5138" dataDxfId="14571"/>
    <tableColumn id="3120" xr3:uid="{690DD870-843C-4AFF-9277-43AEB6541120}" name="5139" dataDxfId="14570"/>
    <tableColumn id="3121" xr3:uid="{92310665-1EB4-4834-89E6-343C596D2B0A}" name="5140" dataDxfId="14569"/>
    <tableColumn id="3122" xr3:uid="{1AE0F75B-C766-4E8C-AEA4-9B64C5170B89}" name="5141" dataDxfId="14568"/>
    <tableColumn id="3123" xr3:uid="{827BB415-05A4-405D-A88E-4C076C8C81E1}" name="5142" dataDxfId="14567"/>
    <tableColumn id="3124" xr3:uid="{08F033A5-9049-4411-8CD4-116E55A97ECA}" name="5143" dataDxfId="14566"/>
    <tableColumn id="3125" xr3:uid="{CE69D908-4C4C-4273-BE7D-8936AEA7D456}" name="5144" dataDxfId="14565"/>
    <tableColumn id="3126" xr3:uid="{8475AF5E-A711-4E7A-89D3-3DB2B75CD06D}" name="5145" dataDxfId="14564"/>
    <tableColumn id="3127" xr3:uid="{6BA778E0-F2CC-4845-BB5F-649581A30ECE}" name="5146" dataDxfId="14563"/>
    <tableColumn id="3128" xr3:uid="{167E58F6-4BA3-4F4F-96AB-3D827A300835}" name="5147" dataDxfId="14562"/>
    <tableColumn id="3129" xr3:uid="{899E037F-B7E0-4EBD-A501-606EFEF40219}" name="5148" dataDxfId="14561"/>
    <tableColumn id="3130" xr3:uid="{078F6390-E51A-48FF-806B-B78601058AFE}" name="5149" dataDxfId="14560"/>
    <tableColumn id="3131" xr3:uid="{27AEBA08-8B65-40E5-9364-7BD6C22A4C55}" name="5150" dataDxfId="14559"/>
    <tableColumn id="3132" xr3:uid="{015B24FE-007E-42DB-97F4-A824BCC5F50A}" name="5151" dataDxfId="14558"/>
    <tableColumn id="3133" xr3:uid="{643F6DAA-4236-478A-A29B-8A311D811EE6}" name="5152" dataDxfId="14557"/>
    <tableColumn id="3134" xr3:uid="{AE7FEB38-687B-4AA8-91D7-DBC7326D9902}" name="5153" dataDxfId="14556"/>
    <tableColumn id="3135" xr3:uid="{9C7C8D2E-F47B-4430-844E-8DB88A65B207}" name="5154" dataDxfId="14555"/>
    <tableColumn id="3136" xr3:uid="{74BFC980-6BB2-4D86-9627-9CE400FBE6BD}" name="5155" dataDxfId="14554"/>
    <tableColumn id="3137" xr3:uid="{558D165B-CB14-406A-B629-8DCD49EA8CDA}" name="5156" dataDxfId="14553"/>
    <tableColumn id="3138" xr3:uid="{EB13661D-68EC-4A4E-97CC-1F7D22CFEAAF}" name="5157" dataDxfId="14552"/>
    <tableColumn id="3139" xr3:uid="{5ACC5155-BD18-4D24-8819-762B9A163848}" name="5158" dataDxfId="14551"/>
    <tableColumn id="3140" xr3:uid="{B6AE6E26-A5C0-4E8C-8344-F29D3884DDB0}" name="5159" dataDxfId="14550"/>
    <tableColumn id="3141" xr3:uid="{D436E916-D125-4B8F-87D5-EFB9566CD3EC}" name="5160" dataDxfId="14549"/>
    <tableColumn id="3142" xr3:uid="{6A1A8762-A2BA-46A9-885F-A30A92703B33}" name="5161" dataDxfId="14548"/>
    <tableColumn id="3143" xr3:uid="{84ED18C3-3F9A-4148-BFB6-C842BA1B8365}" name="5162" dataDxfId="14547"/>
    <tableColumn id="3144" xr3:uid="{F2CE93C4-3C21-4F49-B3B2-9BCD4B019110}" name="5163" dataDxfId="14546"/>
    <tableColumn id="3145" xr3:uid="{0360D536-64DA-4EB0-B952-7A395E3DBFE4}" name="5164" dataDxfId="14545"/>
    <tableColumn id="3146" xr3:uid="{1213318C-085F-416F-A3BA-664850916DBC}" name="5165" dataDxfId="14544"/>
    <tableColumn id="3147" xr3:uid="{6FFEAB4B-09EE-4B2A-8C98-F45A992CFFF2}" name="5166" dataDxfId="14543"/>
    <tableColumn id="3148" xr3:uid="{82F153C0-57AE-4792-9B80-2BACB7FED3C1}" name="5167" dataDxfId="14542"/>
    <tableColumn id="3149" xr3:uid="{D9DE37E3-820C-4A67-83EA-327CC5DB8F88}" name="5168" dataDxfId="14541"/>
    <tableColumn id="3150" xr3:uid="{94444FED-62F0-476E-A6EE-B7EFAD40B3B7}" name="5169" dataDxfId="14540"/>
    <tableColumn id="3151" xr3:uid="{AB1AD8C8-8EC4-40CA-85F9-647322A6D1BD}" name="5170" dataDxfId="14539"/>
    <tableColumn id="3152" xr3:uid="{2841D23B-33B5-4007-A4FF-C2DDD208BAB2}" name="5171" dataDxfId="14538"/>
    <tableColumn id="3153" xr3:uid="{EA4A6314-AF22-4F70-9AC4-4311CD6CC1EB}" name="5172" dataDxfId="14537"/>
    <tableColumn id="3154" xr3:uid="{E624159F-0D07-4510-98C5-05B07F539411}" name="5173" dataDxfId="14536"/>
    <tableColumn id="3155" xr3:uid="{442CE97A-5062-46A9-9EB7-28DACF786A42}" name="5174" dataDxfId="14535"/>
    <tableColumn id="3156" xr3:uid="{574273AF-A6F8-4F65-9AD7-F595596F1BC2}" name="5175" dataDxfId="14534"/>
    <tableColumn id="3157" xr3:uid="{7D80BFE4-4313-4603-B091-D907CF90EE1C}" name="5176" dataDxfId="14533"/>
    <tableColumn id="3158" xr3:uid="{5B1BFF93-98EF-45B9-BD07-284A59D0EA25}" name="5177" dataDxfId="14532"/>
    <tableColumn id="3159" xr3:uid="{F03D856E-6D13-4F23-A877-00E15B4430AB}" name="5178" dataDxfId="14531"/>
    <tableColumn id="3160" xr3:uid="{B4EEA515-1AF8-4BF3-9E71-4C2D39C6BED4}" name="5179" dataDxfId="14530"/>
    <tableColumn id="3161" xr3:uid="{0DBFC19E-23D5-4973-8A36-0A6687795AEA}" name="5180" dataDxfId="14529"/>
    <tableColumn id="3162" xr3:uid="{449727E0-34A6-400B-8D19-8BAACD15B439}" name="5181" dataDxfId="14528"/>
    <tableColumn id="3163" xr3:uid="{93211DFC-119C-4448-B3E8-1A49197C0309}" name="5182" dataDxfId="14527"/>
    <tableColumn id="3164" xr3:uid="{1D32C21D-041B-4316-8271-49FE65B44276}" name="5183" dataDxfId="14526"/>
    <tableColumn id="3165" xr3:uid="{90C3053E-215D-4287-926B-D8EF69AD5D78}" name="5184" dataDxfId="14525"/>
    <tableColumn id="3166" xr3:uid="{3AC136A6-F9DE-4C88-B1DC-72E5E36370FD}" name="5185" dataDxfId="14524"/>
    <tableColumn id="3167" xr3:uid="{9B08FBAC-8876-4117-999F-62CBF9013042}" name="5186" dataDxfId="14523"/>
    <tableColumn id="3168" xr3:uid="{3A4D5BC8-D3E0-40DA-9A4C-A03DA5BFA28B}" name="5187" dataDxfId="14522"/>
    <tableColumn id="3169" xr3:uid="{84A6D789-A36B-45BF-8261-06418371BD98}" name="5188" dataDxfId="14521"/>
    <tableColumn id="3170" xr3:uid="{47EEA9EB-3AAF-4839-B68A-13F4D14AD3AE}" name="5189" dataDxfId="14520"/>
    <tableColumn id="3171" xr3:uid="{674FABF6-866E-460E-89B8-525460C8CACB}" name="5190" dataDxfId="14519"/>
    <tableColumn id="3172" xr3:uid="{816B026A-21EC-4B38-A303-1790DF8EEE5E}" name="5191" dataDxfId="14518"/>
    <tableColumn id="3173" xr3:uid="{921FA42A-EA5B-4B46-ACC3-25BC368B656D}" name="5192" dataDxfId="14517"/>
    <tableColumn id="3174" xr3:uid="{695A0E9A-1678-4560-81B3-6101EA7B69E7}" name="5193" dataDxfId="14516"/>
    <tableColumn id="3175" xr3:uid="{4F0FDE4D-3745-4245-A522-F6F53AED0A02}" name="5194" dataDxfId="14515"/>
    <tableColumn id="3176" xr3:uid="{6D4B290D-226D-40D0-A0EE-F49CD8F9E3E9}" name="5195" dataDxfId="14514"/>
    <tableColumn id="3177" xr3:uid="{C99CDD89-6205-4C54-B1E5-52712DBAA2F2}" name="5196" dataDxfId="14513"/>
    <tableColumn id="3178" xr3:uid="{1F4E3AB2-53CD-4D75-8859-AF4B59248DB0}" name="5197" dataDxfId="14512"/>
    <tableColumn id="3179" xr3:uid="{2544B14F-CA64-422C-ABA3-003A4CC3CE4B}" name="5198" dataDxfId="14511"/>
    <tableColumn id="3180" xr3:uid="{66C308C8-C19D-4023-8D78-7B7604FEE4B7}" name="5199" dataDxfId="14510"/>
    <tableColumn id="3181" xr3:uid="{6B7F4022-D36F-4AD4-A849-4429322EF342}" name="5200" dataDxfId="14509"/>
    <tableColumn id="3182" xr3:uid="{7A2CB069-EAC8-43A5-AB7C-F966103C811B}" name="5201" dataDxfId="14508"/>
    <tableColumn id="3183" xr3:uid="{CD6B7F99-47FE-4250-8B03-32CF3E07BE04}" name="5202" dataDxfId="14507"/>
    <tableColumn id="3184" xr3:uid="{88D3C7F2-AFC1-4CE8-87B8-A5CD618C25E0}" name="5203" dataDxfId="14506"/>
    <tableColumn id="3185" xr3:uid="{3683655F-E6E9-40A3-A2AD-D3845DB3A170}" name="5204" dataDxfId="14505"/>
    <tableColumn id="3186" xr3:uid="{D31033C3-6891-48D3-B7AE-7D571E8AC222}" name="5205" dataDxfId="14504"/>
    <tableColumn id="3187" xr3:uid="{02A498F4-6999-4CBD-9E27-808B09B943C9}" name="5206" dataDxfId="14503"/>
    <tableColumn id="3188" xr3:uid="{98ECE246-CCCE-4333-A206-B75BA71D419B}" name="5207" dataDxfId="14502"/>
    <tableColumn id="3189" xr3:uid="{B6CE9091-54B5-4A84-AEB3-EDAC975B28F8}" name="5208" dataDxfId="14501"/>
    <tableColumn id="3190" xr3:uid="{23EECAE8-AF8A-4D3A-B768-BD83A73E3169}" name="5209" dataDxfId="14500"/>
    <tableColumn id="3191" xr3:uid="{2863CA9A-5CDB-4984-85C1-800E2DF8C55A}" name="5210" dataDxfId="14499"/>
    <tableColumn id="3192" xr3:uid="{1F1142F4-18A0-4191-B38B-5B25502ABEB0}" name="5211" dataDxfId="14498"/>
    <tableColumn id="3193" xr3:uid="{A394173C-9D1F-4463-8F87-0FE0012DFEB6}" name="5212" dataDxfId="14497"/>
    <tableColumn id="3194" xr3:uid="{3C0D0B40-1D94-4CFA-B59F-DC42F913FC33}" name="5213" dataDxfId="14496"/>
    <tableColumn id="3195" xr3:uid="{4532461B-9A13-43D6-B1C3-69DC88F12419}" name="5214" dataDxfId="14495"/>
    <tableColumn id="3196" xr3:uid="{E982EA50-839E-4940-9DDF-926AB466ABA0}" name="5215" dataDxfId="14494"/>
    <tableColumn id="3197" xr3:uid="{6EC8395B-B07D-4004-8596-F9942153A7FE}" name="5216" dataDxfId="14493"/>
    <tableColumn id="3198" xr3:uid="{AC80342B-FB24-4951-894B-FC8CD5610B88}" name="5217" dataDxfId="14492"/>
    <tableColumn id="3199" xr3:uid="{9F93431C-FDEC-4637-AFDB-F0287792FB59}" name="5218" dataDxfId="14491"/>
    <tableColumn id="3200" xr3:uid="{85779456-89C0-4405-99CC-1900B1D16791}" name="5219" dataDxfId="14490"/>
    <tableColumn id="3201" xr3:uid="{689D388A-C1E3-4CC8-AD55-7A171C3DFBDF}" name="5220" dataDxfId="14489"/>
    <tableColumn id="3202" xr3:uid="{8800F5BB-AE98-4A7E-B264-300A51C816A7}" name="5221" dataDxfId="14488"/>
    <tableColumn id="3203" xr3:uid="{4D9F62BE-67F0-4ECE-80D7-193A00F162E6}" name="5222" dataDxfId="14487"/>
    <tableColumn id="3204" xr3:uid="{BB01D477-7E0A-4498-9070-C24AC0BB881F}" name="5223" dataDxfId="14486"/>
    <tableColumn id="3205" xr3:uid="{89909C41-F5B1-4780-A637-282FD1428B5C}" name="5224" dataDxfId="14485"/>
    <tableColumn id="3206" xr3:uid="{8090F2CC-616F-4428-B9AC-68CD8EEFEDBE}" name="5225" dataDxfId="14484"/>
    <tableColumn id="3207" xr3:uid="{F401FE82-20BE-435B-A5D2-E718596D8A18}" name="5226" dataDxfId="14483"/>
    <tableColumn id="3208" xr3:uid="{890B7029-6404-457F-8418-1FEA872AD9FD}" name="5227" dataDxfId="14482"/>
    <tableColumn id="3209" xr3:uid="{35D322F8-C530-40C7-BC9F-3F14C459FA85}" name="5228" dataDxfId="14481"/>
    <tableColumn id="3210" xr3:uid="{91C00B0C-46AC-4FB8-9AAB-7487478C0548}" name="5229" dataDxfId="14480"/>
    <tableColumn id="3211" xr3:uid="{EF6A6559-037E-4447-B9FE-9D6698372025}" name="5230" dataDxfId="14479"/>
    <tableColumn id="3212" xr3:uid="{CD21254E-A5A0-4022-90E8-B225AB8386DC}" name="5231" dataDxfId="14478"/>
    <tableColumn id="3213" xr3:uid="{3DDA8FC3-1DDB-4689-8EE7-54EED6FB5015}" name="5232" dataDxfId="14477"/>
    <tableColumn id="3214" xr3:uid="{0CFA1D20-A7F6-4501-BCA7-3444C9097A40}" name="5233" dataDxfId="14476"/>
    <tableColumn id="3215" xr3:uid="{3392FD92-FDE9-485B-B495-6287D2EA6571}" name="5234" dataDxfId="14475"/>
    <tableColumn id="3216" xr3:uid="{FD3C5CB6-E3F8-4845-A64B-4EAD3D328403}" name="5235" dataDxfId="14474"/>
    <tableColumn id="3217" xr3:uid="{AD3A49F8-43A8-47D8-AEF7-563CE33EB1AD}" name="5236" dataDxfId="14473"/>
    <tableColumn id="3218" xr3:uid="{142FA38B-C93E-42F5-ADA7-AF50EAD411E2}" name="5237" dataDxfId="14472"/>
    <tableColumn id="3219" xr3:uid="{43A405A3-2B15-4858-8969-D74AF73B0373}" name="5238" dataDxfId="14471"/>
    <tableColumn id="3220" xr3:uid="{945A30E8-637B-4D70-9FB7-CE380DAA6B49}" name="5239" dataDxfId="14470"/>
    <tableColumn id="3221" xr3:uid="{7E6AE857-C45E-4AC1-A464-2CD73CEFE030}" name="5240" dataDxfId="14469"/>
    <tableColumn id="3222" xr3:uid="{D5857896-E5F1-4206-A97A-8FAFD4531C1A}" name="5241" dataDxfId="14468"/>
    <tableColumn id="3223" xr3:uid="{4A00348F-0E45-4C84-86FB-744DC5AABEA1}" name="5242" dataDxfId="14467"/>
    <tableColumn id="3224" xr3:uid="{2B18C3B3-2BC6-496F-924D-CBDC88716945}" name="5243" dataDxfId="14466"/>
    <tableColumn id="3225" xr3:uid="{FE6CE33E-3DC9-4AF2-9BEE-542BD4841479}" name="5244" dataDxfId="14465"/>
    <tableColumn id="3226" xr3:uid="{A2EB6FC0-8632-4D0D-A51F-67486B91BBD9}" name="5245" dataDxfId="14464"/>
    <tableColumn id="3227" xr3:uid="{531B1F0B-68C1-4623-B2AF-B0D6B17A42D5}" name="5246" dataDxfId="14463"/>
    <tableColumn id="3228" xr3:uid="{CB530C9B-68B2-4FF0-96B0-1662DE669FB7}" name="5247" dataDxfId="14462"/>
    <tableColumn id="3229" xr3:uid="{63723B81-BAE1-4F54-A099-E6285CE539B7}" name="5248" dataDxfId="14461"/>
    <tableColumn id="3230" xr3:uid="{650B9F29-BFB3-420D-9DDE-A17DCBC31A50}" name="5249" dataDxfId="14460"/>
    <tableColumn id="3231" xr3:uid="{D1890AF9-CD53-4775-8F52-13ABB62A82B2}" name="5250" dataDxfId="14459"/>
    <tableColumn id="3232" xr3:uid="{FBB1C481-F6A0-477E-AB7F-40633DE45B4B}" name="5251" dataDxfId="14458"/>
    <tableColumn id="3233" xr3:uid="{AA50337D-4F5C-411B-9B09-EDD98AFB346A}" name="5252" dataDxfId="14457"/>
    <tableColumn id="3234" xr3:uid="{AAF9BFFF-0998-4196-8C81-7C5EDB5F3B2E}" name="5253" dataDxfId="14456"/>
    <tableColumn id="3235" xr3:uid="{E47C8F85-CBE5-4645-A359-FC7C42675952}" name="5254" dataDxfId="14455"/>
    <tableColumn id="3236" xr3:uid="{FD8729C3-C9BE-41F1-B789-6D51BDDF2758}" name="5255" dataDxfId="14454"/>
    <tableColumn id="3237" xr3:uid="{9CE702FB-1F29-4161-A522-BD16699D4961}" name="5256" dataDxfId="14453"/>
    <tableColumn id="3238" xr3:uid="{EBDAFC30-95EF-48C1-9847-6D6B6AF5B10B}" name="5257" dataDxfId="14452"/>
    <tableColumn id="3239" xr3:uid="{0954065F-DB82-4B20-9A66-E8787B1267B3}" name="5258" dataDxfId="14451"/>
    <tableColumn id="3240" xr3:uid="{C7DB762E-CEBE-48D0-8BF0-AE8F92B5DA39}" name="5259" dataDxfId="14450"/>
    <tableColumn id="3241" xr3:uid="{44EE9835-8687-40B5-B9F8-4C17ACDD6682}" name="5260" dataDxfId="14449"/>
    <tableColumn id="3242" xr3:uid="{8934A799-120F-45F9-9B3C-C07B1600E14A}" name="5261" dataDxfId="14448"/>
    <tableColumn id="3243" xr3:uid="{62C8C0B0-F65C-40DD-BE4A-550025589954}" name="5262" dataDxfId="14447"/>
    <tableColumn id="3244" xr3:uid="{9186A243-6268-4CC9-A57D-D2483FB87FC5}" name="5263" dataDxfId="14446"/>
    <tableColumn id="3245" xr3:uid="{1B74AFC4-90A3-4B96-ABA8-576E1120CC1E}" name="5264" dataDxfId="14445"/>
    <tableColumn id="3246" xr3:uid="{2EB9AA8A-78C9-4A3C-ADDC-CC36844A65CD}" name="5265" dataDxfId="14444"/>
    <tableColumn id="3247" xr3:uid="{A44C3C49-5F8A-45C0-B42F-E36A57C89CD6}" name="5266" dataDxfId="14443"/>
    <tableColumn id="3248" xr3:uid="{C43ED412-F149-4B87-B50B-1DFF3C4D0480}" name="5267" dataDxfId="14442"/>
    <tableColumn id="3249" xr3:uid="{6E1E5511-B176-4B4C-94F2-E383A247D066}" name="5268" dataDxfId="14441"/>
    <tableColumn id="3250" xr3:uid="{97FEDC53-797E-4632-83E3-C2C461AE0675}" name="5269" dataDxfId="14440"/>
    <tableColumn id="3251" xr3:uid="{1881ED10-CCA8-4BC3-BE7D-0B1C67643598}" name="5270" dataDxfId="14439"/>
    <tableColumn id="3252" xr3:uid="{EE182973-E17B-4667-9BEA-EE6E25B74042}" name="5271" dataDxfId="14438"/>
    <tableColumn id="3253" xr3:uid="{E095E6CF-8862-4DB9-9C97-8AB468E753FA}" name="5272" dataDxfId="14437"/>
    <tableColumn id="3254" xr3:uid="{376EA317-6948-4D02-9B46-890AC71B7540}" name="5273" dataDxfId="14436"/>
    <tableColumn id="3255" xr3:uid="{217836AC-AB29-449F-B576-054D77DE62EE}" name="5274" dataDxfId="14435"/>
    <tableColumn id="3256" xr3:uid="{7DA11D98-715E-44FB-826C-F1415C98043D}" name="5275" dataDxfId="14434"/>
    <tableColumn id="3257" xr3:uid="{485CB7DE-FCE2-49DA-812C-19FE552C7D5E}" name="5276" dataDxfId="14433"/>
    <tableColumn id="3258" xr3:uid="{E5501B6A-F3D5-4D3B-9AEC-AE2FF94085C0}" name="5277" dataDxfId="14432"/>
    <tableColumn id="3259" xr3:uid="{5E1F6215-258C-47BC-A756-7FCB8522EDF1}" name="5278" dataDxfId="14431"/>
    <tableColumn id="3260" xr3:uid="{756B9F58-9558-4271-8363-8D9B6F6C95DB}" name="5279" dataDxfId="14430"/>
    <tableColumn id="3261" xr3:uid="{73248D32-FAB0-43A2-8551-3A0478197CA5}" name="5280" dataDxfId="14429"/>
    <tableColumn id="3262" xr3:uid="{EC6AF42A-805C-456F-A33A-FA8957227094}" name="5281" dataDxfId="14428"/>
    <tableColumn id="3263" xr3:uid="{9F2D6A6F-B5EA-4EA0-ABFA-11046642127B}" name="5282" dataDxfId="14427"/>
    <tableColumn id="3264" xr3:uid="{65A587F2-D5B2-4649-AED9-8E66F7EF0512}" name="5283" dataDxfId="14426"/>
    <tableColumn id="3265" xr3:uid="{C47C441B-F201-4F3B-9DD2-F95DBE9C3004}" name="5284" dataDxfId="14425"/>
    <tableColumn id="3266" xr3:uid="{BED13CAE-5997-4D78-94F7-9E047023274F}" name="5285" dataDxfId="14424"/>
    <tableColumn id="3267" xr3:uid="{C6D3B67A-ABE7-4D0C-8FFC-AEEC5D6FE8B3}" name="5286" dataDxfId="14423"/>
    <tableColumn id="3268" xr3:uid="{2FDFF33F-E8AF-4A7A-80A4-7BEF48CDE309}" name="5287" dataDxfId="14422"/>
    <tableColumn id="3269" xr3:uid="{59F925A4-E253-44E5-839E-77BFD429D719}" name="5288" dataDxfId="14421"/>
    <tableColumn id="3270" xr3:uid="{36BC8DCC-3529-4801-A039-3BCE2352E7ED}" name="5289" dataDxfId="14420"/>
    <tableColumn id="3271" xr3:uid="{58C9552E-ABBC-4001-9605-B3AD990CC62B}" name="5290" dataDxfId="14419"/>
    <tableColumn id="3272" xr3:uid="{2475F79A-648B-4D7A-93CF-536462AD0824}" name="5291" dataDxfId="14418"/>
    <tableColumn id="3273" xr3:uid="{61D32A1B-A29E-4EC6-8F1D-56B22951BC02}" name="5292" dataDxfId="14417"/>
    <tableColumn id="3274" xr3:uid="{C5484724-4EF9-46EE-B2F3-63051009A340}" name="5293" dataDxfId="14416"/>
    <tableColumn id="3275" xr3:uid="{DCD86922-CD4C-4A2D-AC8C-C25C95AED360}" name="5294" dataDxfId="14415"/>
    <tableColumn id="3276" xr3:uid="{000A61FA-3263-4D21-8511-950897FF1118}" name="5295" dataDxfId="14414"/>
    <tableColumn id="3277" xr3:uid="{00A96FE6-6BFF-4F6D-8872-D3D720C39D60}" name="5296" dataDxfId="14413"/>
    <tableColumn id="3278" xr3:uid="{8E3F8FBE-D1E3-4810-A0E8-EFEA707718E6}" name="5297" dataDxfId="14412"/>
    <tableColumn id="3279" xr3:uid="{A2F0F28C-275C-48E8-A089-B2BDD98DFB4A}" name="5298" dataDxfId="14411"/>
    <tableColumn id="3280" xr3:uid="{352C9372-3F9E-4012-A5F5-2965DEF1A626}" name="5299" dataDxfId="14410"/>
    <tableColumn id="3281" xr3:uid="{66ACBC56-4D36-4821-9369-C4991ABE4DC0}" name="5300" dataDxfId="14409"/>
    <tableColumn id="3282" xr3:uid="{0EE034DE-3210-462B-A51C-7EEBB4132AD2}" name="5301" dataDxfId="14408"/>
    <tableColumn id="3283" xr3:uid="{E6E15707-8D83-4533-81B5-D6E82089DA27}" name="5302" dataDxfId="14407"/>
    <tableColumn id="3284" xr3:uid="{70D45220-9C7F-4484-A30E-BEFAF6FD41A3}" name="5303" dataDxfId="14406"/>
    <tableColumn id="3285" xr3:uid="{72BAA8A9-4BEC-467A-82D8-5A463C749C7E}" name="5304" dataDxfId="14405"/>
    <tableColumn id="3286" xr3:uid="{80165132-6246-4178-A0DE-305CD009320D}" name="5305" dataDxfId="14404"/>
    <tableColumn id="3287" xr3:uid="{A37AECFB-272A-4F1A-94AD-59594E8D50BD}" name="5306" dataDxfId="14403"/>
    <tableColumn id="3288" xr3:uid="{4EEA8C07-556E-474F-AF9E-D85F769727EE}" name="5307" dataDxfId="14402"/>
    <tableColumn id="3289" xr3:uid="{8205DB8F-51E1-4EC6-9E48-4BD2EBA57E71}" name="5308" dataDxfId="14401"/>
    <tableColumn id="3290" xr3:uid="{BB19E408-01DA-4513-BB21-AF88009A8FCD}" name="5309" dataDxfId="14400"/>
    <tableColumn id="3291" xr3:uid="{3F5AE43C-55AF-4C67-A149-7D6C893875C2}" name="5310" dataDxfId="14399"/>
    <tableColumn id="3292" xr3:uid="{747D25C4-1011-49B3-AE86-2644E761EE3C}" name="5311" dataDxfId="14398"/>
    <tableColumn id="3293" xr3:uid="{FEC99CE8-1ACB-408E-A179-FE12F5C003B4}" name="5312" dataDxfId="14397"/>
    <tableColumn id="3294" xr3:uid="{99E8A819-76BA-4117-A709-9E8529A5CECB}" name="5313" dataDxfId="14396"/>
    <tableColumn id="3295" xr3:uid="{997AC649-9F73-451A-9B8E-9C5574E85751}" name="5314" dataDxfId="14395"/>
    <tableColumn id="3296" xr3:uid="{BF519709-2D59-4B33-9982-9837E9094611}" name="5315" dataDxfId="14394"/>
    <tableColumn id="3297" xr3:uid="{55276774-87BF-4566-8195-6EFE329AADDE}" name="5316" dataDxfId="14393"/>
    <tableColumn id="3298" xr3:uid="{39531D31-0E95-4513-94E7-D83B995787C7}" name="5317" dataDxfId="14392"/>
    <tableColumn id="3299" xr3:uid="{A9D4C479-9170-4301-B3C6-AF4AC0DFD982}" name="5318" dataDxfId="14391"/>
    <tableColumn id="3300" xr3:uid="{80B387F3-FEFA-44B1-A815-252E3C1EEC82}" name="5319" dataDxfId="14390"/>
    <tableColumn id="3301" xr3:uid="{14987743-6811-42AB-A2C1-DDF05D0E32E7}" name="5320" dataDxfId="14389"/>
    <tableColumn id="3302" xr3:uid="{75C61C49-83B7-4A11-8236-84F819B7F4D1}" name="5321" dataDxfId="14388"/>
    <tableColumn id="3303" xr3:uid="{96C563F9-DD8F-4452-A14D-735C0D88FC08}" name="5322" dataDxfId="14387"/>
    <tableColumn id="3304" xr3:uid="{FD1B0E6A-DBF3-453D-B820-04B5EB6E7F04}" name="5323" dataDxfId="14386"/>
    <tableColumn id="3305" xr3:uid="{29ADCEB7-0332-4214-AD50-9DD7BDC2404A}" name="5324" dataDxfId="14385"/>
    <tableColumn id="3306" xr3:uid="{57A62436-ECC8-43BE-88BB-70D6FD9F941B}" name="5325" dataDxfId="14384"/>
    <tableColumn id="3307" xr3:uid="{7901FB62-4997-4F80-AD7A-FAF98CE80A14}" name="5326" dataDxfId="14383"/>
    <tableColumn id="3308" xr3:uid="{618ECFE6-F455-4620-A942-13FA4BE066F4}" name="5327" dataDxfId="14382"/>
    <tableColumn id="3309" xr3:uid="{DB4E6D72-6D23-4BF1-8DBB-C4ECDB974260}" name="5328" dataDxfId="14381"/>
    <tableColumn id="3310" xr3:uid="{80A2F1B7-2142-48AC-96C8-845563F99C02}" name="5329" dataDxfId="14380"/>
    <tableColumn id="3311" xr3:uid="{133A6F32-67CF-4A11-9A28-B551A5E3D232}" name="5330" dataDxfId="14379"/>
    <tableColumn id="3312" xr3:uid="{EBE047EB-62EA-4102-8D67-513852252851}" name="5331" dataDxfId="14378"/>
    <tableColumn id="3313" xr3:uid="{B21C4807-2787-4652-B999-F6999CF79E59}" name="5332" dataDxfId="14377"/>
    <tableColumn id="3314" xr3:uid="{E4A8158B-958A-47CC-B09C-485559CB91C0}" name="5333" dataDxfId="14376"/>
    <tableColumn id="3315" xr3:uid="{43EC2207-0867-45AA-804B-C3C21C017B70}" name="5334" dataDxfId="14375"/>
    <tableColumn id="3316" xr3:uid="{C7348446-F27B-445F-AD9B-833A10F7BC19}" name="5335" dataDxfId="14374"/>
    <tableColumn id="3317" xr3:uid="{D4C16189-3719-43D3-AD78-5460FC6E4E78}" name="5336" dataDxfId="14373"/>
    <tableColumn id="3318" xr3:uid="{BCD73940-B4F9-492A-9C0D-9DBE3D91C3A0}" name="5337" dataDxfId="14372"/>
    <tableColumn id="3319" xr3:uid="{2015418F-927F-41E5-96B3-5635BE86C92A}" name="5338" dataDxfId="14371"/>
    <tableColumn id="3320" xr3:uid="{D5B0BF88-A146-488A-B463-D9E4F02F9317}" name="5339" dataDxfId="14370"/>
    <tableColumn id="3321" xr3:uid="{B27DD214-0D3F-4A91-BB5D-FE9E3DCF1321}" name="5340" dataDxfId="14369"/>
    <tableColumn id="3322" xr3:uid="{4C1B1540-D3B7-47E8-8EEB-4824A3D688C3}" name="5341" dataDxfId="14368"/>
    <tableColumn id="3323" xr3:uid="{4BACA045-8A0A-41F6-A26A-26A42ED5A4E3}" name="5342" dataDxfId="14367"/>
    <tableColumn id="3324" xr3:uid="{A51A1561-A3BF-4DA7-8377-44B0F1562FC7}" name="5343" dataDxfId="14366"/>
    <tableColumn id="3325" xr3:uid="{00822D14-14B1-49BF-A99D-92840FC44AFA}" name="5344" dataDxfId="14365"/>
    <tableColumn id="3326" xr3:uid="{1F754E6D-0B7D-4F8E-85CC-117F10DBEFDE}" name="5345" dataDxfId="14364"/>
    <tableColumn id="3327" xr3:uid="{9B217A3C-5B23-440E-BCBB-97D422E639D7}" name="5346" dataDxfId="14363"/>
    <tableColumn id="3328" xr3:uid="{A7D4A826-AE94-4735-9899-0B806B8266F5}" name="5347" dataDxfId="14362"/>
    <tableColumn id="3329" xr3:uid="{1C18B211-516A-4E1F-92F5-B52BDDFFDC91}" name="5348" dataDxfId="14361"/>
    <tableColumn id="3330" xr3:uid="{032743B8-7BBD-4AF7-B33D-B146E8503680}" name="5349" dataDxfId="14360"/>
    <tableColumn id="3331" xr3:uid="{DEF83C32-7FDC-45D8-BD20-6CF3C0E67B09}" name="5350" dataDxfId="14359"/>
    <tableColumn id="3332" xr3:uid="{0FB40F9A-812A-44EA-9CAF-FE6BEB69CF6A}" name="5351" dataDxfId="14358"/>
    <tableColumn id="3333" xr3:uid="{A1C04989-DBA9-476A-8086-545E51F22A07}" name="5352" dataDxfId="14357"/>
    <tableColumn id="3334" xr3:uid="{6096B468-0300-42F8-AEED-0EBFD193C2AF}" name="5353" dataDxfId="14356"/>
    <tableColumn id="3335" xr3:uid="{B1E3720F-4C90-499F-9D28-AE0FD9FA46AD}" name="5354" dataDxfId="14355"/>
    <tableColumn id="3336" xr3:uid="{533C39A6-12AA-43DE-BA88-4C334C3961EE}" name="5355" dataDxfId="14354"/>
    <tableColumn id="3337" xr3:uid="{F2C287B4-59B7-449E-9DCC-276DA258AC54}" name="5356" dataDxfId="14353"/>
    <tableColumn id="3338" xr3:uid="{0273973C-3577-4CF3-9F62-CD6B5D7EAF3F}" name="5357" dataDxfId="14352"/>
    <tableColumn id="3339" xr3:uid="{46E78D80-358B-41B2-8928-7AE3D4D68671}" name="5358" dataDxfId="14351"/>
    <tableColumn id="3340" xr3:uid="{7D8C6AFA-CC29-402B-B344-9827ACA1EEB6}" name="5359" dataDxfId="14350"/>
    <tableColumn id="3341" xr3:uid="{EBEBA829-CC2C-4566-B9F1-82C4047E0068}" name="5360" dataDxfId="14349"/>
    <tableColumn id="3342" xr3:uid="{BCF847A7-D1B6-4C91-B460-908BD4DD067A}" name="5361" dataDxfId="14348"/>
    <tableColumn id="3343" xr3:uid="{3DFA560E-ED2E-41FB-9EEB-D0F8AE9057FA}" name="5362" dataDxfId="14347"/>
    <tableColumn id="3344" xr3:uid="{9976471F-F361-48FD-9FC8-F3D5FFBB9300}" name="5363" dataDxfId="14346"/>
    <tableColumn id="3345" xr3:uid="{F473964C-D1F0-4C13-B4CC-8FC74C7ABC83}" name="5364" dataDxfId="14345"/>
    <tableColumn id="3346" xr3:uid="{3602FCF7-1EA1-455C-B1C6-51F335B57E0C}" name="5365" dataDxfId="14344"/>
    <tableColumn id="3347" xr3:uid="{21944D0A-321C-4502-BA92-875076B3E36C}" name="5366" dataDxfId="14343"/>
    <tableColumn id="3348" xr3:uid="{BCD6B8C9-E76A-4E9B-BCE8-6AFE83B45D03}" name="5367" dataDxfId="14342"/>
    <tableColumn id="3349" xr3:uid="{17B20F42-469D-4607-AF88-96A2289BB270}" name="5368" dataDxfId="14341"/>
    <tableColumn id="3350" xr3:uid="{4B7148CB-F357-4F1A-A583-1ABBE25A5A7B}" name="5369" dataDxfId="14340"/>
    <tableColumn id="3351" xr3:uid="{A2EAAE12-DC3E-4170-86A1-2BEE7388788C}" name="5370" dataDxfId="14339"/>
    <tableColumn id="3352" xr3:uid="{E0F98CD0-D60E-4FE0-B75E-52F2AE11BCDB}" name="5371" dataDxfId="14338"/>
    <tableColumn id="3353" xr3:uid="{E4AB835E-E2FC-4143-A513-8280047AED96}" name="5372" dataDxfId="14337"/>
    <tableColumn id="3354" xr3:uid="{A4AFFF52-3A86-46EE-83C5-A584F81087C8}" name="5373" dataDxfId="14336"/>
    <tableColumn id="3355" xr3:uid="{4D6FB02F-01BD-4B4B-9215-95E310EF5D2E}" name="5374" dataDxfId="14335"/>
    <tableColumn id="3356" xr3:uid="{8A183AB8-B385-4247-BF27-9C80C1DD5EDC}" name="5375" dataDxfId="14334"/>
    <tableColumn id="3357" xr3:uid="{D3828F62-561F-4C91-B518-6F5DC78E3C9D}" name="5376" dataDxfId="14333"/>
    <tableColumn id="3358" xr3:uid="{82FC0C3A-63C6-4BC6-8886-37C88FBFC884}" name="5377" dataDxfId="14332"/>
    <tableColumn id="3359" xr3:uid="{73079FCD-AA64-4210-A0EB-04C3806F5A04}" name="5378" dataDxfId="14331"/>
    <tableColumn id="3360" xr3:uid="{7FF47997-7B91-49C7-AD36-BDB354D36279}" name="5379" dataDxfId="14330"/>
    <tableColumn id="3361" xr3:uid="{07E9CF65-B34C-49D6-AAE1-01840AF623AA}" name="5380" dataDxfId="14329"/>
    <tableColumn id="3362" xr3:uid="{092A5DED-8196-46D9-AA93-4D39CEAAE043}" name="5381" dataDxfId="14328"/>
    <tableColumn id="3363" xr3:uid="{DFD8672D-4A3E-41D7-94C4-5F4E1D4FE976}" name="5382" dataDxfId="14327"/>
    <tableColumn id="3364" xr3:uid="{ABAA821A-2269-4138-8D9E-7E0A1A07DEA9}" name="5383" dataDxfId="14326"/>
    <tableColumn id="3365" xr3:uid="{D31E6B42-483E-46DB-9581-B9F5514E6851}" name="5384" dataDxfId="14325"/>
    <tableColumn id="3366" xr3:uid="{A0BE1000-965F-4E1C-AC50-948E29FDC9E8}" name="5385" dataDxfId="14324"/>
    <tableColumn id="3367" xr3:uid="{961988B7-091A-4ED2-AB9E-35E7D496B9B0}" name="5386" dataDxfId="14323"/>
    <tableColumn id="3368" xr3:uid="{D15EA54B-6ED8-4341-8B80-9D7203325D19}" name="5387" dataDxfId="14322"/>
    <tableColumn id="3369" xr3:uid="{81A18677-CEB6-4D66-BEA0-158BF961A95F}" name="5388" dataDxfId="14321"/>
    <tableColumn id="3370" xr3:uid="{D528F7D2-76C9-4E73-9999-15BC9B0BDF49}" name="5389" dataDxfId="14320"/>
    <tableColumn id="3371" xr3:uid="{638B6ADE-E044-47CA-888A-0D99270D6C3F}" name="5390" dataDxfId="14319"/>
    <tableColumn id="3372" xr3:uid="{0E8B1B36-58D4-4556-A23B-57CF3F308ED5}" name="5391" dataDxfId="14318"/>
    <tableColumn id="3373" xr3:uid="{B8A1D3D4-DE79-4223-9F6C-06E81C5A4560}" name="5392" dataDxfId="14317"/>
    <tableColumn id="3374" xr3:uid="{02EA9B2C-CD02-4E9B-A59A-1E9B3B377AEF}" name="5393" dataDxfId="14316"/>
    <tableColumn id="3375" xr3:uid="{977F436A-0DF3-4770-B697-83C248C96E73}" name="5394" dataDxfId="14315"/>
    <tableColumn id="3376" xr3:uid="{3E204D01-CBDF-4678-9C84-2AF8CD383E30}" name="5395" dataDxfId="14314"/>
    <tableColumn id="3377" xr3:uid="{D7C35A01-8B1B-4D51-BBBC-3FFA06D8D731}" name="5396" dataDxfId="14313"/>
    <tableColumn id="3378" xr3:uid="{3738AB54-E847-47BD-8CAB-2ECB8B5A1575}" name="5397" dataDxfId="14312"/>
    <tableColumn id="3379" xr3:uid="{94DB1F5E-A94D-4F11-8A40-44F9FA5A8594}" name="5398" dataDxfId="14311"/>
    <tableColumn id="3380" xr3:uid="{A1806812-B9D9-46EE-B57E-1415BEBC571C}" name="5399" dataDxfId="14310"/>
    <tableColumn id="3381" xr3:uid="{1FE6AC62-FF58-4C00-AF3E-E7385DA44C2A}" name="5400" dataDxfId="14309"/>
    <tableColumn id="3382" xr3:uid="{B3E8C2D4-CCB8-40F8-8860-2EE633856BD2}" name="5401" dataDxfId="14308"/>
    <tableColumn id="3383" xr3:uid="{B6BBDB95-49F1-4D6F-9C50-E09CE10B1467}" name="5402" dataDxfId="14307"/>
    <tableColumn id="3384" xr3:uid="{C755A0CD-2B39-41CE-8761-9DAFFC819359}" name="5403" dataDxfId="14306"/>
    <tableColumn id="3385" xr3:uid="{B58AEFCB-48DF-412F-8B86-44F456805F68}" name="5404" dataDxfId="14305"/>
    <tableColumn id="3386" xr3:uid="{ED132456-26D2-4F2F-8EDE-442D3607EABD}" name="5405" dataDxfId="14304"/>
    <tableColumn id="3387" xr3:uid="{75E17325-CC30-43CE-BB35-EFC023D97EFB}" name="5406" dataDxfId="14303"/>
    <tableColumn id="3388" xr3:uid="{45B62387-FFC9-4C09-A37E-5F37CB83C9B1}" name="5407" dataDxfId="14302"/>
    <tableColumn id="3389" xr3:uid="{B3DEEDD8-D791-49D6-9F01-FDADBF87CB68}" name="5408" dataDxfId="14301"/>
    <tableColumn id="3390" xr3:uid="{C53655C5-D256-4D67-9E3D-6280478298AA}" name="5409" dataDxfId="14300"/>
    <tableColumn id="3391" xr3:uid="{303E04D7-3545-48AE-8DE6-F904D2E6FD79}" name="5410" dataDxfId="14299"/>
    <tableColumn id="3392" xr3:uid="{73724518-2CB2-451F-9482-8E7F5C67FF18}" name="5411" dataDxfId="14298"/>
    <tableColumn id="3393" xr3:uid="{24FDB18D-8658-4414-A0EA-206A83C2C1C9}" name="5412" dataDxfId="14297"/>
    <tableColumn id="3394" xr3:uid="{43C19F88-B14F-405B-85A4-ABB964E7F9C5}" name="5413" dataDxfId="14296"/>
    <tableColumn id="3395" xr3:uid="{AC7D826B-DE7E-4C57-B2AB-7371FFC9350B}" name="5414" dataDxfId="14295"/>
    <tableColumn id="3396" xr3:uid="{06BC2236-9A7D-463C-A7C8-042815241690}" name="5415" dataDxfId="14294"/>
    <tableColumn id="3397" xr3:uid="{5DE959C2-8D75-493D-820A-D526DC92E54F}" name="5416" dataDxfId="14293"/>
    <tableColumn id="3398" xr3:uid="{3FE7667E-4379-4EB8-99E9-09FF8F53FABE}" name="5417" dataDxfId="14292"/>
    <tableColumn id="3399" xr3:uid="{AD474C63-A0CD-49AD-A6EF-39939BC2E76A}" name="5418" dataDxfId="14291"/>
    <tableColumn id="3400" xr3:uid="{2CBBDBFC-0085-4881-A0F0-89FD68B85C52}" name="5419" dataDxfId="14290"/>
    <tableColumn id="3401" xr3:uid="{7C77DE9B-C7FA-46AD-8F80-E878571E6994}" name="5420" dataDxfId="14289"/>
    <tableColumn id="3402" xr3:uid="{AF9A4E0D-6527-4A02-AE61-54D35D845C51}" name="5421" dataDxfId="14288"/>
    <tableColumn id="3403" xr3:uid="{1EC41880-5BE3-4719-B88E-D1CDA8E373A4}" name="5422" dataDxfId="14287"/>
    <tableColumn id="3404" xr3:uid="{ABB379E1-F188-4D65-81A4-D5B71923D115}" name="5423" dataDxfId="14286"/>
    <tableColumn id="3405" xr3:uid="{0B1652F9-BAF9-4124-BDD0-9240320997B3}" name="5424" dataDxfId="14285"/>
    <tableColumn id="3406" xr3:uid="{054FAA7D-266C-4ADB-AFF6-006FC28F3692}" name="5425" dataDxfId="14284"/>
    <tableColumn id="3407" xr3:uid="{0B89E14B-E5F6-4859-AFC3-F634B310B258}" name="5426" dataDxfId="14283"/>
    <tableColumn id="3408" xr3:uid="{D257EF95-1927-414A-953D-27B9D8B4E327}" name="5427" dataDxfId="14282"/>
    <tableColumn id="3409" xr3:uid="{D73B1184-B091-4DB0-BCC7-D08671A7A00C}" name="5428" dataDxfId="14281"/>
    <tableColumn id="3410" xr3:uid="{08A1054F-F9EF-45EA-9C24-2C98E2EAA2A9}" name="5429" dataDxfId="14280"/>
    <tableColumn id="3411" xr3:uid="{6B495B00-B86F-4FA9-A4A2-26FF56574D38}" name="5430" dataDxfId="14279"/>
    <tableColumn id="3412" xr3:uid="{22B88E59-67E7-42A4-A1DF-AB8F445CBF99}" name="5431" dataDxfId="14278"/>
    <tableColumn id="3413" xr3:uid="{0D57D586-5444-4151-8463-D7CD9B738F1D}" name="5432" dataDxfId="14277"/>
    <tableColumn id="3414" xr3:uid="{1F199CA2-EA92-45D9-A0E5-DA44CEDDE6AC}" name="5433" dataDxfId="14276"/>
    <tableColumn id="3415" xr3:uid="{607DE8AA-B3F0-4029-908E-35349B45E6FC}" name="5434" dataDxfId="14275"/>
    <tableColumn id="3416" xr3:uid="{85319AB1-C9ED-45B8-8B98-A8E1CA0C84FF}" name="5435" dataDxfId="14274"/>
    <tableColumn id="3417" xr3:uid="{E3BEE707-C91C-4BAA-8693-AC412FCEEC85}" name="5436" dataDxfId="14273"/>
    <tableColumn id="3418" xr3:uid="{DA7E432B-CDBC-4610-8ECA-5072CE500889}" name="5437" dataDxfId="14272"/>
    <tableColumn id="3419" xr3:uid="{48ED68E9-BFC0-4B35-9F74-96CDE3EDEDB2}" name="5438" dataDxfId="14271"/>
    <tableColumn id="3420" xr3:uid="{9725AF61-E741-4664-B94A-D3FA6A1D0EFE}" name="5439" dataDxfId="14270"/>
    <tableColumn id="3421" xr3:uid="{7C3F0A32-87FC-482D-B2C8-B756035D72AF}" name="5440" dataDxfId="14269"/>
    <tableColumn id="3422" xr3:uid="{12185B7C-3298-46E6-BF41-AC770F8FF28D}" name="5441" dataDxfId="14268"/>
    <tableColumn id="3423" xr3:uid="{3C9FC450-56CB-4FA6-918D-5E7B4E1F94EA}" name="5442" dataDxfId="14267"/>
    <tableColumn id="3424" xr3:uid="{6CBD1DB9-507A-4286-A84F-CA5FCD372F97}" name="5443" dataDxfId="14266"/>
    <tableColumn id="3425" xr3:uid="{7417837B-29D0-4FD3-BA18-E5F666953435}" name="5444" dataDxfId="14265"/>
    <tableColumn id="3426" xr3:uid="{ADFDB903-6652-464F-9AE7-BA0DEA022F34}" name="5445" dataDxfId="14264"/>
    <tableColumn id="3427" xr3:uid="{85072E28-D9E2-40F1-8622-D0C84D9B907B}" name="5446" dataDxfId="14263"/>
    <tableColumn id="3428" xr3:uid="{1C33E46C-C579-4ABB-9407-F3AE588DFC31}" name="5447" dataDxfId="14262"/>
    <tableColumn id="3429" xr3:uid="{04E75CFC-FBD7-4EA5-8564-072A20068199}" name="5448" dataDxfId="14261"/>
    <tableColumn id="3430" xr3:uid="{08881737-0710-468E-9794-54745D3B858D}" name="5449" dataDxfId="14260"/>
    <tableColumn id="3431" xr3:uid="{0958D070-105B-42B1-B0E2-76EC50042A9F}" name="5450" dataDxfId="14259"/>
    <tableColumn id="3432" xr3:uid="{293E6302-7F2E-4626-B2C0-50B5B2F43D43}" name="5451" dataDxfId="14258"/>
    <tableColumn id="3433" xr3:uid="{D63BD899-0ABD-4D93-BE48-8A40B82EAA86}" name="5452" dataDxfId="14257"/>
    <tableColumn id="3434" xr3:uid="{3119FE84-AF40-45B6-8283-AABB6EB12661}" name="5453" dataDxfId="14256"/>
    <tableColumn id="3435" xr3:uid="{E3ACF115-2AD2-4DA0-842B-CE949822CC40}" name="5454" dataDxfId="14255"/>
    <tableColumn id="3436" xr3:uid="{80D6257C-86B2-409B-8D8F-3D9A450EF822}" name="5455" dataDxfId="14254"/>
    <tableColumn id="3437" xr3:uid="{9A03104C-339C-4076-9F0F-3395F83CC899}" name="5456" dataDxfId="14253"/>
    <tableColumn id="3438" xr3:uid="{328B721D-0DFF-409A-AC56-EC28E1EAA588}" name="5457" dataDxfId="14252"/>
    <tableColumn id="3439" xr3:uid="{353599A0-8B84-486F-BEDB-5294BA5FEB24}" name="5458" dataDxfId="14251"/>
    <tableColumn id="3440" xr3:uid="{A91CFC2E-C7C7-4E8E-AA33-A50459E535BA}" name="5459" dataDxfId="14250"/>
    <tableColumn id="3441" xr3:uid="{309470DE-E777-472B-9A57-77A28FE5EDBD}" name="5460" dataDxfId="14249"/>
    <tableColumn id="3442" xr3:uid="{E59C161B-E22C-46AE-9B34-C997557AF4E8}" name="5461" dataDxfId="14248"/>
    <tableColumn id="3443" xr3:uid="{DDC5F017-0968-4726-82C5-D3918BE50963}" name="5462" dataDxfId="14247"/>
    <tableColumn id="3444" xr3:uid="{39FC0679-0CF4-4EA2-A1AD-E69F9C448F55}" name="5463" dataDxfId="14246"/>
    <tableColumn id="3445" xr3:uid="{8D55B621-D31F-4429-83BB-9832DCABB10C}" name="5464" dataDxfId="14245"/>
    <tableColumn id="3446" xr3:uid="{A8689E93-0ACA-4184-9E10-8DE29AC9BD92}" name="5465" dataDxfId="14244"/>
    <tableColumn id="3447" xr3:uid="{025E60D9-F0EA-4DA8-807B-719CE890ECD4}" name="5466" dataDxfId="14243"/>
    <tableColumn id="3448" xr3:uid="{908975E8-CCC8-4315-990E-29945351E2EF}" name="5467" dataDxfId="14242"/>
    <tableColumn id="3449" xr3:uid="{70C084CE-C5EA-493F-A839-605FC9722532}" name="5468" dataDxfId="14241"/>
    <tableColumn id="3450" xr3:uid="{E17C988C-1498-4E63-9437-81A6F050DCFA}" name="5469" dataDxfId="14240"/>
    <tableColumn id="3451" xr3:uid="{43ACE7BB-49AB-479E-9093-6D2D8631C098}" name="5470" dataDxfId="14239"/>
    <tableColumn id="3452" xr3:uid="{02EA76C4-AB17-48D1-8D8B-FDF1DF19FB87}" name="5471" dataDxfId="14238"/>
    <tableColumn id="3453" xr3:uid="{A39632BB-28D4-45FE-8CFE-A81796E70DAA}" name="5472" dataDxfId="14237"/>
    <tableColumn id="3454" xr3:uid="{DC569747-EFD2-47C9-9EBA-381A78C04E91}" name="5473" dataDxfId="14236"/>
    <tableColumn id="3455" xr3:uid="{6DBE1C35-751A-4752-942B-E53AD76CF49A}" name="5474" dataDxfId="14235"/>
    <tableColumn id="3456" xr3:uid="{EF81CBF1-DAC9-4CDD-99DD-9244B0A5C29F}" name="5475" dataDxfId="14234"/>
    <tableColumn id="3457" xr3:uid="{2E4CAF21-E86D-4A94-9A16-8FA80A5B2516}" name="5476" dataDxfId="14233"/>
    <tableColumn id="3458" xr3:uid="{556C22FD-FAE7-45B5-9646-57FCCA2FE691}" name="5477" dataDxfId="14232"/>
    <tableColumn id="3459" xr3:uid="{5FFC57E3-60CF-456B-ACFF-527E81590F9E}" name="5478" dataDxfId="14231"/>
    <tableColumn id="3460" xr3:uid="{C5EAE978-0D96-4E4E-8711-32AAA3BCAB48}" name="5479" dataDxfId="14230"/>
    <tableColumn id="3461" xr3:uid="{4B2E62B4-794D-4A0A-8F8E-BE041DAD81AC}" name="5480" dataDxfId="14229"/>
    <tableColumn id="3462" xr3:uid="{1C8128B8-BC71-4623-BA9E-1570BDAF5E35}" name="5481" dataDxfId="14228"/>
    <tableColumn id="3463" xr3:uid="{0818AC9D-C92D-4643-B365-4DC015ED29B2}" name="5482" dataDxfId="14227"/>
    <tableColumn id="3464" xr3:uid="{7D319BAA-0CF6-4F08-84CA-7CC0BAF9E008}" name="5483" dataDxfId="14226"/>
    <tableColumn id="3465" xr3:uid="{747E1905-71A2-4456-88DD-A3E182F4CFE0}" name="5484" dataDxfId="14225"/>
    <tableColumn id="3466" xr3:uid="{C0D35D4F-902C-4200-B85F-2749B708ECE9}" name="5485" dataDxfId="14224"/>
    <tableColumn id="3467" xr3:uid="{FFDF8476-AF56-4155-A9FD-02B9B9C0060B}" name="5486" dataDxfId="14223"/>
    <tableColumn id="3468" xr3:uid="{72FA0FF0-1C9B-4971-9C22-D7D2122D4089}" name="5487" dataDxfId="14222"/>
    <tableColumn id="3469" xr3:uid="{11B213CC-CEE1-4788-85FC-D53A8778C93C}" name="5488" dataDxfId="14221"/>
    <tableColumn id="3470" xr3:uid="{909B9509-E081-4B36-80C4-606FD868D0C1}" name="5489" dataDxfId="14220"/>
    <tableColumn id="3471" xr3:uid="{760DDE00-14A2-4283-B036-A5F8A28DF7B5}" name="5490" dataDxfId="14219"/>
    <tableColumn id="3472" xr3:uid="{5E638AFB-2827-482A-A062-EABE60AF792A}" name="5491" dataDxfId="14218"/>
    <tableColumn id="3473" xr3:uid="{A744675B-1CA6-42AC-82A5-CF2D79B842A1}" name="5492" dataDxfId="14217"/>
    <tableColumn id="3474" xr3:uid="{6E214D60-786C-4B14-9671-2ABDDE977580}" name="5493" dataDxfId="14216"/>
    <tableColumn id="3475" xr3:uid="{D583E619-0270-4845-8432-24AFC7825054}" name="5494" dataDxfId="14215"/>
    <tableColumn id="3476" xr3:uid="{320DAD4E-A7B1-424F-B8FA-8B5ABD42CA53}" name="5495" dataDxfId="14214"/>
    <tableColumn id="3477" xr3:uid="{B8638E17-58C9-4F0D-9DF9-AF2B21A7FDF2}" name="5496" dataDxfId="14213"/>
    <tableColumn id="3478" xr3:uid="{A6510C18-7440-4C4D-B7C8-8DF07F1F74E7}" name="5497" dataDxfId="14212"/>
    <tableColumn id="3479" xr3:uid="{6D3D756B-4748-41FD-8F42-CEE688C92C33}" name="5498" dataDxfId="14211"/>
    <tableColumn id="3480" xr3:uid="{FE7AC177-0B3C-4B66-8D8E-39BA0C4C57DB}" name="5499" dataDxfId="14210"/>
    <tableColumn id="3481" xr3:uid="{12477BF5-0B8C-461B-9F58-29C9AC0DB846}" name="5500" dataDxfId="14209"/>
    <tableColumn id="3482" xr3:uid="{BFE8D2E7-418F-45A7-AFE4-D466F1579B8E}" name="5501" dataDxfId="14208"/>
    <tableColumn id="3483" xr3:uid="{14035DCA-E7A2-4601-B73F-DC403FC5BA47}" name="5502" dataDxfId="14207"/>
    <tableColumn id="3484" xr3:uid="{D33307E3-709A-4162-9824-5C5FE4F8F081}" name="5503" dataDxfId="14206"/>
    <tableColumn id="3485" xr3:uid="{45D37331-71D5-4BE4-93BB-D6845778CF7F}" name="5504" dataDxfId="14205"/>
    <tableColumn id="3486" xr3:uid="{3E76282F-E847-4FD1-AED2-D969615367BB}" name="5505" dataDxfId="14204"/>
    <tableColumn id="3487" xr3:uid="{5415B1F4-231A-40ED-A53D-37B5468778BF}" name="5506" dataDxfId="14203"/>
    <tableColumn id="3488" xr3:uid="{FDE3C0E7-522A-4468-A740-85BC646CECE9}" name="5507" dataDxfId="14202"/>
    <tableColumn id="3489" xr3:uid="{8080C9FC-68F5-4706-BFE9-B50E44481C3E}" name="5508" dataDxfId="14201"/>
    <tableColumn id="3490" xr3:uid="{C06DFAEB-377D-4ADD-A896-FC3BCC562F8D}" name="5509" dataDxfId="14200"/>
    <tableColumn id="3491" xr3:uid="{180395B1-C04C-4C57-B487-C2ABEABB6981}" name="5510" dataDxfId="14199"/>
    <tableColumn id="3492" xr3:uid="{3304ED92-7138-489B-8C48-EE67C455808A}" name="5511" dataDxfId="14198"/>
    <tableColumn id="3493" xr3:uid="{2A656219-3064-4E7D-851C-3CEE8E888BED}" name="5512" dataDxfId="14197"/>
    <tableColumn id="3494" xr3:uid="{C5FDD109-6067-4E17-BCF4-A4C0320F2410}" name="5513" dataDxfId="14196"/>
    <tableColumn id="3495" xr3:uid="{3E2AF337-13B1-425D-8D52-B7F1F22903F8}" name="5514" dataDxfId="14195"/>
    <tableColumn id="3496" xr3:uid="{61815CC5-11AD-4D87-A9FD-26F5F7E0C0E8}" name="5515" dataDxfId="14194"/>
    <tableColumn id="3497" xr3:uid="{0A85EE61-9C8A-4B61-95FB-E9F76A7D21EE}" name="5516" dataDxfId="14193"/>
    <tableColumn id="3498" xr3:uid="{3A6E1039-7BA4-4A9A-A5E1-D40CCDB27FF3}" name="5517" dataDxfId="14192"/>
    <tableColumn id="3499" xr3:uid="{2DDEA6AF-F08E-4A35-8ED8-5316FE0FD0D2}" name="5518" dataDxfId="14191"/>
    <tableColumn id="3500" xr3:uid="{1BDB2D2C-59B1-4EAE-9EA5-420C935CF364}" name="5519" dataDxfId="14190"/>
    <tableColumn id="3501" xr3:uid="{E6F93FBD-7C44-420D-B44D-6FC2FCC43718}" name="5520" dataDxfId="14189"/>
    <tableColumn id="3502" xr3:uid="{7F9FB259-A13A-445C-B171-6AEF99151C7F}" name="5521" dataDxfId="14188"/>
    <tableColumn id="3503" xr3:uid="{BDB42294-7035-44BF-A461-347C4A8EDFC3}" name="5522" dataDxfId="14187"/>
    <tableColumn id="3504" xr3:uid="{060D04CE-3AE1-4C3C-A827-F1F256782724}" name="5523" dataDxfId="14186"/>
    <tableColumn id="3505" xr3:uid="{7473770C-B052-410A-9FE1-40BC6219413E}" name="5524" dataDxfId="14185"/>
    <tableColumn id="3506" xr3:uid="{EE624DD3-DACE-41FD-BA4C-33436592150C}" name="5525" dataDxfId="14184"/>
    <tableColumn id="3507" xr3:uid="{A78758EA-1F5D-4E37-BB08-13A3D7C33F58}" name="5526" dataDxfId="14183"/>
    <tableColumn id="3508" xr3:uid="{ECB598EA-E418-4F48-98A6-C533EC7E3720}" name="5527" dataDxfId="14182"/>
    <tableColumn id="3509" xr3:uid="{052B7BA9-645D-4D44-9788-E8BA11C4B8FD}" name="5528" dataDxfId="14181"/>
    <tableColumn id="3510" xr3:uid="{96133912-9E62-4837-9593-F374D7232151}" name="5529" dataDxfId="14180"/>
    <tableColumn id="3511" xr3:uid="{92731473-C5F1-4751-AE12-A9B120CE262C}" name="5530" dataDxfId="14179"/>
    <tableColumn id="3512" xr3:uid="{2782F7B3-B03E-4A38-A945-FA40687E4A16}" name="5531" dataDxfId="14178"/>
    <tableColumn id="3513" xr3:uid="{513C1CE5-2EFE-4B49-8266-67943A783CED}" name="5532" dataDxfId="14177"/>
    <tableColumn id="3514" xr3:uid="{6400E635-3FB7-411A-AB71-48395D4636A0}" name="5533" dataDxfId="14176"/>
    <tableColumn id="3515" xr3:uid="{C117B271-947D-44CC-A358-7123431282A5}" name="5534" dataDxfId="14175"/>
    <tableColumn id="3516" xr3:uid="{ECB5766D-1442-4F4F-A6B5-6BA0304C5D7A}" name="5535" dataDxfId="14174"/>
    <tableColumn id="3517" xr3:uid="{FD2EC831-EC45-48EE-8B61-5638732262C7}" name="5536" dataDxfId="14173"/>
    <tableColumn id="3518" xr3:uid="{BB16F208-54CC-40E5-86F5-74080AD6296E}" name="5537" dataDxfId="14172"/>
    <tableColumn id="3519" xr3:uid="{F91FAFB0-C6B3-4567-9BF1-EDAB4AA1E700}" name="5538" dataDxfId="14171"/>
    <tableColumn id="3520" xr3:uid="{43967A21-7FA9-460E-A7CF-81FAAAD59349}" name="5539" dataDxfId="14170"/>
    <tableColumn id="3521" xr3:uid="{5BE96126-0056-44E6-AF9E-8369066500D0}" name="5540" dataDxfId="14169"/>
    <tableColumn id="3522" xr3:uid="{46B3F887-3630-4835-8522-5FE71A9A8919}" name="5541" dataDxfId="14168"/>
    <tableColumn id="3523" xr3:uid="{68903D53-7C8A-4722-8327-6232253F77DF}" name="5542" dataDxfId="14167"/>
    <tableColumn id="3524" xr3:uid="{A35DA4C7-7AFE-47EB-AD2A-A5A019B909E4}" name="5543" dataDxfId="14166"/>
    <tableColumn id="3525" xr3:uid="{74125DFE-04DF-4719-A41E-2BE0EBD867B7}" name="5544" dataDxfId="14165"/>
    <tableColumn id="3526" xr3:uid="{503E5021-108B-422F-B4A2-8AAEFFCABE10}" name="5545" dataDxfId="14164"/>
    <tableColumn id="3527" xr3:uid="{9FF7F7B7-60C9-457E-BBC0-4C092014A7F8}" name="5546" dataDxfId="14163"/>
    <tableColumn id="3528" xr3:uid="{B2F8B24F-5F69-4E52-8D64-0AE911BFCF7F}" name="5547" dataDxfId="14162"/>
    <tableColumn id="3529" xr3:uid="{AB292307-9E31-4224-82A5-DF7E21C56131}" name="5548" dataDxfId="14161"/>
    <tableColumn id="3530" xr3:uid="{5B6CE7CC-A5AD-4141-AB06-A91D4C29B81A}" name="5549" dataDxfId="14160"/>
    <tableColumn id="3531" xr3:uid="{43712C1A-4E70-43EE-9A98-4D332E7457D4}" name="5550" dataDxfId="14159"/>
    <tableColumn id="3532" xr3:uid="{B529DE71-397B-4B7C-A75F-5BC9C14C7AE2}" name="5551" dataDxfId="14158"/>
    <tableColumn id="3533" xr3:uid="{E3105AFE-3306-4C72-A7EA-02518C9838A9}" name="5552" dataDxfId="14157"/>
    <tableColumn id="3534" xr3:uid="{95565C3F-2790-41D7-94F4-1F088286086A}" name="5553" dataDxfId="14156"/>
    <tableColumn id="3535" xr3:uid="{08A387AF-F5CC-4E2C-A9B5-C2F3A7E72AE0}" name="5554" dataDxfId="14155"/>
    <tableColumn id="3536" xr3:uid="{3D5E6600-F6DF-4DDC-96D3-1820F25D48DB}" name="5555" dataDxfId="14154"/>
    <tableColumn id="3537" xr3:uid="{5E0810D7-924A-44AF-92BC-0CB09A875D33}" name="5556" dataDxfId="14153"/>
    <tableColumn id="3538" xr3:uid="{9904FB6A-99C4-428B-BF90-56F45E853D4B}" name="5557" dataDxfId="14152"/>
    <tableColumn id="3539" xr3:uid="{171583B1-2999-46F9-A7DF-632395B5708A}" name="5558" dataDxfId="14151"/>
    <tableColumn id="3540" xr3:uid="{15DCB3CC-024D-4AAB-A700-CE657A47B947}" name="5559" dataDxfId="14150"/>
    <tableColumn id="3541" xr3:uid="{AF556AE6-C82B-4F6F-BC99-B70A4B63C26D}" name="5560" dataDxfId="14149"/>
    <tableColumn id="3542" xr3:uid="{5900D3A4-B4D2-4E93-867D-90357A58D151}" name="5561" dataDxfId="14148"/>
    <tableColumn id="3543" xr3:uid="{03F721AC-6F98-4C5B-A3B2-F0414738A5E8}" name="5562" dataDxfId="14147"/>
    <tableColumn id="3544" xr3:uid="{D912AA2F-6BB2-441B-BBCA-97600835CA41}" name="5563" dataDxfId="14146"/>
    <tableColumn id="3545" xr3:uid="{7548E0A4-8F2E-42AE-BC5F-FE7105EB7723}" name="5564" dataDxfId="14145"/>
    <tableColumn id="3546" xr3:uid="{A28A7DE5-BF1D-4354-AD93-4928F2776608}" name="5565" dataDxfId="14144"/>
    <tableColumn id="3547" xr3:uid="{CEB37EB3-CB96-4F70-AFF2-A59487D9A10A}" name="5566" dataDxfId="14143"/>
    <tableColumn id="3548" xr3:uid="{178D9B60-8402-4CD9-836E-101FB40B6FCF}" name="5567" dataDxfId="14142"/>
    <tableColumn id="3549" xr3:uid="{3F7F8A35-0F15-435C-8971-15910028A196}" name="5568" dataDxfId="14141"/>
    <tableColumn id="3550" xr3:uid="{E2578BE4-9B02-4DCE-B8C9-8F9D7323DD48}" name="5569" dataDxfId="14140"/>
    <tableColumn id="3551" xr3:uid="{6F444E4A-1FF8-4C5A-B98F-259263D51815}" name="5570" dataDxfId="14139"/>
    <tableColumn id="3552" xr3:uid="{FD9F03BE-5583-4FC8-BCE9-D9EBA5B21BCA}" name="5571" dataDxfId="14138"/>
    <tableColumn id="3553" xr3:uid="{E011413E-704F-46E5-ABD6-07C025CA510B}" name="5572" dataDxfId="14137"/>
    <tableColumn id="3554" xr3:uid="{30656782-1CF9-42E2-B915-21CEF6121E61}" name="5573" dataDxfId="14136"/>
    <tableColumn id="3555" xr3:uid="{75EFD94C-18DB-4B8D-BABE-76F7B6040278}" name="5574" dataDxfId="14135"/>
    <tableColumn id="3556" xr3:uid="{93390699-CBDB-4C15-82CD-0B95804B18F5}" name="5575" dataDxfId="14134"/>
    <tableColumn id="3557" xr3:uid="{60F75E24-C17D-46E0-9AD8-3839BB72CF35}" name="5576" dataDxfId="14133"/>
    <tableColumn id="3558" xr3:uid="{0783FB73-E179-4B1E-8680-8F9E37999A0B}" name="5577" dataDxfId="14132"/>
    <tableColumn id="3559" xr3:uid="{846B793D-32EA-4823-A8AE-1E595F5B91E4}" name="5578" dataDxfId="14131"/>
    <tableColumn id="3560" xr3:uid="{C357CB59-1686-40D7-9680-35D0B1B91F74}" name="5579" dataDxfId="14130"/>
    <tableColumn id="3561" xr3:uid="{E8B2BA59-E576-45DA-854E-6639F53777EF}" name="5580" dataDxfId="14129"/>
    <tableColumn id="3562" xr3:uid="{D0BCDE9A-5A10-441F-9C19-AE2D6BE2DE8B}" name="5581" dataDxfId="14128"/>
    <tableColumn id="3563" xr3:uid="{5359C92D-4E37-4750-84F4-9EC7CF577E18}" name="5582" dataDxfId="14127"/>
    <tableColumn id="3564" xr3:uid="{ABCD3FB4-99A9-4BAF-9FE0-E2CE85DFD673}" name="5583" dataDxfId="14126"/>
    <tableColumn id="3565" xr3:uid="{30957CE6-98AB-4568-B3AD-78A312511FC1}" name="5584" dataDxfId="14125"/>
    <tableColumn id="3566" xr3:uid="{118B1F8A-A89D-40E8-8995-7D551618595C}" name="5585" dataDxfId="14124"/>
    <tableColumn id="3567" xr3:uid="{51B54CF8-EACB-4713-967B-7F2506612627}" name="5586" dataDxfId="14123"/>
    <tableColumn id="3568" xr3:uid="{381F72B0-6DE1-4606-AA49-36DA361236F4}" name="5587" dataDxfId="14122"/>
    <tableColumn id="3569" xr3:uid="{3F9D789C-508E-4FC9-8966-D3643CD36F7B}" name="5588" dataDxfId="14121"/>
    <tableColumn id="3570" xr3:uid="{08EAE4D3-7AE9-477D-ABA6-FA1E1C217C68}" name="5589" dataDxfId="14120"/>
    <tableColumn id="3571" xr3:uid="{0FCDA6BC-AB42-4B90-9D1A-F0311CA371CA}" name="5590" dataDxfId="14119"/>
    <tableColumn id="3572" xr3:uid="{A2CB28FD-A4BE-4981-B50D-7D8C1C50189F}" name="5591" dataDxfId="14118"/>
    <tableColumn id="3573" xr3:uid="{C46C4067-6607-438E-BBE8-76314BBA2783}" name="5592" dataDxfId="14117"/>
    <tableColumn id="3574" xr3:uid="{7F8F915A-A8D0-473D-B7D3-019CA234E6C8}" name="5593" dataDxfId="14116"/>
    <tableColumn id="3575" xr3:uid="{0DC03215-CECD-4D91-8CB5-DEEEC12C9DB1}" name="5594" dataDxfId="14115"/>
    <tableColumn id="3576" xr3:uid="{48633721-B427-4D3D-90D0-F04FF29BEE78}" name="5595" dataDxfId="14114"/>
    <tableColumn id="3577" xr3:uid="{85B88A07-84CF-4CA7-90E0-B5212BEFDFD3}" name="5596" dataDxfId="14113"/>
    <tableColumn id="3578" xr3:uid="{110641E6-96F2-4411-B476-A2FF4DCB4FD0}" name="5597" dataDxfId="14112"/>
    <tableColumn id="3579" xr3:uid="{878235A6-35B9-469D-996B-C556796B1D7F}" name="5598" dataDxfId="14111"/>
    <tableColumn id="3580" xr3:uid="{CF2CAECF-C82C-4DA2-B64D-FD6DCBA110A9}" name="5599" dataDxfId="14110"/>
    <tableColumn id="3581" xr3:uid="{CF8ADDA4-976E-451F-A68C-0C90B1C78554}" name="5600" dataDxfId="14109"/>
    <tableColumn id="3582" xr3:uid="{55D97AA8-0219-4D67-A701-A03F54490AB6}" name="5601" dataDxfId="14108"/>
    <tableColumn id="3583" xr3:uid="{BCA6FCEA-C6AD-4B5E-A213-EF5C1356E5E2}" name="5602" dataDxfId="14107"/>
    <tableColumn id="3584" xr3:uid="{80511716-A456-46B5-B5C1-077A43CD7B13}" name="5603" dataDxfId="14106"/>
    <tableColumn id="3585" xr3:uid="{68F91620-B76F-4FBA-B1C9-0E125B878961}" name="5604" dataDxfId="14105"/>
    <tableColumn id="3586" xr3:uid="{1F2ED50C-C60A-4D2A-A79F-CFDA81435DB0}" name="5605" dataDxfId="14104"/>
    <tableColumn id="3587" xr3:uid="{0E811B5B-19B4-475B-8EBC-C0C28EA62AC2}" name="5606" dataDxfId="14103"/>
    <tableColumn id="3588" xr3:uid="{DA42EC6F-5494-4F4F-8938-72CC164E85BA}" name="5607" dataDxfId="14102"/>
    <tableColumn id="3589" xr3:uid="{8806D955-B68C-464A-B214-A3413D368A70}" name="5608" dataDxfId="14101"/>
    <tableColumn id="3590" xr3:uid="{34E6AE01-52BC-4F13-9A2B-65B36F820B65}" name="5609" dataDxfId="14100"/>
    <tableColumn id="3591" xr3:uid="{5D14BE5F-EB9C-488C-AF47-DF3254FE84AB}" name="5610" dataDxfId="14099"/>
    <tableColumn id="3592" xr3:uid="{A552E5F7-8E2E-482C-896F-114628D1D63F}" name="5611" dataDxfId="14098"/>
    <tableColumn id="3593" xr3:uid="{224F3325-4FAA-4894-AB24-BE3F4BFBE7CC}" name="5612" dataDxfId="14097"/>
    <tableColumn id="3594" xr3:uid="{FBBEEB5E-60E1-4C5E-8F6F-D5B81BCB7CD4}" name="5613" dataDxfId="14096"/>
    <tableColumn id="3595" xr3:uid="{61CAF662-60EA-456F-9B59-C8BF707531AC}" name="5614" dataDxfId="14095"/>
    <tableColumn id="3596" xr3:uid="{F84A328E-08E4-4406-A6DA-89A9C885F3B5}" name="5615" dataDxfId="14094"/>
    <tableColumn id="3597" xr3:uid="{82F7E597-E0C9-4F4B-B9B6-04312A7B1E55}" name="5616" dataDxfId="14093"/>
    <tableColumn id="3598" xr3:uid="{FE80FE18-3CE5-45E8-AB4E-917DFB4E237E}" name="5617" dataDxfId="14092"/>
    <tableColumn id="3599" xr3:uid="{72E933D0-C338-41EC-B5D7-20BFCEDD4CAA}" name="5618" dataDxfId="14091"/>
    <tableColumn id="3600" xr3:uid="{D970F06F-6E1D-4C80-86C7-F7B5261F6B00}" name="5619" dataDxfId="14090"/>
    <tableColumn id="3601" xr3:uid="{D93A87A9-5CC2-48EB-962B-01BFB06537E0}" name="5620" dataDxfId="14089"/>
    <tableColumn id="3602" xr3:uid="{253BA0DC-17DD-4DEE-A6CF-AE67B2A908ED}" name="5621" dataDxfId="14088"/>
    <tableColumn id="3603" xr3:uid="{DADCF8CF-9EBD-4D8A-A14A-4C0E7C1AA2CE}" name="5622" dataDxfId="14087"/>
    <tableColumn id="3604" xr3:uid="{BF5591F5-9C86-4324-8A18-A223075F71D6}" name="5623" dataDxfId="14086"/>
    <tableColumn id="3605" xr3:uid="{839718A9-95F2-4BB0-99DA-44D8B2764FB4}" name="5624" dataDxfId="14085"/>
    <tableColumn id="3606" xr3:uid="{FF4BB365-6767-4EE7-A2A8-7159BCF3AC44}" name="5625" dataDxfId="14084"/>
    <tableColumn id="3607" xr3:uid="{DF5BC553-75F4-428C-89CC-9A85EB1F4F1D}" name="5626" dataDxfId="14083"/>
    <tableColumn id="3608" xr3:uid="{D8C8780A-2661-4F43-970E-EF1929F226B3}" name="5627" dataDxfId="14082"/>
    <tableColumn id="3609" xr3:uid="{2F36997E-9C23-410A-853A-A121E1D5D8DE}" name="5628" dataDxfId="14081"/>
    <tableColumn id="3610" xr3:uid="{1AF8C5ED-D44D-4DA3-8E9D-0941CDCF870B}" name="5629" dataDxfId="14080"/>
    <tableColumn id="3611" xr3:uid="{F3CD1AD7-F8FB-4717-ADFC-3393B29D5D8A}" name="5630" dataDxfId="14079"/>
    <tableColumn id="3612" xr3:uid="{FF4E0C8D-DD5E-4DD4-9CDE-4ACBF78D5A8B}" name="5631" dataDxfId="14078"/>
    <tableColumn id="3613" xr3:uid="{36671ABD-EB1E-4C1F-9859-7EF5D55C41E3}" name="5632" dataDxfId="14077"/>
    <tableColumn id="3614" xr3:uid="{EB4FD50E-B3FB-4686-A613-1F40D2130DF3}" name="5633" dataDxfId="14076"/>
    <tableColumn id="3615" xr3:uid="{73DC35C4-5DDA-4C57-9CD6-0658C8563352}" name="5634" dataDxfId="14075"/>
    <tableColumn id="3616" xr3:uid="{B5B2A74D-C116-41A8-B052-A02F44AE9289}" name="5635" dataDxfId="14074"/>
    <tableColumn id="3617" xr3:uid="{2C76D3F9-3E34-4601-8ECB-1F6B898E7372}" name="5636" dataDxfId="14073"/>
    <tableColumn id="3618" xr3:uid="{F143B4A2-CF8D-4BC2-8C05-CF1D73B8D3A7}" name="5637" dataDxfId="14072"/>
    <tableColumn id="3619" xr3:uid="{6C86736F-5DC8-4F06-955F-BCDD978A89A8}" name="5638" dataDxfId="14071"/>
    <tableColumn id="3620" xr3:uid="{8AB900BF-F1F0-4A0F-B6F7-2604B492BB71}" name="5639" dataDxfId="14070"/>
    <tableColumn id="3621" xr3:uid="{D3CB0B41-F4CE-4C23-86F1-868FA1EF61E5}" name="5640" dataDxfId="14069"/>
    <tableColumn id="3622" xr3:uid="{686B8670-45D4-44E7-8E10-FC7D2D443FFC}" name="5641" dataDxfId="14068"/>
    <tableColumn id="3623" xr3:uid="{43CEB007-1B96-4E20-9FF4-70249CD5BF5F}" name="5642" dataDxfId="14067"/>
    <tableColumn id="3624" xr3:uid="{745A7065-DE6C-4DF1-A193-B7538E34D913}" name="5643" dataDxfId="14066"/>
    <tableColumn id="3625" xr3:uid="{8B3B0F72-1DC8-4953-B977-6EFAA913F5F2}" name="5644" dataDxfId="14065"/>
    <tableColumn id="3626" xr3:uid="{E13AC380-DD72-4E22-8DCB-5A30211867DF}" name="5645" dataDxfId="14064"/>
    <tableColumn id="3627" xr3:uid="{0288F46D-F1D7-482C-A0DE-12A74488F1CE}" name="5646" dataDxfId="14063"/>
    <tableColumn id="3628" xr3:uid="{4AF84FF4-2159-417E-A9C9-5C580626D9AD}" name="5647" dataDxfId="14062"/>
    <tableColumn id="3629" xr3:uid="{3B64AB7E-AC8C-4625-A904-DC62E6B060EB}" name="5648" dataDxfId="14061"/>
    <tableColumn id="3630" xr3:uid="{D6FFCD6A-F0DB-477F-B294-4998CF42737E}" name="5649" dataDxfId="14060"/>
    <tableColumn id="3631" xr3:uid="{33B414D3-4B73-458A-A6A9-6DC21BF2B939}" name="5650" dataDxfId="14059"/>
    <tableColumn id="3632" xr3:uid="{C500E42D-30A3-41A1-BAB7-93180C47965B}" name="5651" dataDxfId="14058"/>
    <tableColumn id="3633" xr3:uid="{0402EBC0-6516-4538-A614-E9ABFB61EF39}" name="5652" dataDxfId="14057"/>
    <tableColumn id="3634" xr3:uid="{63B30506-7934-4F23-A83E-3A9DAF334B56}" name="5653" dataDxfId="14056"/>
    <tableColumn id="3635" xr3:uid="{9508D1A7-B195-4AA6-9BEC-21B1E001D45B}" name="5654" dataDxfId="14055"/>
    <tableColumn id="3636" xr3:uid="{032F9FDD-B12C-4535-82D2-9952E1BC5251}" name="5655" dataDxfId="14054"/>
    <tableColumn id="3637" xr3:uid="{827CC596-8F73-4B76-9D03-FAE3306B55D9}" name="5656" dataDxfId="14053"/>
    <tableColumn id="3638" xr3:uid="{A505A902-2DFF-4A28-993B-8D5938BED275}" name="5657" dataDxfId="14052"/>
    <tableColumn id="3639" xr3:uid="{FC4293BF-E1FB-441A-8E51-AE706358E4DB}" name="5658" dataDxfId="14051"/>
    <tableColumn id="3640" xr3:uid="{D627E567-874D-44B4-8386-BD07DAEF8F65}" name="5659" dataDxfId="14050"/>
    <tableColumn id="3641" xr3:uid="{7B5ABA21-04DD-44DF-86AA-57539704163D}" name="5660" dataDxfId="14049"/>
    <tableColumn id="3642" xr3:uid="{27C306EF-645B-45CA-94DA-D5B2666DA19D}" name="5661" dataDxfId="14048"/>
    <tableColumn id="3643" xr3:uid="{89901D88-9D6A-4037-9DA5-81F5679F6BAC}" name="5662" dataDxfId="14047"/>
    <tableColumn id="3644" xr3:uid="{C5AC8A24-387C-4094-8E11-3050A8D3FE53}" name="5663" dataDxfId="14046"/>
    <tableColumn id="3645" xr3:uid="{BC87BDEC-8295-47E8-9D9B-C276F9A17B8C}" name="5664" dataDxfId="14045"/>
    <tableColumn id="3646" xr3:uid="{A1349586-C9BE-4321-8CD6-695DDEF26F4B}" name="5665" dataDxfId="14044"/>
    <tableColumn id="3647" xr3:uid="{DDABA8A6-9FD9-41C4-817D-E17886845A72}" name="5666" dataDxfId="14043"/>
    <tableColumn id="3648" xr3:uid="{9996DEEF-DE86-4312-872F-179CF98E842F}" name="5667" dataDxfId="14042"/>
    <tableColumn id="3649" xr3:uid="{EF013E06-7AF6-4259-B631-EFDA365807E1}" name="5668" dataDxfId="14041"/>
    <tableColumn id="3650" xr3:uid="{81A80CB8-5063-4919-A495-DBD9EFAA977A}" name="5669" dataDxfId="14040"/>
    <tableColumn id="3651" xr3:uid="{9E85D86D-7452-4866-9809-17E377DE77EB}" name="5670" dataDxfId="14039"/>
    <tableColumn id="3652" xr3:uid="{8B5FBF55-D808-4C09-B67B-C303789F879B}" name="5671" dataDxfId="14038"/>
    <tableColumn id="3653" xr3:uid="{944474EB-B37E-4801-9369-3713AC9DCB8D}" name="5672" dataDxfId="14037"/>
    <tableColumn id="3654" xr3:uid="{1EF41244-FC4C-481C-81DB-FAE641F80FC6}" name="5673" dataDxfId="14036"/>
    <tableColumn id="3655" xr3:uid="{D7E00DBF-0199-4CED-B51F-9319B5CE2C58}" name="5674" dataDxfId="14035"/>
    <tableColumn id="3656" xr3:uid="{C081CAAD-4479-4699-B596-C2E0E863329C}" name="5675" dataDxfId="14034"/>
    <tableColumn id="3657" xr3:uid="{F749C0CB-6235-495A-BAC2-868D62BF6960}" name="5676" dataDxfId="14033"/>
    <tableColumn id="3658" xr3:uid="{56B15FAD-B01B-4C19-AA97-D2663E6F319B}" name="5677" dataDxfId="14032"/>
    <tableColumn id="3659" xr3:uid="{DD1216E4-DA9E-49B4-8897-EBC496652213}" name="5678" dataDxfId="14031"/>
    <tableColumn id="3660" xr3:uid="{AB9EF8DB-8C79-4864-8A5B-74B1BC6D984B}" name="5679" dataDxfId="14030"/>
    <tableColumn id="3661" xr3:uid="{86170DD2-2352-4506-89D5-9F2128C5CE62}" name="5680" dataDxfId="14029"/>
    <tableColumn id="3662" xr3:uid="{DE9AC8E1-842E-45E3-9863-6EC481CF42F8}" name="5681" dataDxfId="14028"/>
    <tableColumn id="3663" xr3:uid="{42ABE7BA-6F42-4C5D-B61E-A64D12381F91}" name="5682" dataDxfId="14027"/>
    <tableColumn id="3664" xr3:uid="{9F6C6F8E-0CAD-47ED-935D-798F71C80491}" name="5683" dataDxfId="14026"/>
    <tableColumn id="3665" xr3:uid="{8639AA62-5736-4E91-86D6-9D2C5989BD6B}" name="5684" dataDxfId="14025"/>
    <tableColumn id="3666" xr3:uid="{BC6C6BF3-0C08-40FA-BC20-77E4E2287F1F}" name="5685" dataDxfId="14024"/>
    <tableColumn id="3667" xr3:uid="{BCB18A05-7671-467B-B3D1-56B088757012}" name="5686" dataDxfId="14023"/>
    <tableColumn id="3668" xr3:uid="{DED70921-2382-4B23-B341-4E03119B4EF9}" name="5687" dataDxfId="14022"/>
    <tableColumn id="3669" xr3:uid="{2CEFF98D-4975-4F2D-9C64-78F5DC926FCA}" name="5688" dataDxfId="14021"/>
    <tableColumn id="3670" xr3:uid="{55F00A73-57B9-4B62-A707-4446D29AA2D2}" name="5689" dataDxfId="14020"/>
    <tableColumn id="3671" xr3:uid="{FD6C1156-517A-44DA-A658-454F10605032}" name="5690" dataDxfId="14019"/>
    <tableColumn id="3672" xr3:uid="{5126B1DD-5345-4613-BBE0-3A938E723717}" name="5691" dataDxfId="14018"/>
    <tableColumn id="3673" xr3:uid="{7D095BB0-7793-4670-A864-202E8C1238D9}" name="5692" dataDxfId="14017"/>
    <tableColumn id="3674" xr3:uid="{C8C40B4C-3B7C-4D07-8DA2-3835403BCDDD}" name="5693" dataDxfId="14016"/>
    <tableColumn id="3675" xr3:uid="{6CE29DF9-A5EB-4D6F-966A-7A7FE8BE2C2C}" name="5694" dataDxfId="14015"/>
    <tableColumn id="3676" xr3:uid="{5B749D0A-1674-47CA-A494-152AD3902082}" name="5695" dataDxfId="14014"/>
    <tableColumn id="3677" xr3:uid="{7C0072BB-0B53-4396-97D3-85DD335F6643}" name="5696" dataDxfId="14013"/>
    <tableColumn id="3678" xr3:uid="{8796893B-BB17-4E26-8AB9-5407C5DFB66A}" name="5697" dataDxfId="14012"/>
    <tableColumn id="3679" xr3:uid="{49381E17-8558-4AF7-BD53-613BE47C36AC}" name="5698" dataDxfId="14011"/>
    <tableColumn id="3680" xr3:uid="{C3DFCE45-DC69-4AFF-8219-6FA4AEFF6ED9}" name="5699" dataDxfId="14010"/>
    <tableColumn id="3681" xr3:uid="{74FFD552-28A5-4F1C-BD00-5B4319090B1D}" name="5700" dataDxfId="14009"/>
    <tableColumn id="3682" xr3:uid="{84EFF750-98CE-454B-9BCF-D485E968B046}" name="5701" dataDxfId="14008"/>
    <tableColumn id="3683" xr3:uid="{5242EDDF-07EB-4D65-AF69-64A6507E970C}" name="5702" dataDxfId="14007"/>
    <tableColumn id="3684" xr3:uid="{C673434D-FA23-4D6C-9008-831BEC784CC0}" name="5703" dataDxfId="14006"/>
    <tableColumn id="3685" xr3:uid="{6A05BF37-E431-427C-83B0-6B6D88218522}" name="5704" dataDxfId="14005"/>
    <tableColumn id="3686" xr3:uid="{54B67E6C-3A0B-4B98-A40A-320B435A2916}" name="5705" dataDxfId="14004"/>
    <tableColumn id="3687" xr3:uid="{137631C9-8C3B-46B6-B719-8AB10F427A55}" name="5706" dataDxfId="14003"/>
    <tableColumn id="3688" xr3:uid="{87C0A54B-B97B-4B2B-8C2E-6634AEF0EA89}" name="5707" dataDxfId="14002"/>
    <tableColumn id="3689" xr3:uid="{DEA25422-AB2B-47DF-B46C-6C24982F677D}" name="5708" dataDxfId="14001"/>
    <tableColumn id="3690" xr3:uid="{972306BF-CD54-42F8-A1A7-A8877D8F4AAB}" name="5709" dataDxfId="14000"/>
    <tableColumn id="3691" xr3:uid="{C90C322B-FFDD-4B1E-8EE0-5821D1164207}" name="5710" dataDxfId="13999"/>
    <tableColumn id="3692" xr3:uid="{24D22EBD-32B2-4DBE-9378-56FA499E9DCA}" name="5711" dataDxfId="13998"/>
    <tableColumn id="3693" xr3:uid="{06F7A305-77F9-4E17-904B-D8CDA961C6E3}" name="5712" dataDxfId="13997"/>
    <tableColumn id="3694" xr3:uid="{A59F5314-8FF6-4D4F-90B1-934753890E09}" name="5713" dataDxfId="13996"/>
    <tableColumn id="3695" xr3:uid="{3EDEDAA3-ACE2-44EC-A219-82B777D96895}" name="5714" dataDxfId="13995"/>
    <tableColumn id="3696" xr3:uid="{F3BC134E-CE4B-4D31-A3A5-9527798F421B}" name="5715" dataDxfId="13994"/>
    <tableColumn id="3697" xr3:uid="{B8921BA3-0858-4768-BD8B-95651CE8746C}" name="5716" dataDxfId="13993"/>
    <tableColumn id="3698" xr3:uid="{0369CDB3-C6C3-45B3-A1E6-C5827BF8A760}" name="5717" dataDxfId="13992"/>
    <tableColumn id="3699" xr3:uid="{45542F12-5D26-45CB-A1E2-C613717E5857}" name="5718" dataDxfId="13991"/>
    <tableColumn id="3700" xr3:uid="{1313AE32-05E3-4EFC-ACF4-41D3D206D37E}" name="5719" dataDxfId="13990"/>
    <tableColumn id="3701" xr3:uid="{56E082AA-42C7-449E-AC6B-E706BC6527CA}" name="5720" dataDxfId="13989"/>
    <tableColumn id="3702" xr3:uid="{AE12BF54-5B5D-427C-965E-5D899F74FA53}" name="5721" dataDxfId="13988"/>
    <tableColumn id="3703" xr3:uid="{A3F58399-AB37-460B-A20A-6AF73D863514}" name="5722" dataDxfId="13987"/>
    <tableColumn id="3704" xr3:uid="{CC0EE9E7-6957-4BC4-999C-CC3136E48A2E}" name="5723" dataDxfId="13986"/>
    <tableColumn id="3705" xr3:uid="{3BBFEB63-1190-47E3-B7B5-2DEB2712F9D7}" name="5724" dataDxfId="13985"/>
    <tableColumn id="3706" xr3:uid="{EE3ECED4-2EDD-459C-84D7-72FE361B3136}" name="5725" dataDxfId="13984"/>
    <tableColumn id="3707" xr3:uid="{2132A0E9-46B2-44AA-AEBF-0AA63CF89E27}" name="5726" dataDxfId="13983"/>
    <tableColumn id="3708" xr3:uid="{4747FCDF-7D34-415D-A4D9-2293CF186613}" name="5727" dataDxfId="13982"/>
    <tableColumn id="3709" xr3:uid="{E567BE0D-E508-41AE-8B03-12AA8D5FEC74}" name="5728" dataDxfId="13981"/>
    <tableColumn id="3710" xr3:uid="{227FD1FB-7DAC-41E6-A4D4-1E6B35BABDCF}" name="5729" dataDxfId="13980"/>
    <tableColumn id="3711" xr3:uid="{021BAE0D-2561-4941-B2EB-3D2462B23261}" name="5730" dataDxfId="13979"/>
    <tableColumn id="3712" xr3:uid="{0D527039-A064-4625-A35E-8F115BE1CAB3}" name="5731" dataDxfId="13978"/>
    <tableColumn id="3713" xr3:uid="{58000D0E-949D-4610-9381-F1087F8DA5D0}" name="5732" dataDxfId="13977"/>
    <tableColumn id="3714" xr3:uid="{68648CB0-EBB0-4630-8D69-ECF3E655D8D9}" name="5733" dataDxfId="13976"/>
    <tableColumn id="3715" xr3:uid="{6F141120-48ED-4276-8887-7C7CD2D92613}" name="5734" dataDxfId="13975"/>
    <tableColumn id="3716" xr3:uid="{AF9DB48B-1EF0-4CDC-9B60-D11BCB7F72AF}" name="5735" dataDxfId="13974"/>
    <tableColumn id="3717" xr3:uid="{2C82BEB5-66B1-4404-AA75-CBD5C9F135CD}" name="5736" dataDxfId="13973"/>
    <tableColumn id="3718" xr3:uid="{8B4009EF-10B8-4206-9E38-C4D10E8AAA0C}" name="5737" dataDxfId="13972"/>
    <tableColumn id="3719" xr3:uid="{A732F690-1822-4B65-81B2-45F61173F4D7}" name="5738" dataDxfId="13971"/>
    <tableColumn id="3720" xr3:uid="{29138A25-6F7E-44E5-92B8-FDA3C56B7BCC}" name="5739" dataDxfId="13970"/>
    <tableColumn id="3721" xr3:uid="{DAD6324B-D81C-450A-8D1C-A77D46F48EA7}" name="5740" dataDxfId="13969"/>
    <tableColumn id="3722" xr3:uid="{57C09AC5-2F42-4BB5-A46B-FB08E6CECF7D}" name="5741" dataDxfId="13968"/>
    <tableColumn id="3723" xr3:uid="{BBBA31DD-4FF0-4AD6-9E23-973B945D5019}" name="5742" dataDxfId="13967"/>
    <tableColumn id="3724" xr3:uid="{92781F79-CFF9-4A41-9A6C-998CC501433F}" name="5743" dataDxfId="13966"/>
    <tableColumn id="3725" xr3:uid="{89812EE8-302C-4133-B4C7-9BF26A5862C4}" name="5744" dataDxfId="13965"/>
    <tableColumn id="3726" xr3:uid="{BBC4FCB9-66EC-4BF5-B5E5-561E43E79A36}" name="5745" dataDxfId="13964"/>
    <tableColumn id="3727" xr3:uid="{41FA3D57-276D-435F-826D-FCC56CB29787}" name="5746" dataDxfId="13963"/>
    <tableColumn id="3728" xr3:uid="{ACB142A9-801A-4E62-BD79-9B0CEB826D12}" name="5747" dataDxfId="13962"/>
    <tableColumn id="3729" xr3:uid="{3A609E0C-4D31-4364-9BFD-FB7E36BB939D}" name="5748" dataDxfId="13961"/>
    <tableColumn id="3730" xr3:uid="{59945DC0-DCFA-4A22-AE9A-F4BA29754A6F}" name="5749" dataDxfId="13960"/>
    <tableColumn id="3731" xr3:uid="{3498DA52-4F6E-40C9-85CC-0CD971F9D95C}" name="5750" dataDxfId="13959"/>
    <tableColumn id="3732" xr3:uid="{CCC8C9DF-92F0-4DE1-BB95-D3FB8B4573E8}" name="5751" dataDxfId="13958"/>
    <tableColumn id="3733" xr3:uid="{289A7AE1-00D9-4FCA-BFC6-5588CD10896B}" name="5752" dataDxfId="13957"/>
    <tableColumn id="3734" xr3:uid="{CCB0BEEC-675D-40D4-9FBD-E76FDCCF7E63}" name="5753" dataDxfId="13956"/>
    <tableColumn id="3735" xr3:uid="{34DF1524-0C57-4639-82DA-44322A0C42E7}" name="5754" dataDxfId="13955"/>
    <tableColumn id="3736" xr3:uid="{B46F206B-3150-468F-9E62-C253EB8FE4D4}" name="5755" dataDxfId="13954"/>
    <tableColumn id="3737" xr3:uid="{8E6D4A3F-107C-405D-8510-18FD7C1C8AD7}" name="5756" dataDxfId="13953"/>
    <tableColumn id="3738" xr3:uid="{231EB642-1826-466E-8486-1D05CD3DE225}" name="5757" dataDxfId="13952"/>
    <tableColumn id="3739" xr3:uid="{B628D9C1-76E2-4EFA-9D71-5333BE0814EC}" name="5758" dataDxfId="13951"/>
    <tableColumn id="3740" xr3:uid="{1F223742-1E42-442E-938A-6B818C06F3F4}" name="5759" dataDxfId="13950"/>
    <tableColumn id="3741" xr3:uid="{76B26489-77F9-4BCD-99E1-5EDC85526007}" name="5760" dataDxfId="13949"/>
    <tableColumn id="3742" xr3:uid="{76ABB40C-B2BA-4AC6-9B44-95D4A46E96A2}" name="5761" dataDxfId="13948"/>
    <tableColumn id="3743" xr3:uid="{FAC57844-BD8C-4412-8055-5FFD7350EF7D}" name="5762" dataDxfId="13947"/>
    <tableColumn id="3744" xr3:uid="{867FB055-17DE-49B4-8CF7-9EE95A530B01}" name="5763" dataDxfId="13946"/>
    <tableColumn id="3745" xr3:uid="{646F78D4-FE6B-4F9E-8C21-8E86C83FD147}" name="5764" dataDxfId="13945"/>
    <tableColumn id="3746" xr3:uid="{7A28126F-B2BB-4F5A-938F-0E1803632704}" name="5765" dataDxfId="13944"/>
    <tableColumn id="3747" xr3:uid="{14922E9D-74F3-4071-ADCA-9A5CB01C3A96}" name="5766" dataDxfId="13943"/>
    <tableColumn id="3748" xr3:uid="{77B665D3-2C67-438A-BE53-49F6149BFCC3}" name="5767" dataDxfId="13942"/>
    <tableColumn id="3749" xr3:uid="{B83B1E7E-CD88-4C9F-9EA2-44FEDD126950}" name="5768" dataDxfId="13941"/>
    <tableColumn id="3750" xr3:uid="{1398621D-53C3-4983-ABD0-3916B48C1093}" name="5769" dataDxfId="13940"/>
    <tableColumn id="3751" xr3:uid="{AA06B587-2818-41E3-A5F5-7404783C9FFD}" name="5770" dataDxfId="13939"/>
    <tableColumn id="3752" xr3:uid="{9A02068A-2EB0-448F-95C3-20AA3FB4C7D5}" name="5771" dataDxfId="13938"/>
    <tableColumn id="3753" xr3:uid="{B315F1EF-624E-4924-A926-4A5A847E7E91}" name="5772" dataDxfId="13937"/>
    <tableColumn id="3754" xr3:uid="{156FB0F2-EB3B-4BCC-A053-3CAB2C70893F}" name="5773" dataDxfId="13936"/>
    <tableColumn id="3755" xr3:uid="{CC998928-C506-4172-AF0A-4D8B01FEEDF3}" name="5774" dataDxfId="13935"/>
    <tableColumn id="3756" xr3:uid="{B4F44F22-70A9-4A5E-B57E-9BAECBF155ED}" name="5775" dataDxfId="13934"/>
    <tableColumn id="3757" xr3:uid="{324707F8-3E38-4820-B1CE-0EF628874529}" name="5776" dataDxfId="13933"/>
    <tableColumn id="3758" xr3:uid="{518013B9-9E80-4FC8-BD16-81FFD8B4F5C8}" name="5777" dataDxfId="13932"/>
    <tableColumn id="3759" xr3:uid="{E2DE53B7-3E02-4028-9E86-B42974732880}" name="5778" dataDxfId="13931"/>
    <tableColumn id="3760" xr3:uid="{7BB4A063-ACBB-455E-BFFE-8CDDB24F196F}" name="5779" dataDxfId="13930"/>
    <tableColumn id="3761" xr3:uid="{5E805E32-24C1-4423-BFE2-33FF005F75E3}" name="5780" dataDxfId="13929"/>
    <tableColumn id="3762" xr3:uid="{ED8A8991-1C99-47AD-8463-A0542207431C}" name="5781" dataDxfId="13928"/>
    <tableColumn id="3763" xr3:uid="{A0AF2954-B5D6-4540-AED4-E4675DE64149}" name="5782" dataDxfId="13927"/>
    <tableColumn id="3764" xr3:uid="{25DEE94C-F5D7-4C21-9625-CC9CC5DD03BC}" name="5783" dataDxfId="13926"/>
    <tableColumn id="3765" xr3:uid="{3E5B7124-E6B6-4FCD-AB6E-FBC3FB7EF274}" name="5784" dataDxfId="13925"/>
    <tableColumn id="3766" xr3:uid="{281191A7-B600-404D-B76F-41804B26FA8B}" name="5785" dataDxfId="13924"/>
    <tableColumn id="3767" xr3:uid="{0D793915-22BA-4916-9FE8-FCABD2C5590F}" name="5786" dataDxfId="13923"/>
    <tableColumn id="3768" xr3:uid="{8EE4B40F-5700-41E2-A19E-FF722B70E0F4}" name="5787" dataDxfId="13922"/>
    <tableColumn id="3769" xr3:uid="{5C5BE6A5-91C0-476D-9C28-C7F9289FAC43}" name="5788" dataDxfId="13921"/>
    <tableColumn id="3770" xr3:uid="{8B5D63A0-9830-4373-924B-C2A6F27B97A3}" name="5789" dataDxfId="13920"/>
    <tableColumn id="3771" xr3:uid="{CFC3D810-8966-4852-9C49-61E13FA15182}" name="5790" dataDxfId="13919"/>
    <tableColumn id="3772" xr3:uid="{9C31E15C-3900-48F3-A978-DA89DEBB04F2}" name="5791" dataDxfId="13918"/>
    <tableColumn id="3773" xr3:uid="{DE2F5AF5-8E97-4318-82FD-371A0A752F0C}" name="5792" dataDxfId="13917"/>
    <tableColumn id="3774" xr3:uid="{1EF2E32C-38EB-4649-A9C4-C75279A2403C}" name="5793" dataDxfId="13916"/>
    <tableColumn id="3775" xr3:uid="{A05F43EC-85D9-426D-8163-CF2D05264BB7}" name="5794" dataDxfId="13915"/>
    <tableColumn id="3776" xr3:uid="{D0A9B03F-929E-4F77-B158-34B425C29078}" name="5795" dataDxfId="13914"/>
    <tableColumn id="3777" xr3:uid="{9F90355B-333C-4340-BB46-2DAC19956446}" name="5796" dataDxfId="13913"/>
    <tableColumn id="3778" xr3:uid="{64500E9F-5C30-4304-ADCA-1B9CDD021FD7}" name="5797" dataDxfId="13912"/>
    <tableColumn id="3779" xr3:uid="{15B0C610-7F50-4594-A9C4-7BC4F76B2964}" name="5798" dataDxfId="13911"/>
    <tableColumn id="3780" xr3:uid="{188EDD07-F163-49D3-9000-D6C29431DE83}" name="5799" dataDxfId="13910"/>
    <tableColumn id="3781" xr3:uid="{774C2594-F6D4-4549-BBE8-6ECAD0226BCA}" name="5800" dataDxfId="13909"/>
    <tableColumn id="3782" xr3:uid="{F4D43648-6554-429F-9C65-6D4790DDA3A6}" name="5801" dataDxfId="13908"/>
    <tableColumn id="3783" xr3:uid="{BA5DD7D6-DFF6-4808-BD3B-634151C3FDED}" name="5802" dataDxfId="13907"/>
    <tableColumn id="3784" xr3:uid="{796F5C4E-5691-40B7-8680-FF85A8D276FF}" name="5803" dataDxfId="13906"/>
    <tableColumn id="3785" xr3:uid="{BCDA8C7C-A655-4F70-9CEB-47712BCC55C2}" name="5804" dataDxfId="13905"/>
    <tableColumn id="3786" xr3:uid="{0B20AFE0-B2E9-4AAF-8ED0-B6B3BB8684B1}" name="5805" dataDxfId="13904"/>
    <tableColumn id="3787" xr3:uid="{00FFF755-14B2-4CF5-AA43-DA59A7CB64D7}" name="5806" dataDxfId="13903"/>
    <tableColumn id="3788" xr3:uid="{C49E09CE-431F-49BE-A59E-3CB724B84EFA}" name="5807" dataDxfId="13902"/>
    <tableColumn id="3789" xr3:uid="{DECC5D73-CF9A-44AA-9027-A46C1A9FDA87}" name="5808" dataDxfId="13901"/>
    <tableColumn id="3790" xr3:uid="{7F217AFC-383A-4E64-B6C2-AAA0261A0149}" name="5809" dataDxfId="13900"/>
    <tableColumn id="3791" xr3:uid="{F9D38492-4F7A-407D-B474-9C15796AE6D1}" name="5810" dataDxfId="13899"/>
    <tableColumn id="3792" xr3:uid="{05251E6C-CD90-4681-888E-F9E4C25109C6}" name="5811" dataDxfId="13898"/>
    <tableColumn id="3793" xr3:uid="{ABBEACF8-5674-4190-AA6C-F115A585CABE}" name="5812" dataDxfId="13897"/>
    <tableColumn id="3794" xr3:uid="{8ABF2961-A5E7-41E0-A224-33638495C777}" name="5813" dataDxfId="13896"/>
    <tableColumn id="3795" xr3:uid="{267B460D-B584-4E68-9F91-C233CA13AD9A}" name="5814" dataDxfId="13895"/>
    <tableColumn id="3796" xr3:uid="{8E9F91E2-778D-406E-B88D-0147D8FCFAEA}" name="5815" dataDxfId="13894"/>
    <tableColumn id="3797" xr3:uid="{7837D1A0-6742-4CA7-9DFF-58950099A825}" name="5816" dataDxfId="13893"/>
    <tableColumn id="3798" xr3:uid="{0145092C-188D-4D04-82DB-7D6154F63728}" name="5817" dataDxfId="13892"/>
    <tableColumn id="3799" xr3:uid="{E12C2F4B-F06A-42A7-AD45-A12190887F15}" name="5818" dataDxfId="13891"/>
    <tableColumn id="3800" xr3:uid="{119FFC4F-BA49-4264-98C5-81C907AA0A0F}" name="5819" dataDxfId="13890"/>
    <tableColumn id="3801" xr3:uid="{BC5FD95D-29AC-4F25-B118-18FD0B06598B}" name="5820" dataDxfId="13889"/>
    <tableColumn id="3802" xr3:uid="{4572C7A8-4E6A-47E8-9278-A19B153536E2}" name="5821" dataDxfId="13888"/>
    <tableColumn id="3803" xr3:uid="{C3F22501-F3F6-4DA0-BB2C-727DAF3B278F}" name="5822" dataDxfId="13887"/>
    <tableColumn id="3804" xr3:uid="{632D1DF4-CB0A-4377-A140-A6C4AD0D74D0}" name="5823" dataDxfId="13886"/>
    <tableColumn id="3805" xr3:uid="{106A5B5E-2408-4211-80D4-40606710C29F}" name="5824" dataDxfId="13885"/>
    <tableColumn id="3806" xr3:uid="{AEDBBD6C-A14C-4BD8-BE05-314FC3A22BD5}" name="5825" dataDxfId="13884"/>
    <tableColumn id="3807" xr3:uid="{850DA552-1E55-4979-9BF1-E350DE2630BE}" name="5826" dataDxfId="13883"/>
    <tableColumn id="3808" xr3:uid="{EBF66D89-D190-439B-96A6-348CD8DAFB58}" name="5827" dataDxfId="13882"/>
    <tableColumn id="3809" xr3:uid="{99A16298-BAA5-46DC-8C6B-5BB51BD1244F}" name="5828" dataDxfId="13881"/>
    <tableColumn id="3810" xr3:uid="{4B3E6B38-2E70-4653-9AF1-7D6DA6AF8715}" name="5829" dataDxfId="13880"/>
    <tableColumn id="3811" xr3:uid="{C16C5761-CE1D-424C-B664-BF27DA5CA3C9}" name="5830" dataDxfId="13879"/>
    <tableColumn id="3812" xr3:uid="{E193ED28-AD63-4C17-9E20-26B931BAD74B}" name="5831" dataDxfId="13878"/>
    <tableColumn id="3813" xr3:uid="{8F7A70B8-94B0-43BC-BFC1-BDBAA0C16A67}" name="5832" dataDxfId="13877"/>
    <tableColumn id="3814" xr3:uid="{44C8EB0F-C70A-4C43-A18B-199131DA3839}" name="5833" dataDxfId="13876"/>
    <tableColumn id="3815" xr3:uid="{AC8F52AA-9ED5-435E-B2FC-75550443798C}" name="5834" dataDxfId="13875"/>
    <tableColumn id="3816" xr3:uid="{EBFF43AB-6B1E-4931-AC95-B468A5778EEF}" name="5835" dataDxfId="13874"/>
    <tableColumn id="3817" xr3:uid="{9FB412BC-1C94-4067-8034-F33C53F2B1AD}" name="5836" dataDxfId="13873"/>
    <tableColumn id="3818" xr3:uid="{64975F01-5FCB-4801-BC3D-07029D946F53}" name="5837" dataDxfId="13872"/>
    <tableColumn id="3819" xr3:uid="{92FAF513-314D-474B-B4BD-732AFAFE05B2}" name="5838" dataDxfId="13871"/>
    <tableColumn id="3820" xr3:uid="{7EFB9FF6-A23D-4674-8DC6-3103C9B41906}" name="5839" dataDxfId="13870"/>
    <tableColumn id="3821" xr3:uid="{2368160F-BEB6-424D-87A9-C278CC675692}" name="5840" dataDxfId="13869"/>
    <tableColumn id="3822" xr3:uid="{2CC54988-8065-4E51-A7A9-6CEC32923970}" name="5841" dataDxfId="13868"/>
    <tableColumn id="3823" xr3:uid="{1FFF5582-F19B-482D-9C7A-C0E1538B35E5}" name="5842" dataDxfId="13867"/>
    <tableColumn id="3824" xr3:uid="{1C35E39C-5B83-4BF7-B441-0231F4F9AED9}" name="5843" dataDxfId="13866"/>
    <tableColumn id="3825" xr3:uid="{4BBB76DB-3818-4D0F-9532-C1570D26B96E}" name="5844" dataDxfId="13865"/>
    <tableColumn id="3826" xr3:uid="{BE7D9572-E846-4FCC-94C6-9E16597743C2}" name="5845" dataDxfId="13864"/>
    <tableColumn id="3827" xr3:uid="{91F5C7D5-9A88-4E4F-A997-F7127D943A04}" name="5846" dataDxfId="13863"/>
    <tableColumn id="3828" xr3:uid="{5F13B8B1-2B56-4D55-AEED-921EEDEB7DDA}" name="5847" dataDxfId="13862"/>
    <tableColumn id="3829" xr3:uid="{83598F51-5261-4501-9F39-6806C4664395}" name="5848" dataDxfId="13861"/>
    <tableColumn id="3830" xr3:uid="{2F257B12-54D6-4D6E-9D1C-1B3D300E5794}" name="5849" dataDxfId="13860"/>
    <tableColumn id="3831" xr3:uid="{B4320DD9-FB65-4A17-9CA4-CAA79C1BFA57}" name="5850" dataDxfId="13859"/>
    <tableColumn id="3832" xr3:uid="{85235DB1-BBD4-4454-9F08-17DC013296F0}" name="5851" dataDxfId="13858"/>
    <tableColumn id="3833" xr3:uid="{9CAFDE7F-FAE6-4165-A472-B5543488E53A}" name="5852" dataDxfId="13857"/>
    <tableColumn id="3834" xr3:uid="{9ECD35A6-AE8C-45C1-BE9B-EE3D8B76D787}" name="5853" dataDxfId="13856"/>
    <tableColumn id="3835" xr3:uid="{17017535-B2A3-4FF0-9A60-3AA30F128F29}" name="5854" dataDxfId="13855"/>
    <tableColumn id="3836" xr3:uid="{CCBBF481-C561-4CEA-8846-7E689D9E84C4}" name="5855" dataDxfId="13854"/>
    <tableColumn id="3837" xr3:uid="{2BDA4890-CFAC-479D-9CEA-5C25D2C356E9}" name="5856" dataDxfId="13853"/>
    <tableColumn id="3838" xr3:uid="{F5B07204-983D-48A9-9E19-7B694CCCE019}" name="5857" dataDxfId="13852"/>
    <tableColumn id="3839" xr3:uid="{4732429D-4608-40B3-85CF-5412C2DFEE5B}" name="5858" dataDxfId="13851"/>
    <tableColumn id="3840" xr3:uid="{CCC8B39F-7A71-4E2B-96B0-725F4E92B392}" name="5859" dataDxfId="13850"/>
    <tableColumn id="3841" xr3:uid="{9BA8A782-C138-4B7C-AF3D-D8CDB4D0DE36}" name="5860" dataDxfId="13849"/>
    <tableColumn id="3842" xr3:uid="{3D2F7FD0-687A-4FEE-AC5A-26C85D5169ED}" name="5861" dataDxfId="13848"/>
    <tableColumn id="3843" xr3:uid="{D0095840-15FB-4A3B-BAFE-AA8147412780}" name="5862" dataDxfId="13847"/>
    <tableColumn id="3844" xr3:uid="{B65D6605-CC2A-48A5-98E1-96DAE5D49979}" name="5863" dataDxfId="13846"/>
    <tableColumn id="3845" xr3:uid="{48BFAA08-9600-410A-AC0C-77B445EA9E8E}" name="5864" dataDxfId="13845"/>
    <tableColumn id="3846" xr3:uid="{3F8AA689-1A74-4D6A-9416-F4B053E04B12}" name="5865" dataDxfId="13844"/>
    <tableColumn id="3847" xr3:uid="{E858C849-A0C0-4595-86B7-17DA479FCE72}" name="5866" dataDxfId="13843"/>
    <tableColumn id="3848" xr3:uid="{12852B06-686C-418A-A929-87BDD7A2787E}" name="5867" dataDxfId="13842"/>
    <tableColumn id="3849" xr3:uid="{4D64C12E-B6A1-445D-A614-E5C07AEE0480}" name="5868" dataDxfId="13841"/>
    <tableColumn id="3850" xr3:uid="{BEDB0B85-E6AB-42C5-8A45-CCBDFB3D1605}" name="5869" dataDxfId="13840"/>
    <tableColumn id="3851" xr3:uid="{218991D3-E3DD-45C4-8960-97CE436748AE}" name="5870" dataDxfId="13839"/>
    <tableColumn id="3852" xr3:uid="{DD3D6945-6B4E-48D9-B739-439DEF07F2D8}" name="5871" dataDxfId="13838"/>
    <tableColumn id="3853" xr3:uid="{308D5571-966E-4CF1-BBE0-20212F3FAFE7}" name="5872" dataDxfId="13837"/>
    <tableColumn id="3854" xr3:uid="{81B49DEA-D493-49C7-8B01-272063F88BB0}" name="5873" dataDxfId="13836"/>
    <tableColumn id="3855" xr3:uid="{512B3FFB-2A72-4D44-B68D-0644028B4BA9}" name="5874" dataDxfId="13835"/>
    <tableColumn id="3856" xr3:uid="{EB784667-FFC6-4D92-A23B-4A7CD145B92B}" name="5875" dataDxfId="13834"/>
    <tableColumn id="3857" xr3:uid="{9C80FC34-610F-4628-99DE-D33DB479E756}" name="5876" dataDxfId="13833"/>
    <tableColumn id="3858" xr3:uid="{92511B5E-BA98-4584-A73A-6DEC357062D7}" name="5877" dataDxfId="13832"/>
    <tableColumn id="3859" xr3:uid="{6BC31EE6-639F-4CBF-B349-86A46397F693}" name="5878" dataDxfId="13831"/>
    <tableColumn id="3860" xr3:uid="{89C69FFC-0EFD-4218-95FF-DDB793B0FBBF}" name="5879" dataDxfId="13830"/>
    <tableColumn id="3861" xr3:uid="{9B88B2C0-7257-4998-B6E8-9AFBFFC13E60}" name="5880" dataDxfId="13829"/>
    <tableColumn id="3862" xr3:uid="{48EDD9BE-04F9-4C04-B7AF-3647731CA7F8}" name="5881" dataDxfId="13828"/>
    <tableColumn id="3863" xr3:uid="{3B3EB722-DD50-4149-8A69-2FFEB95A6F00}" name="5882" dataDxfId="13827"/>
    <tableColumn id="3864" xr3:uid="{6DB5FF04-C46E-4C28-9B51-9CD7F3DF6C76}" name="5883" dataDxfId="13826"/>
    <tableColumn id="3865" xr3:uid="{F33FAF2A-CE5D-4625-A756-10176E038B62}" name="5884" dataDxfId="13825"/>
    <tableColumn id="3866" xr3:uid="{CA98B02C-5CB7-4758-8349-A01AA6ED0C91}" name="5885" dataDxfId="13824"/>
    <tableColumn id="3867" xr3:uid="{B4CE0FA0-A999-4D8F-A9BE-B9B5492707F6}" name="5886" dataDxfId="13823"/>
    <tableColumn id="3868" xr3:uid="{22974C99-7B33-4A92-B43B-BA8EC0644741}" name="5887" dataDxfId="13822"/>
    <tableColumn id="3869" xr3:uid="{8C7013A9-5EA7-48B4-BBBF-28E6294B683B}" name="5888" dataDxfId="13821"/>
    <tableColumn id="3870" xr3:uid="{738E9D77-7545-4AC2-B50E-77D38D563503}" name="5889" dataDxfId="13820"/>
    <tableColumn id="3871" xr3:uid="{A604FE2E-4D70-4560-A972-11F43FAECB06}" name="5890" dataDxfId="13819"/>
    <tableColumn id="3872" xr3:uid="{F6058E0B-0DCC-4BCA-A12F-1B2BE733BA56}" name="5891" dataDxfId="13818"/>
    <tableColumn id="3873" xr3:uid="{07C5BA7D-5DAC-40BE-AF14-BD885554EA88}" name="5892" dataDxfId="13817"/>
    <tableColumn id="3874" xr3:uid="{F6BA8C1D-944A-43E0-969D-48E37AB4C989}" name="5893" dataDxfId="13816"/>
    <tableColumn id="3875" xr3:uid="{A3BD7EC9-3BD5-4223-995E-8410E7B639D4}" name="5894" dataDxfId="13815"/>
    <tableColumn id="3876" xr3:uid="{6FA935C7-4C24-4497-ABE4-A83D3EE94028}" name="5895" dataDxfId="13814"/>
    <tableColumn id="3877" xr3:uid="{69E901DB-B3CB-49AA-8D73-2A2CBF4DAB38}" name="5896" dataDxfId="13813"/>
    <tableColumn id="3878" xr3:uid="{91AFF200-A8FB-4FC9-99E5-74F39C438E6A}" name="5897" dataDxfId="13812"/>
    <tableColumn id="3879" xr3:uid="{607957AC-7025-494D-A207-27F31EE4119E}" name="5898" dataDxfId="13811"/>
    <tableColumn id="3880" xr3:uid="{D59DC828-593F-4FFF-BD07-908F3E920BAF}" name="5899" dataDxfId="13810"/>
    <tableColumn id="3881" xr3:uid="{254FE7CA-0B66-448F-870D-E1234DBE22B5}" name="5900" dataDxfId="13809"/>
    <tableColumn id="3882" xr3:uid="{E076E07F-5A73-4CB9-8749-C4026F11DF00}" name="5901" dataDxfId="13808"/>
    <tableColumn id="3883" xr3:uid="{A0205FCD-AB73-4800-83A5-B72B1B17D028}" name="5902" dataDxfId="13807"/>
    <tableColumn id="3884" xr3:uid="{5E22927F-A90B-41F3-B0E2-F176109D8255}" name="5903" dataDxfId="13806"/>
    <tableColumn id="3885" xr3:uid="{A3983981-5B65-410A-AFB2-8BCF081F2F21}" name="5904" dataDxfId="13805"/>
    <tableColumn id="3886" xr3:uid="{7F0A2EC3-F670-4AA1-B776-D8BE4E8261B9}" name="5905" dataDxfId="13804"/>
    <tableColumn id="3887" xr3:uid="{8B6648BA-C4E5-410F-8944-1D448C5AD651}" name="5906" dataDxfId="13803"/>
    <tableColumn id="3888" xr3:uid="{2E896013-D48A-42DA-9457-0B1812549D59}" name="5907" dataDxfId="13802"/>
    <tableColumn id="3889" xr3:uid="{DD73B9FD-837F-47A3-8CBF-59B1AE53FD21}" name="5908" dataDxfId="13801"/>
    <tableColumn id="3890" xr3:uid="{5A64C329-363B-494F-948E-948EC7CEE66D}" name="5909" dataDxfId="13800"/>
    <tableColumn id="3891" xr3:uid="{51A577E9-CAC5-496E-B8A0-2129DD10B71B}" name="5910" dataDxfId="13799"/>
    <tableColumn id="3892" xr3:uid="{2A6E81BC-0E91-42DD-91D0-8CDF02E4C4A8}" name="5911" dataDxfId="13798"/>
    <tableColumn id="3893" xr3:uid="{F0B25E88-0D67-4946-B694-CF9628392A4F}" name="5912" dataDxfId="13797"/>
    <tableColumn id="3894" xr3:uid="{B6FC83EA-9681-423F-9A87-60AFDC277F09}" name="5913" dataDxfId="13796"/>
    <tableColumn id="3895" xr3:uid="{4A00F31F-26F3-4590-87A6-BD1AD5F16743}" name="5914" dataDxfId="13795"/>
    <tableColumn id="3896" xr3:uid="{45CDF2D8-22B8-498C-992D-F2D3A48E5FBA}" name="5915" dataDxfId="13794"/>
    <tableColumn id="3897" xr3:uid="{26719824-B2C8-4B4D-A161-87732B083275}" name="5916" dataDxfId="13793"/>
    <tableColumn id="3898" xr3:uid="{7FAB00F2-C4D1-4059-B4DB-DE0B1200168C}" name="5917" dataDxfId="13792"/>
    <tableColumn id="3899" xr3:uid="{A167BFA7-E597-47EE-9BF5-7D4465A02806}" name="5918" dataDxfId="13791"/>
    <tableColumn id="3900" xr3:uid="{D59C02F8-080E-49DC-BA18-B3559BC4E38C}" name="5919" dataDxfId="13790"/>
    <tableColumn id="3901" xr3:uid="{DE08441D-E9E3-47A9-B387-CB35EA03BFF9}" name="5920" dataDxfId="13789"/>
    <tableColumn id="3902" xr3:uid="{5BDDD7DF-BDD3-4C8A-8D1C-44E92B298D69}" name="5921" dataDxfId="13788"/>
    <tableColumn id="3903" xr3:uid="{1C7784FC-0C5D-4579-970A-0928A7D66B97}" name="5922" dataDxfId="13787"/>
    <tableColumn id="3904" xr3:uid="{9C61ECAC-B08A-4DEC-B108-F6663868551C}" name="5923" dataDxfId="13786"/>
    <tableColumn id="3905" xr3:uid="{A4245300-F093-43B0-8B41-720CB0D31717}" name="5924" dataDxfId="13785"/>
    <tableColumn id="3906" xr3:uid="{D16935CB-3F6A-4FE8-8BEA-46F21E4CE760}" name="5925" dataDxfId="13784"/>
    <tableColumn id="3907" xr3:uid="{AEE195C1-02B3-44B1-81B5-E94D414D070C}" name="5926" dataDxfId="13783"/>
    <tableColumn id="3908" xr3:uid="{6E849923-F6DC-4678-9606-93D365A1777F}" name="5927" dataDxfId="13782"/>
    <tableColumn id="3909" xr3:uid="{7A6E8A29-8BD3-453F-9BE3-9C71201AB2F6}" name="5928" dataDxfId="13781"/>
    <tableColumn id="3910" xr3:uid="{176AE418-6416-453D-98B1-ECF530AC4024}" name="5929" dataDxfId="13780"/>
    <tableColumn id="3911" xr3:uid="{12D50757-083D-49A5-B32D-86B286E2D0D1}" name="5930" dataDxfId="13779"/>
    <tableColumn id="3912" xr3:uid="{D39F5317-563B-461F-8107-E13879DADD3B}" name="5931" dataDxfId="13778"/>
    <tableColumn id="3913" xr3:uid="{00486806-B677-4D93-9C33-10F082813731}" name="5932" dataDxfId="13777"/>
    <tableColumn id="3914" xr3:uid="{44B42D24-14CF-4F3E-BB0D-36CA55C2C2B7}" name="5933" dataDxfId="13776"/>
    <tableColumn id="3915" xr3:uid="{B689B4CF-9BD9-46D6-BEB9-C9BB06EE546A}" name="5934" dataDxfId="13775"/>
    <tableColumn id="3916" xr3:uid="{0AAB0B63-E345-44B5-9036-67C90603DFDC}" name="5935" dataDxfId="13774"/>
    <tableColumn id="3917" xr3:uid="{DA371B55-2382-415F-A018-38AF73440F62}" name="5936" dataDxfId="13773"/>
    <tableColumn id="3918" xr3:uid="{A7D914C3-57B4-46A4-B2D3-8F3382DE843D}" name="5937" dataDxfId="13772"/>
    <tableColumn id="3919" xr3:uid="{20912693-6B8E-46F7-9127-08943A94CE8A}" name="5938" dataDxfId="13771"/>
    <tableColumn id="3920" xr3:uid="{AA69EEC2-AB20-4218-9157-EAFA6A3984DD}" name="5939" dataDxfId="13770"/>
    <tableColumn id="3921" xr3:uid="{D48865E6-A17C-40ED-BBC3-C0D688FCAE24}" name="5940" dataDxfId="13769"/>
    <tableColumn id="3922" xr3:uid="{C48BD42B-AC22-468C-85E8-EDD2D9260162}" name="5941" dataDxfId="13768"/>
    <tableColumn id="3923" xr3:uid="{35795E88-1307-4BE8-AE65-0378A31A32B5}" name="5942" dataDxfId="13767"/>
    <tableColumn id="3924" xr3:uid="{B1198D87-4FEE-43CC-883B-7337CC76D07B}" name="5943" dataDxfId="13766"/>
    <tableColumn id="3925" xr3:uid="{1B9EFECC-A311-4A64-9570-328993199C3C}" name="5944" dataDxfId="13765"/>
    <tableColumn id="3926" xr3:uid="{299C3EF3-7ADF-4676-AFDB-7035CD5E6020}" name="5945" dataDxfId="13764"/>
    <tableColumn id="3927" xr3:uid="{BEBE2AA2-9DC4-4155-BBE6-E168A5347841}" name="5946" dataDxfId="13763"/>
    <tableColumn id="3928" xr3:uid="{32483D19-A0E8-4275-9F30-14715F03BB8B}" name="5947" dataDxfId="13762"/>
    <tableColumn id="3929" xr3:uid="{1486EB54-A90D-4E45-AB4B-DF6FC2AE7D44}" name="5948" dataDxfId="13761"/>
    <tableColumn id="3930" xr3:uid="{873A4631-F14F-4CD4-BD07-B6FC6F4232E2}" name="5949" dataDxfId="13760"/>
    <tableColumn id="3931" xr3:uid="{2D7258B1-4485-4F8A-8202-405DAAA2DBF8}" name="5950" dataDxfId="13759"/>
    <tableColumn id="3932" xr3:uid="{34E7030A-7E88-4F96-A0F8-AD6E81262282}" name="5951" dataDxfId="13758"/>
    <tableColumn id="3933" xr3:uid="{E3022ED0-39F5-4C3F-BD3B-3E1126627E9C}" name="5952" dataDxfId="13757"/>
    <tableColumn id="3934" xr3:uid="{ED120365-E9EF-490C-A157-11DC3CC731F9}" name="5953" dataDxfId="13756"/>
    <tableColumn id="3935" xr3:uid="{A199B95F-5109-474C-AAD6-866B034B8D6C}" name="5954" dataDxfId="13755"/>
    <tableColumn id="3936" xr3:uid="{8463FB46-431A-44F6-A9B3-E7A49488D35D}" name="5955" dataDxfId="13754"/>
    <tableColumn id="3937" xr3:uid="{5DEB06C4-D9F5-4C46-A2C4-25847CDB6A4E}" name="5956" dataDxfId="13753"/>
    <tableColumn id="3938" xr3:uid="{5E6834B9-DB2C-4FB6-BC13-656FAE444A47}" name="5957" dataDxfId="13752"/>
    <tableColumn id="3939" xr3:uid="{38E1F1D9-18D8-48BB-A44B-99420EB7B4DA}" name="5958" dataDxfId="13751"/>
    <tableColumn id="3940" xr3:uid="{CFAF9F38-845B-446E-8DAB-3F665E29929E}" name="5959" dataDxfId="13750"/>
    <tableColumn id="3941" xr3:uid="{CBA2E96E-1DC6-4EFF-974B-A581EB20D704}" name="5960" dataDxfId="13749"/>
    <tableColumn id="3942" xr3:uid="{FF23495B-BC33-4AA8-AFB6-708542555992}" name="5961" dataDxfId="13748"/>
    <tableColumn id="3943" xr3:uid="{4CEB6C2A-C212-42E9-8676-442E96E23CEE}" name="5962" dataDxfId="13747"/>
    <tableColumn id="3944" xr3:uid="{6A9D047F-F868-4F6F-9842-884F1C2DE6FD}" name="5963" dataDxfId="13746"/>
    <tableColumn id="3945" xr3:uid="{179C5282-0312-4200-BFB4-724BD8ACE8BD}" name="5964" dataDxfId="13745"/>
    <tableColumn id="3946" xr3:uid="{6445DB8D-D067-4BAF-974D-1B375CC31706}" name="5965" dataDxfId="13744"/>
    <tableColumn id="3947" xr3:uid="{BC69754E-A71D-4D30-A30C-E932282509E9}" name="5966" dataDxfId="13743"/>
    <tableColumn id="3948" xr3:uid="{8BABAF80-06F2-451B-8B0A-02F55CD7BDA0}" name="5967" dataDxfId="13742"/>
    <tableColumn id="3949" xr3:uid="{4720C3D0-E5F8-4958-9C24-02B365F38CF0}" name="5968" dataDxfId="13741"/>
    <tableColumn id="3950" xr3:uid="{2E417E7D-6B29-47EE-A7AC-3F7D09B73FEA}" name="5969" dataDxfId="13740"/>
    <tableColumn id="3951" xr3:uid="{3527E3F4-30F2-46FE-8988-6C55150EAFB2}" name="5970" dataDxfId="13739"/>
    <tableColumn id="3952" xr3:uid="{0EE603F4-5F3A-4F1B-B9B5-1E97D2268A05}" name="5971" dataDxfId="13738"/>
    <tableColumn id="3953" xr3:uid="{4FAF9718-0E1E-41D6-A22E-928558C5EC8F}" name="5972" dataDxfId="13737"/>
    <tableColumn id="3954" xr3:uid="{45049CEF-1CC8-40E5-9BA0-AE269B0EC4A5}" name="5973" dataDxfId="13736"/>
    <tableColumn id="3955" xr3:uid="{2BC9C44C-9C20-491A-8589-E050F677C4FD}" name="5974" dataDxfId="13735"/>
    <tableColumn id="3956" xr3:uid="{5451BEBA-E5BC-4C53-8FDF-8C7FB0F95286}" name="5975" dataDxfId="13734"/>
    <tableColumn id="3957" xr3:uid="{7D5ED921-BCC3-45AC-8B85-6FCB711A1FE7}" name="5976" dataDxfId="13733"/>
    <tableColumn id="3958" xr3:uid="{372A88FD-47D1-4A4E-8E10-727D2CF8B0EA}" name="5977" dataDxfId="13732"/>
    <tableColumn id="3959" xr3:uid="{CBDB0A51-7F5E-47C2-93ED-105E82971E18}" name="5978" dataDxfId="13731"/>
    <tableColumn id="3960" xr3:uid="{DBEA7471-B105-42C4-8254-E21D98FF14BE}" name="5979" dataDxfId="13730"/>
    <tableColumn id="3961" xr3:uid="{7120FBE7-77E8-452E-89EC-E3FCC7F3CEC2}" name="5980" dataDxfId="13729"/>
    <tableColumn id="3962" xr3:uid="{3D91DB4B-2002-4315-A68C-C7039F4B5F0B}" name="5981" dataDxfId="13728"/>
    <tableColumn id="3963" xr3:uid="{A0776D3D-4507-4552-A76C-D7DFACC73462}" name="5982" dataDxfId="13727"/>
    <tableColumn id="3964" xr3:uid="{D8DFBA27-E0F9-4157-94E8-B66F6406A19B}" name="5983" dataDxfId="13726"/>
    <tableColumn id="3965" xr3:uid="{BCB95593-9D33-4CCE-B7DC-C231FCD8B18B}" name="5984" dataDxfId="13725"/>
    <tableColumn id="3966" xr3:uid="{3A493D25-F8EC-41E7-B879-C49CB41C6A7A}" name="5985" dataDxfId="13724"/>
    <tableColumn id="3967" xr3:uid="{775A2C0A-54AF-4978-A3EC-9305257406F9}" name="5986" dataDxfId="13723"/>
    <tableColumn id="3968" xr3:uid="{94020052-EFC5-4653-BFCC-CF4E10F96AB9}" name="5987" dataDxfId="13722"/>
    <tableColumn id="3969" xr3:uid="{9A56CEB4-198F-43E8-8516-86701412BAF4}" name="5988" dataDxfId="13721"/>
    <tableColumn id="3970" xr3:uid="{39ABC784-70BC-4BB8-9CF4-315DAA554784}" name="5989" dataDxfId="13720"/>
    <tableColumn id="3971" xr3:uid="{803317D6-DB95-46FA-995E-EA40FCBBC79F}" name="5990" dataDxfId="13719"/>
    <tableColumn id="3972" xr3:uid="{A68C2478-1523-4E21-AF36-9D4C7BD1CB04}" name="5991" dataDxfId="13718"/>
    <tableColumn id="3973" xr3:uid="{3DC20D52-BB37-4B8F-B0A4-5B5237EC8716}" name="5992" dataDxfId="13717"/>
    <tableColumn id="3974" xr3:uid="{AFE30931-9CAE-4803-AFD8-C169CD0C6C89}" name="5993" dataDxfId="13716"/>
    <tableColumn id="3975" xr3:uid="{E32F18D0-9A66-4D3A-B568-95F9F0101B57}" name="5994" dataDxfId="13715"/>
    <tableColumn id="3976" xr3:uid="{1ECCF362-FC0B-44D7-A46E-A26A220AC8D0}" name="5995" dataDxfId="13714"/>
    <tableColumn id="3977" xr3:uid="{C7384128-A037-43E1-9A4D-CC1C8443C7A7}" name="5996" dataDxfId="13713"/>
    <tableColumn id="3978" xr3:uid="{07BCC3AE-725A-4576-86E4-C385AA191C66}" name="5997" dataDxfId="13712"/>
    <tableColumn id="3979" xr3:uid="{68647C6A-C9F8-431E-8CF8-95ABFCFCB434}" name="5998" dataDxfId="13711"/>
    <tableColumn id="3980" xr3:uid="{4384759C-9D31-48F5-838F-7647B7031967}" name="5999" dataDxfId="13710"/>
    <tableColumn id="3981" xr3:uid="{9E166D24-F58C-4D5E-B869-7EB84A0F2B4C}" name="6000" dataDxfId="13709"/>
    <tableColumn id="3982" xr3:uid="{BB9BE0AF-4068-4AEA-A77C-7918842D347B}" name="6001" dataDxfId="13708"/>
    <tableColumn id="3983" xr3:uid="{624D37F1-29D4-4BCC-B141-6E4A9C78AB38}" name="6002" dataDxfId="13707"/>
    <tableColumn id="3984" xr3:uid="{1BE5BE22-017B-4189-B85F-231402D4F103}" name="6003" dataDxfId="13706"/>
    <tableColumn id="3985" xr3:uid="{609185A0-FE8C-4112-8643-A6F400BBE038}" name="6004" dataDxfId="13705"/>
    <tableColumn id="3986" xr3:uid="{BC0C1E47-76A6-4ECB-9B0E-BDBD00802635}" name="6005" dataDxfId="13704"/>
    <tableColumn id="3987" xr3:uid="{244B86DF-2E4B-4737-9A80-CFF6EA2CF3D4}" name="6006" dataDxfId="13703"/>
    <tableColumn id="3988" xr3:uid="{91D6EC91-6EC0-4749-93EE-D3BE85A83BDA}" name="6007" dataDxfId="13702"/>
    <tableColumn id="3989" xr3:uid="{9C3AA370-B1E4-4763-B4BD-8288CC6913F9}" name="6008" dataDxfId="13701"/>
    <tableColumn id="3990" xr3:uid="{4C6EC43D-5D86-4F28-B8D8-4400735D0183}" name="6009" dataDxfId="13700"/>
    <tableColumn id="3991" xr3:uid="{3D6FDEE6-8DB5-47B9-8BAB-8F5D04164582}" name="6010" dataDxfId="13699"/>
    <tableColumn id="3992" xr3:uid="{1B456762-1836-4282-BC6A-005688FE3D96}" name="6011" dataDxfId="13698"/>
    <tableColumn id="3993" xr3:uid="{730C07B8-7E32-44E0-9ECA-FA9684391778}" name="6012" dataDxfId="13697"/>
    <tableColumn id="3994" xr3:uid="{31A515A6-4E37-4E3E-A938-58B938108BA0}" name="6013" dataDxfId="13696"/>
    <tableColumn id="3995" xr3:uid="{3A6BFE49-7B73-4215-9234-B7254B98BA68}" name="6014" dataDxfId="13695"/>
    <tableColumn id="3996" xr3:uid="{19AD9942-C276-4693-B344-362960177B16}" name="6015" dataDxfId="13694"/>
    <tableColumn id="3997" xr3:uid="{311C2E46-6F6F-40A0-A0A4-C28EE793E3C4}" name="6016" dataDxfId="13693"/>
    <tableColumn id="3998" xr3:uid="{65032DCF-381E-403F-B944-96DB764F9107}" name="6017" dataDxfId="13692"/>
    <tableColumn id="3999" xr3:uid="{0A5B47BD-B671-4755-8566-D750094C3013}" name="6018" dataDxfId="13691"/>
    <tableColumn id="4000" xr3:uid="{B6AF8CFE-3313-44FE-9762-9B9CE65C1D9D}" name="6019" dataDxfId="13690"/>
    <tableColumn id="4001" xr3:uid="{C910935E-26BA-4D72-8F2E-187D807250FB}" name="6020" dataDxfId="13689"/>
    <tableColumn id="4002" xr3:uid="{E5A7B3EE-744D-42F8-A903-40488B30564B}" name="6021" dataDxfId="13688"/>
    <tableColumn id="4003" xr3:uid="{58F44AE8-3A06-4D80-A035-E060B6AC9245}" name="6022" dataDxfId="13687"/>
    <tableColumn id="4004" xr3:uid="{CEF702ED-E1FE-49D4-B633-88BA06557CCB}" name="6023" dataDxfId="13686"/>
    <tableColumn id="4005" xr3:uid="{43C61DB4-0D6C-49BE-907E-26E864DD675F}" name="6024" dataDxfId="13685"/>
    <tableColumn id="4006" xr3:uid="{0E9C36F8-2F9C-4E64-BAB2-5075D970697D}" name="6025" dataDxfId="13684"/>
    <tableColumn id="4007" xr3:uid="{371E11B3-51DF-4608-9D02-98B50B8A5387}" name="6026" dataDxfId="13683"/>
    <tableColumn id="4008" xr3:uid="{7C973470-4F62-46ED-AAD9-C16058B10BAD}" name="6027" dataDxfId="13682"/>
    <tableColumn id="4009" xr3:uid="{E518BD5A-E29A-4C3B-9942-E0A45E4D4580}" name="6028" dataDxfId="13681"/>
    <tableColumn id="4010" xr3:uid="{9F08BC7E-494A-43D3-A7EE-797834ECC9BD}" name="6029" dataDxfId="13680"/>
    <tableColumn id="4011" xr3:uid="{FBB8260D-6151-4EDF-83E8-834A44B775F9}" name="6030" dataDxfId="13679"/>
    <tableColumn id="4012" xr3:uid="{79128174-1C29-498B-9F5A-564DC242D505}" name="6031" dataDxfId="13678"/>
    <tableColumn id="4013" xr3:uid="{99A14C8F-82D6-4E9D-BF4C-6935AC05976F}" name="6032" dataDxfId="13677"/>
    <tableColumn id="4014" xr3:uid="{718385A7-8FBA-4AA5-9B85-D7DE3CCAB6B3}" name="6033" dataDxfId="13676"/>
    <tableColumn id="4015" xr3:uid="{4DDC66DE-B41F-4663-A7D9-5C5CAB11A6B5}" name="6034" dataDxfId="13675"/>
    <tableColumn id="4016" xr3:uid="{EB79F8DB-704C-439B-94D2-778FD9739429}" name="6035" dataDxfId="13674"/>
    <tableColumn id="4017" xr3:uid="{7FEC80F7-929A-42BD-BCBE-A9A796122EB1}" name="6036" dataDxfId="13673"/>
    <tableColumn id="4018" xr3:uid="{A2F72D73-7B29-4D9D-BAB1-2BB742D3F840}" name="6037" dataDxfId="13672"/>
    <tableColumn id="4019" xr3:uid="{731DF57C-8705-4323-BEF7-7D2AEC554C92}" name="6038" dataDxfId="13671"/>
    <tableColumn id="4020" xr3:uid="{D12BDC9A-C6F8-4958-8E59-573816EEBDC7}" name="6039" dataDxfId="13670"/>
    <tableColumn id="4021" xr3:uid="{5410E45C-D786-4A8D-BC8F-4A334709051F}" name="6040" dataDxfId="13669"/>
    <tableColumn id="4022" xr3:uid="{7C25A3F2-6EE0-4C35-80B3-4CD5283AFB07}" name="6041" dataDxfId="13668"/>
    <tableColumn id="4023" xr3:uid="{FC414F88-3AA8-4A8C-B3AC-B0D2BFDF7F1B}" name="6042" dataDxfId="13667"/>
    <tableColumn id="4024" xr3:uid="{6F92334F-DE61-4978-A571-2DB8DF2C2CF4}" name="6043" dataDxfId="13666"/>
    <tableColumn id="4025" xr3:uid="{E4CD2AFE-CFF2-479C-8766-401C266D3014}" name="6044" dataDxfId="13665"/>
    <tableColumn id="4026" xr3:uid="{4650D643-09AC-4EF6-96EA-5858570826E0}" name="6045" dataDxfId="13664"/>
    <tableColumn id="4027" xr3:uid="{20F31D28-1F92-4850-BED0-19CF915ACE54}" name="6046" dataDxfId="13663"/>
    <tableColumn id="4028" xr3:uid="{9DC6017A-D158-4C48-9C7D-8BC42E05608F}" name="6047" dataDxfId="13662"/>
    <tableColumn id="4029" xr3:uid="{9D841DC5-9387-4E63-B6A2-D91F55F5E84C}" name="6048" dataDxfId="13661"/>
    <tableColumn id="4030" xr3:uid="{4545F546-A546-4996-B5A4-41CF596889E0}" name="6049" dataDxfId="13660"/>
    <tableColumn id="4031" xr3:uid="{9B1B4FA8-7C58-4DA7-B394-D0DCA7C4BE81}" name="6050" dataDxfId="13659"/>
    <tableColumn id="4032" xr3:uid="{471FB450-2E71-4C4D-9D9D-8D7184BA294F}" name="6051" dataDxfId="13658"/>
    <tableColumn id="4033" xr3:uid="{911CA896-9FA2-493E-92BD-053A99ED3F6A}" name="6052" dataDxfId="13657"/>
    <tableColumn id="4034" xr3:uid="{E87B427A-B5F0-4EB0-B606-7194343E4948}" name="6053" dataDxfId="13656"/>
    <tableColumn id="4035" xr3:uid="{D67431B7-9CBB-4141-B88E-B17B1322BFFB}" name="6054" dataDxfId="13655"/>
    <tableColumn id="4036" xr3:uid="{79E4112A-171D-49DA-B667-E2DA63E55779}" name="6055" dataDxfId="13654"/>
    <tableColumn id="4037" xr3:uid="{6EF82B26-9594-44E4-BAB5-1C5CAF3A5671}" name="6056" dataDxfId="13653"/>
    <tableColumn id="4038" xr3:uid="{FFFBB7EE-4318-404D-914A-DFF41D77FE5D}" name="6057" dataDxfId="13652"/>
    <tableColumn id="4039" xr3:uid="{C7A0FC5F-2F5B-40CE-B312-322161D9B33A}" name="6058" dataDxfId="13651"/>
    <tableColumn id="4040" xr3:uid="{763CE8EE-64DC-4DEC-B8CE-364D0245EB62}" name="6059" dataDxfId="13650"/>
    <tableColumn id="4041" xr3:uid="{16451673-E1AF-4467-AA31-7D63AF595D29}" name="6060" dataDxfId="13649"/>
    <tableColumn id="4042" xr3:uid="{3BBA3F89-99D4-492C-8DEF-C373DE0CF347}" name="6061" dataDxfId="13648"/>
    <tableColumn id="4043" xr3:uid="{799D1B7B-F7C3-4BED-AAA5-BB4853FF233D}" name="6062" dataDxfId="13647"/>
    <tableColumn id="4044" xr3:uid="{2353DD22-EABE-4DA8-B8FA-930DF68295A0}" name="6063" dataDxfId="13646"/>
    <tableColumn id="4045" xr3:uid="{7C2F0C1A-346B-4F04-8416-66A0E3BA4575}" name="6064" dataDxfId="13645"/>
    <tableColumn id="4046" xr3:uid="{F2696772-C4C3-4D69-AA53-78DCF8A449B9}" name="6065" dataDxfId="13644"/>
    <tableColumn id="4047" xr3:uid="{FD8B2AB4-D13F-4CB4-BD5F-BAF7349DBCEB}" name="6066" dataDxfId="13643"/>
    <tableColumn id="4048" xr3:uid="{946BECAB-56C3-43F6-92E4-88FE4C1C4DA2}" name="6067" dataDxfId="13642"/>
    <tableColumn id="4049" xr3:uid="{F8903C84-69C0-4D74-9087-4F101BC976E2}" name="6068" dataDxfId="13641"/>
    <tableColumn id="4050" xr3:uid="{B37D79AB-67A7-43EC-A527-0A297FD968C8}" name="6069" dataDxfId="13640"/>
    <tableColumn id="4051" xr3:uid="{3D0D9AF1-13CE-4641-ACA4-BC9FA0478044}" name="6070" dataDxfId="13639"/>
    <tableColumn id="4052" xr3:uid="{CEFF1D5E-8363-4DB6-820F-75F79E6A95AA}" name="6071" dataDxfId="13638"/>
    <tableColumn id="4053" xr3:uid="{14026500-61AC-4E76-B020-9D64FB25D032}" name="6072" dataDxfId="13637"/>
    <tableColumn id="4054" xr3:uid="{8405C094-BA90-4557-A2B9-F675D925685B}" name="6073" dataDxfId="13636"/>
    <tableColumn id="4055" xr3:uid="{4C0D86EA-34F4-410B-82AC-DA1751D6B195}" name="6074" dataDxfId="13635"/>
    <tableColumn id="4056" xr3:uid="{7D8579B8-40F3-4983-B7EE-036FD0376D40}" name="6075" dataDxfId="13634"/>
    <tableColumn id="4057" xr3:uid="{B0A563B2-1351-4CCE-96D5-670DF50B0C7D}" name="6076" dataDxfId="13633"/>
    <tableColumn id="4058" xr3:uid="{A6436C2C-9D73-4F6E-9EC4-6D402C9458AE}" name="6077" dataDxfId="13632"/>
    <tableColumn id="4059" xr3:uid="{9ED6EEC9-F734-4A83-8391-AF2CB854E850}" name="6078" dataDxfId="13631"/>
    <tableColumn id="4060" xr3:uid="{B5528C42-DFAE-4411-889D-5616C4E0E407}" name="6079" dataDxfId="13630"/>
    <tableColumn id="4061" xr3:uid="{95FE3501-733C-4834-A753-9EEA12A1DAAC}" name="6080" dataDxfId="13629"/>
    <tableColumn id="4062" xr3:uid="{E5DCCE58-074F-4B48-980D-BF95E21C4E41}" name="6081" dataDxfId="13628"/>
    <tableColumn id="4063" xr3:uid="{AEB0777B-FFDB-4AE1-BB47-AB347E18AB0E}" name="6082" dataDxfId="13627"/>
    <tableColumn id="4064" xr3:uid="{9FFF6F95-D9C2-40AF-A5FE-4DA728D83FBF}" name="6083" dataDxfId="13626"/>
    <tableColumn id="4065" xr3:uid="{28D12B1C-F228-4476-A0D1-1FA362E31D53}" name="6084" dataDxfId="13625"/>
    <tableColumn id="4066" xr3:uid="{07C82D13-5FA7-409F-A5B2-6E918AAF18DC}" name="6085" dataDxfId="13624"/>
    <tableColumn id="4067" xr3:uid="{6DCC4FB6-F59F-4094-A2EA-075B4436311C}" name="6086" dataDxfId="13623"/>
    <tableColumn id="4068" xr3:uid="{9ABE171C-1879-4512-A6B7-56EFD2B8A631}" name="6087" dataDxfId="13622"/>
    <tableColumn id="4069" xr3:uid="{CEE96FE1-6ED1-4EBD-B672-5405AE590920}" name="6088" dataDxfId="13621"/>
    <tableColumn id="4070" xr3:uid="{755E26A8-B8F1-474B-A605-A5BC077B1226}" name="6089" dataDxfId="13620"/>
    <tableColumn id="4071" xr3:uid="{E515FBC5-18C6-4092-8BA3-19689CD8D34C}" name="6090" dataDxfId="13619"/>
    <tableColumn id="4072" xr3:uid="{EDB8E710-E675-48D6-AD44-BD64C562373E}" name="6091" dataDxfId="13618"/>
    <tableColumn id="4073" xr3:uid="{762FC69D-B4AB-49BF-8F2E-BDBC96941546}" name="6092" dataDxfId="13617"/>
    <tableColumn id="4074" xr3:uid="{4EB4C5D7-214B-4A3C-8B80-EBBF522926A2}" name="6093" dataDxfId="13616"/>
    <tableColumn id="4075" xr3:uid="{797568B8-C7A7-4A46-B2E1-5EE18AB988DD}" name="6094" dataDxfId="13615"/>
    <tableColumn id="4076" xr3:uid="{6E6CDB78-D3FB-4BDB-837E-FB35A0BA8152}" name="6095" dataDxfId="13614"/>
    <tableColumn id="4077" xr3:uid="{6D2B5C17-7308-444A-B274-12272D6FCDFB}" name="6096" dataDxfId="13613"/>
    <tableColumn id="4078" xr3:uid="{9136484A-B5EE-4CD9-8321-B501CCEA0FC2}" name="6097" dataDxfId="13612"/>
    <tableColumn id="4079" xr3:uid="{26A1299F-6187-4749-BA1E-50A945B30453}" name="6098" dataDxfId="13611"/>
    <tableColumn id="4080" xr3:uid="{6D04EDD9-8D43-402A-AC80-8A2FA118EBB2}" name="6099" dataDxfId="13610"/>
    <tableColumn id="4081" xr3:uid="{6FF4A3ED-FBCF-409C-A150-BBE5A4269086}" name="6100" dataDxfId="13609"/>
    <tableColumn id="4082" xr3:uid="{BE614C22-CB65-44BC-85A7-4EAEB118A1E8}" name="6101" dataDxfId="13608"/>
    <tableColumn id="4083" xr3:uid="{3ECB2DDD-07C7-44BD-B4A1-7E7D3BA3D3D3}" name="6102" dataDxfId="13607"/>
    <tableColumn id="4084" xr3:uid="{6BB237AD-4CB1-4D5B-B626-0D56EE795E9A}" name="6103" dataDxfId="13606"/>
    <tableColumn id="4085" xr3:uid="{139BDAF9-1C2F-4740-A155-0E328D136311}" name="6104" dataDxfId="13605"/>
    <tableColumn id="4086" xr3:uid="{EAC64EB6-A6E5-470C-8F8E-6692B1FD595A}" name="6105" dataDxfId="13604"/>
    <tableColumn id="4087" xr3:uid="{722A6E5F-CBD7-4D44-9E2F-EC10A150A56B}" name="6106" dataDxfId="13603"/>
    <tableColumn id="4088" xr3:uid="{1F9EF856-6A2C-493E-8DBB-6D12BBDBD52D}" name="6107" dataDxfId="13602"/>
    <tableColumn id="4089" xr3:uid="{635BF3C9-95B5-46AD-81A9-31E48DAA7DE2}" name="6108" dataDxfId="13601"/>
    <tableColumn id="4090" xr3:uid="{36233499-352E-4D3B-98AE-C97C8AF3C8ED}" name="6109" dataDxfId="13600"/>
    <tableColumn id="4091" xr3:uid="{27D3926B-1C55-4FF0-8454-6500D127BB45}" name="6110" dataDxfId="13599"/>
    <tableColumn id="4092" xr3:uid="{238D8175-09D4-42CD-AA5C-D4A8960D14AE}" name="6111" dataDxfId="13598"/>
    <tableColumn id="4093" xr3:uid="{76F3459A-5A01-40ED-92F9-279B2ADBAEF8}" name="6112" dataDxfId="13597"/>
    <tableColumn id="4094" xr3:uid="{E25144DA-B21A-4930-A56E-3C0E9A7DCBAD}" name="6113" dataDxfId="13596"/>
    <tableColumn id="4095" xr3:uid="{F93121B2-689C-45A6-B7EF-9A70976B7F0F}" name="6114" dataDxfId="13595"/>
    <tableColumn id="4096" xr3:uid="{55B239AB-8725-4CA1-92AF-C2A40EBC5FEA}" name="6115" dataDxfId="13594"/>
    <tableColumn id="4097" xr3:uid="{18F57049-AE9F-467A-B512-1B04D2BFDE76}" name="6116" dataDxfId="13593"/>
    <tableColumn id="4098" xr3:uid="{9DFC3279-5C17-4C80-91DA-BEB56DF358EA}" name="6117" dataDxfId="13592"/>
    <tableColumn id="4099" xr3:uid="{EFE41DB3-C58C-40B9-BCE9-A7B23472591D}" name="6118" dataDxfId="13591"/>
    <tableColumn id="4100" xr3:uid="{3EBF4801-B95B-42C6-AC4A-F24BADFE276C}" name="6119" dataDxfId="13590"/>
    <tableColumn id="4101" xr3:uid="{57090B7C-A348-4F07-9593-919C56779249}" name="6120" dataDxfId="13589"/>
    <tableColumn id="4102" xr3:uid="{EE02CAC3-A2CA-4C47-A308-E409ABE10282}" name="6121" dataDxfId="13588"/>
    <tableColumn id="4103" xr3:uid="{491A0D82-61C6-41FC-BD30-0B809BF083B2}" name="6122" dataDxfId="13587"/>
    <tableColumn id="4104" xr3:uid="{C57CDC01-5D10-4B5C-934B-44CCA59586A2}" name="6123" dataDxfId="13586"/>
    <tableColumn id="4105" xr3:uid="{51129D36-C667-4815-9B06-9795C4619624}" name="6124" dataDxfId="13585"/>
    <tableColumn id="4106" xr3:uid="{8FD8F9AA-AE0F-4D0C-BFA8-F36CB5F3940A}" name="6125" dataDxfId="13584"/>
    <tableColumn id="4107" xr3:uid="{711BE83F-535A-4C07-AD39-9F19509ABF90}" name="6126" dataDxfId="13583"/>
    <tableColumn id="4108" xr3:uid="{8EDB5354-2ECC-418C-9AC0-4800F8629C40}" name="6127" dataDxfId="13582"/>
    <tableColumn id="4109" xr3:uid="{29A37E49-ECA4-4D51-A2BF-630356E8B8AB}" name="6128" dataDxfId="13581"/>
    <tableColumn id="4110" xr3:uid="{C6A1284B-5F5C-4BA8-A768-5C4BE01C395C}" name="6129" dataDxfId="13580"/>
    <tableColumn id="4111" xr3:uid="{E8EEF88D-4780-4C51-813A-79F20A09AB2E}" name="6130" dataDxfId="13579"/>
    <tableColumn id="4112" xr3:uid="{1891225C-097D-47B1-B0D5-DA633F9B522B}" name="6131" dataDxfId="13578"/>
    <tableColumn id="4113" xr3:uid="{AC75D5C4-8D17-4E52-9D20-01578F58B392}" name="6132" dataDxfId="13577"/>
    <tableColumn id="4114" xr3:uid="{8284A96A-E59A-4CA2-A003-178DD475AED6}" name="6133" dataDxfId="13576"/>
    <tableColumn id="4115" xr3:uid="{83DB7643-0B4F-468D-9843-1B2B8497B4BE}" name="6134" dataDxfId="13575"/>
    <tableColumn id="4116" xr3:uid="{BC6ACE79-6B30-4345-8B64-A2D49DBBA40D}" name="6135" dataDxfId="13574"/>
    <tableColumn id="4117" xr3:uid="{D106C3B3-ABBC-4E90-8E03-2F52FD6AF496}" name="6136" dataDxfId="13573"/>
    <tableColumn id="4118" xr3:uid="{542A4C5C-EF00-47BD-BFA2-11103E9A989B}" name="6137" dataDxfId="13572"/>
    <tableColumn id="4119" xr3:uid="{461AD60C-5666-4F3E-8728-77604EE9C313}" name="6138" dataDxfId="13571"/>
    <tableColumn id="4120" xr3:uid="{CB84BC45-E1D6-4752-A5DA-58045E02AC27}" name="6139" dataDxfId="13570"/>
    <tableColumn id="4121" xr3:uid="{B8D22FBF-2BAA-407B-B556-EFC125C3DB53}" name="6140" dataDxfId="13569"/>
    <tableColumn id="4122" xr3:uid="{D4FC7E6D-331E-46CB-BD34-CD318BAC7863}" name="6141" dataDxfId="13568"/>
    <tableColumn id="4123" xr3:uid="{38CB0CB4-06AC-4BFD-920D-E11F89F47D4C}" name="6142" dataDxfId="13567"/>
    <tableColumn id="4124" xr3:uid="{91D77306-9B47-44F6-8624-BC5565D0D986}" name="6143" dataDxfId="13566"/>
    <tableColumn id="4125" xr3:uid="{676F1E25-6725-40B7-82BE-07904ECEC698}" name="6144" dataDxfId="13565"/>
    <tableColumn id="4126" xr3:uid="{1D1EFC8F-979C-46FB-95E6-CA96408982D6}" name="6145" dataDxfId="13564"/>
    <tableColumn id="4127" xr3:uid="{F045309C-C631-408E-B2C7-BEC190003D40}" name="6146" dataDxfId="13563"/>
    <tableColumn id="4128" xr3:uid="{BF7BF58D-E11F-49B8-BC7B-38C872141762}" name="6147" dataDxfId="13562"/>
    <tableColumn id="4129" xr3:uid="{34F2D925-5183-4B4E-AE06-BFC7AC5FD3E7}" name="6148" dataDxfId="13561"/>
    <tableColumn id="4130" xr3:uid="{F2EE6962-4EFB-4882-B670-38C454991868}" name="6149" dataDxfId="13560"/>
    <tableColumn id="4131" xr3:uid="{CB8DE66C-8E12-4F9D-A48F-C62BC4505A96}" name="6150" dataDxfId="13559"/>
    <tableColumn id="4132" xr3:uid="{09EA8310-1952-42DC-9A8A-056030A7D1B9}" name="6151" dataDxfId="13558"/>
    <tableColumn id="4133" xr3:uid="{7561DDDF-F8E5-4781-9D5F-DE151B53E9B9}" name="6152" dataDxfId="13557"/>
    <tableColumn id="4134" xr3:uid="{47ACDD5F-35EF-492B-AD1C-01FB098E7D90}" name="6153" dataDxfId="13556"/>
    <tableColumn id="4135" xr3:uid="{D47A7FD0-53A6-4685-9FE7-F3DBAEC7BC0F}" name="6154" dataDxfId="13555"/>
    <tableColumn id="4136" xr3:uid="{A1BE8F6D-3B79-4378-9DBE-43E474623BD7}" name="6155" dataDxfId="13554"/>
    <tableColumn id="4137" xr3:uid="{F23E7FC3-2B24-43D1-BA08-F3CBD7E90437}" name="6156" dataDxfId="13553"/>
    <tableColumn id="4138" xr3:uid="{5D398D31-BAD0-449A-9A00-E9C5E4813245}" name="6157" dataDxfId="13552"/>
    <tableColumn id="4139" xr3:uid="{FCB4A4BA-229F-4D77-A501-CFB86FD53D39}" name="6158" dataDxfId="13551"/>
    <tableColumn id="4140" xr3:uid="{6E58A8DD-960F-4CEC-9CE7-E5DAAE0C280C}" name="6159" dataDxfId="13550"/>
    <tableColumn id="4141" xr3:uid="{BF81B263-D5E5-4B15-9CE4-0B18B2D018D9}" name="6160" dataDxfId="13549"/>
    <tableColumn id="4142" xr3:uid="{3649264B-0D3B-4E85-AA57-393A13057732}" name="6161" dataDxfId="13548"/>
    <tableColumn id="4143" xr3:uid="{EBBF4C98-C3C6-4AE7-BBF1-08DAA5DE39DC}" name="6162" dataDxfId="13547"/>
    <tableColumn id="4144" xr3:uid="{C9D5340E-9817-4C7C-A9B7-8F6F338E086D}" name="6163" dataDxfId="13546"/>
    <tableColumn id="4145" xr3:uid="{65890E99-0C8C-4A3E-AFA1-67F8C0CA169E}" name="6164" dataDxfId="13545"/>
    <tableColumn id="4146" xr3:uid="{DBE3D938-72C9-43CB-B3FA-D6CA8349B8B2}" name="6165" dataDxfId="13544"/>
    <tableColumn id="4147" xr3:uid="{2CB3CEA1-C64A-4E3C-91CF-9BADABA31A34}" name="6166" dataDxfId="13543"/>
    <tableColumn id="4148" xr3:uid="{0B949207-4E6A-4339-9D91-ADC52B849CA3}" name="6167" dataDxfId="13542"/>
    <tableColumn id="4149" xr3:uid="{AAEBDB63-0A35-419D-9734-824B8F00D63D}" name="6168" dataDxfId="13541"/>
    <tableColumn id="4150" xr3:uid="{D1CCFBFC-CEA7-4782-A538-743706F6E7C5}" name="6169" dataDxfId="13540"/>
    <tableColumn id="4151" xr3:uid="{74FC27E7-4607-4071-9184-DA44D7EA961A}" name="6170" dataDxfId="13539"/>
    <tableColumn id="4152" xr3:uid="{2754A4CB-F03A-4989-8018-1623E8F79F5B}" name="6171" dataDxfId="13538"/>
    <tableColumn id="4153" xr3:uid="{DBB08CF0-9747-412B-980C-07F6C2305083}" name="6172" dataDxfId="13537"/>
    <tableColumn id="4154" xr3:uid="{BA3B8905-4E98-40FF-9450-BBA8CC4F62EE}" name="6173" dataDxfId="13536"/>
    <tableColumn id="4155" xr3:uid="{8D282AE6-CE65-4A06-95B0-E09E1D6BA384}" name="6174" dataDxfId="13535"/>
    <tableColumn id="4156" xr3:uid="{6DA6BAA2-8BFD-42AE-9B65-D774E555C992}" name="6175" dataDxfId="13534"/>
    <tableColumn id="4157" xr3:uid="{954E710E-4FB1-4E04-8ADB-5AA6A60126C9}" name="6176" dataDxfId="13533"/>
    <tableColumn id="4158" xr3:uid="{849F9489-8AC6-44D2-9E7F-FEEB610A1664}" name="6177" dataDxfId="13532"/>
    <tableColumn id="4159" xr3:uid="{C738276C-62F8-410F-99E7-F59527C9DDA0}" name="6178" dataDxfId="13531"/>
    <tableColumn id="4160" xr3:uid="{B3C1A10E-A6C2-4FAA-B6CD-7BA680B683FD}" name="6179" dataDxfId="13530"/>
    <tableColumn id="4161" xr3:uid="{5584C790-3434-47A1-AC54-F0128C810AFD}" name="6180" dataDxfId="13529"/>
    <tableColumn id="4162" xr3:uid="{E0BF2ED5-213F-4A73-B66F-1E0F0EB180A3}" name="6181" dataDxfId="13528"/>
    <tableColumn id="4163" xr3:uid="{CF2E0B2F-30DF-433F-8444-8D511D2DC57D}" name="6182" dataDxfId="13527"/>
    <tableColumn id="4164" xr3:uid="{D662EB15-A771-434F-BFB4-41CE8C59F9B4}" name="6183" dataDxfId="13526"/>
    <tableColumn id="4165" xr3:uid="{BB166BFF-A5D3-4F9C-8EE3-CD0829789756}" name="6184" dataDxfId="13525"/>
    <tableColumn id="4166" xr3:uid="{AA0EB970-78C9-440C-8DC9-2B2CFF4B1CAF}" name="6185" dataDxfId="13524"/>
    <tableColumn id="4167" xr3:uid="{7DF8EB1A-34EF-466B-86CB-5B593FAB9FEE}" name="6186" dataDxfId="13523"/>
    <tableColumn id="4168" xr3:uid="{71747772-B635-480E-B1B6-D04208FE2682}" name="6187" dataDxfId="13522"/>
    <tableColumn id="4169" xr3:uid="{E67BC8EF-AAB6-4184-A386-BD7316D5C2D0}" name="6188" dataDxfId="13521"/>
    <tableColumn id="4170" xr3:uid="{44670F1F-0A31-4223-9001-743A6D4DD8CA}" name="6189" dataDxfId="13520"/>
    <tableColumn id="4171" xr3:uid="{04781031-62C5-457B-8B3C-01E526105202}" name="6190" dataDxfId="13519"/>
    <tableColumn id="4172" xr3:uid="{66542E16-1A8B-4DDD-A9C4-4490C9793220}" name="6191" dataDxfId="13518"/>
    <tableColumn id="4173" xr3:uid="{CE7ACFB2-143B-4D65-8543-420651BA75B7}" name="6192" dataDxfId="13517"/>
    <tableColumn id="4174" xr3:uid="{3554205A-458F-4759-8E8B-3697E6A64EC9}" name="6193" dataDxfId="13516"/>
    <tableColumn id="4175" xr3:uid="{BADC7CAA-28A0-4253-97A2-D867E9D24163}" name="6194" dataDxfId="13515"/>
    <tableColumn id="4176" xr3:uid="{13DE82CD-A392-4A95-BBB2-FC7B10FE63B0}" name="6195" dataDxfId="13514"/>
    <tableColumn id="4177" xr3:uid="{C2F317FF-50ED-4B28-806D-B1F0D3F7616A}" name="6196" dataDxfId="13513"/>
    <tableColumn id="4178" xr3:uid="{C54ECFB4-DAFF-40B2-B946-4CC7F760604A}" name="6197" dataDxfId="13512"/>
    <tableColumn id="4179" xr3:uid="{93856567-66CA-4009-B213-88B00EB3F91F}" name="6198" dataDxfId="13511"/>
    <tableColumn id="4180" xr3:uid="{997B9EB8-90DB-4968-9968-4CD55CEF5CC6}" name="6199" dataDxfId="13510"/>
    <tableColumn id="4181" xr3:uid="{C52BC187-C651-4F13-B295-EAE51188E067}" name="6200" dataDxfId="13509"/>
    <tableColumn id="4182" xr3:uid="{E9393EEF-7DFE-4CBA-AF31-45FCD756656A}" name="6201" dataDxfId="13508"/>
    <tableColumn id="4183" xr3:uid="{D2AD699E-25E6-4938-8062-F4067F8E94A2}" name="6202" dataDxfId="13507"/>
    <tableColumn id="4184" xr3:uid="{8AC2358D-9D1C-48D2-8D7D-7752FD891B2C}" name="6203" dataDxfId="13506"/>
    <tableColumn id="4185" xr3:uid="{319E3E96-0A87-4A98-BBFE-A1090F67E7EA}" name="6204" dataDxfId="13505"/>
    <tableColumn id="4186" xr3:uid="{574B0EE4-91C7-4DCB-AFF8-236F3C8AAA4E}" name="6205" dataDxfId="13504"/>
    <tableColumn id="4187" xr3:uid="{F6D60D44-7582-49EE-B9E4-25B1E28E5CE1}" name="6206" dataDxfId="13503"/>
    <tableColumn id="4188" xr3:uid="{EEE8A339-C134-4431-8BD0-67ED322CFECA}" name="6207" dataDxfId="13502"/>
    <tableColumn id="4189" xr3:uid="{FF01391F-B8A1-428F-BE5A-9743610D201B}" name="6208" dataDxfId="13501"/>
    <tableColumn id="4190" xr3:uid="{7B881848-140B-4BBD-9B38-CFA5987949A5}" name="6209" dataDxfId="13500"/>
    <tableColumn id="4191" xr3:uid="{54548F3E-BFF9-4E3B-A902-8B0A4D70ACD2}" name="6210" dataDxfId="13499"/>
    <tableColumn id="4192" xr3:uid="{C94E50B0-6D6B-459B-A586-D66C3017FC86}" name="6211" dataDxfId="13498"/>
    <tableColumn id="4193" xr3:uid="{7374B240-39FA-4141-B53A-BCF4F72A291B}" name="6212" dataDxfId="13497"/>
    <tableColumn id="4194" xr3:uid="{58F2DAE8-9429-4F0D-B0E2-C054311C3669}" name="6213" dataDxfId="13496"/>
    <tableColumn id="4195" xr3:uid="{539122BF-9838-4789-8BBC-F96424E00B1F}" name="6214" dataDxfId="13495"/>
    <tableColumn id="4196" xr3:uid="{E205649D-E09B-49CE-80E7-937D0FA3EECE}" name="6215" dataDxfId="13494"/>
    <tableColumn id="4197" xr3:uid="{28359BD3-ECA3-477A-ABF5-E65A048AD87F}" name="6216" dataDxfId="13493"/>
    <tableColumn id="4198" xr3:uid="{7C123ACA-497F-4608-ADFE-4F7E1B02791B}" name="6217" dataDxfId="13492"/>
    <tableColumn id="4199" xr3:uid="{E9270EAD-F8FC-4557-A73F-848DB9218569}" name="6218" dataDxfId="13491"/>
    <tableColumn id="4200" xr3:uid="{3E146888-7444-4FE6-BC5F-D2DC9E33AE99}" name="6219" dataDxfId="13490"/>
    <tableColumn id="4201" xr3:uid="{84C50391-E123-4222-987E-20C394B563B3}" name="6220" dataDxfId="13489"/>
    <tableColumn id="4202" xr3:uid="{238AF002-5B79-442E-B3C1-B2183C324D89}" name="6221" dataDxfId="13488"/>
    <tableColumn id="4203" xr3:uid="{6496A615-B534-44C6-A4CB-FAB648243E9E}" name="6222" dataDxfId="13487"/>
    <tableColumn id="4204" xr3:uid="{C898516D-8B00-410B-93AC-8D785238231D}" name="6223" dataDxfId="13486"/>
    <tableColumn id="4205" xr3:uid="{A683AB69-1FF1-4B19-97C4-788968E01C36}" name="6224" dataDxfId="13485"/>
    <tableColumn id="4206" xr3:uid="{82F68DE2-6CE1-42D0-B3AA-BBF4497D5559}" name="6225" dataDxfId="13484"/>
    <tableColumn id="4207" xr3:uid="{9CB71275-FB67-4CAF-B4ED-4090474D1193}" name="6226" dataDxfId="13483"/>
    <tableColumn id="4208" xr3:uid="{D563A5F7-87E1-403B-940F-9B6AC57871C1}" name="6227" dataDxfId="13482"/>
    <tableColumn id="4209" xr3:uid="{BA79FFB9-CDAA-4A50-A6B6-00D0062B11C3}" name="6228" dataDxfId="13481"/>
    <tableColumn id="4210" xr3:uid="{0070E59A-D37C-48C5-B7D1-A779A209D047}" name="6229" dataDxfId="13480"/>
    <tableColumn id="4211" xr3:uid="{996985C9-DD8C-4F0C-8270-94AF65A70CCB}" name="6230" dataDxfId="13479"/>
    <tableColumn id="4212" xr3:uid="{CC232826-74E4-432A-A664-817FFFAB6A9A}" name="6231" dataDxfId="13478"/>
    <tableColumn id="4213" xr3:uid="{806D73EC-3804-4876-A075-ED38D34718FE}" name="6232" dataDxfId="13477"/>
    <tableColumn id="4214" xr3:uid="{F1BAA90C-DB39-49DA-B22C-8AECD8E10F65}" name="6233" dataDxfId="13476"/>
    <tableColumn id="4215" xr3:uid="{20796888-9921-4FC5-8121-EF2E4BF167CC}" name="6234" dataDxfId="13475"/>
    <tableColumn id="4216" xr3:uid="{F3EF4A8E-510B-4DC3-83C5-992FDA647888}" name="6235" dataDxfId="13474"/>
    <tableColumn id="4217" xr3:uid="{FFBA4965-0775-46BC-88D8-C9A52CAB0C79}" name="6236" dataDxfId="13473"/>
    <tableColumn id="4218" xr3:uid="{D8C77990-2D19-48B6-9F78-48264877C4DF}" name="6237" dataDxfId="13472"/>
    <tableColumn id="4219" xr3:uid="{A523581F-A12A-4AD1-9146-AD179D170683}" name="6238" dataDxfId="13471"/>
    <tableColumn id="4220" xr3:uid="{EF05E82E-DD9D-497C-8FAC-31D07DF6ECBC}" name="6239" dataDxfId="13470"/>
    <tableColumn id="4221" xr3:uid="{AD70C6C3-2720-4A7C-B241-26C8643DC16B}" name="6240" dataDxfId="13469"/>
    <tableColumn id="4222" xr3:uid="{BDCEB78F-391F-412F-A5AC-67BAA8E14933}" name="6241" dataDxfId="13468"/>
    <tableColumn id="4223" xr3:uid="{7C93CB34-253C-4B1E-8326-AF4BF2F6B757}" name="6242" dataDxfId="13467"/>
    <tableColumn id="4224" xr3:uid="{C531359D-DB77-4426-A509-946A884D0908}" name="6243" dataDxfId="13466"/>
    <tableColumn id="4225" xr3:uid="{7A8C95DB-6079-45FA-BFE4-0F0CAC2FE95D}" name="6244" dataDxfId="13465"/>
    <tableColumn id="4226" xr3:uid="{6087211C-44C2-49E0-B50A-4C55BD6F76ED}" name="6245" dataDxfId="13464"/>
    <tableColumn id="4227" xr3:uid="{5C0890CD-92DC-4584-BB33-3AAB5D73CC73}" name="6246" dataDxfId="13463"/>
    <tableColumn id="4228" xr3:uid="{9EF389C2-1FCF-4449-8020-F8397B2C9FE9}" name="6247" dataDxfId="13462"/>
    <tableColumn id="4229" xr3:uid="{14F96420-3C4D-441E-AB0E-61299FF1A441}" name="6248" dataDxfId="13461"/>
    <tableColumn id="4230" xr3:uid="{5BBFA1C6-488A-4E18-BF3E-FBD213A32458}" name="6249" dataDxfId="13460"/>
    <tableColumn id="4231" xr3:uid="{49902907-5D5D-42B3-913C-988DF6EB87CD}" name="6250" dataDxfId="13459"/>
    <tableColumn id="4232" xr3:uid="{DDBBC326-3025-4FCD-83EA-16224D83C344}" name="6251" dataDxfId="13458"/>
    <tableColumn id="4233" xr3:uid="{51429ADD-158C-4476-8EFD-2703D410D64B}" name="6252" dataDxfId="13457"/>
    <tableColumn id="4234" xr3:uid="{F4D711EA-C808-4CBC-B299-C7A38E551D2B}" name="6253" dataDxfId="13456"/>
    <tableColumn id="4235" xr3:uid="{31E11DF4-5077-4127-99F5-7DBCDEF93EE2}" name="6254" dataDxfId="13455"/>
    <tableColumn id="4236" xr3:uid="{0F7803C9-C1C2-4D89-B674-F75E880D13C8}" name="6255" dataDxfId="13454"/>
    <tableColumn id="4237" xr3:uid="{EAC0E5BB-8411-427E-99D5-648375F157DC}" name="6256" dataDxfId="13453"/>
    <tableColumn id="4238" xr3:uid="{CA277CF4-97ED-4C86-948A-5B9BBB83EDC0}" name="6257" dataDxfId="13452"/>
    <tableColumn id="4239" xr3:uid="{9652041C-5CD3-4643-8890-3487A123FEDC}" name="6258" dataDxfId="13451"/>
    <tableColumn id="4240" xr3:uid="{9B7E3BA9-1C7F-40F3-8A39-3450FF83B61E}" name="6259" dataDxfId="13450"/>
    <tableColumn id="4241" xr3:uid="{C8E99610-EFD9-482F-AE7A-22196D843F2A}" name="6260" dataDxfId="13449"/>
    <tableColumn id="4242" xr3:uid="{7326026E-0418-42A5-B9DE-2EF053250BE6}" name="6261" dataDxfId="13448"/>
    <tableColumn id="4243" xr3:uid="{B05DBD4A-7993-4685-A3F6-D9345059F0AA}" name="6262" dataDxfId="13447"/>
    <tableColumn id="4244" xr3:uid="{AB853CDF-0582-4E79-9947-7D66E8B18BD5}" name="6263" dataDxfId="13446"/>
    <tableColumn id="4245" xr3:uid="{270FEB64-766B-4FC4-BC05-F148837427EC}" name="6264" dataDxfId="13445"/>
    <tableColumn id="4246" xr3:uid="{F9F1037E-DF93-4E33-94C0-5E2A156A5FDB}" name="6265" dataDxfId="13444"/>
    <tableColumn id="4247" xr3:uid="{C1AFF1C3-4BCE-46B9-AEC4-FADFA5FD6CFA}" name="6266" dataDxfId="13443"/>
    <tableColumn id="4248" xr3:uid="{4D46C6D3-3438-471C-BC9A-3AA0CC02EB7E}" name="6267" dataDxfId="13442"/>
    <tableColumn id="4249" xr3:uid="{66199C06-A591-4305-AF12-54083E75A925}" name="6268" dataDxfId="13441"/>
    <tableColumn id="4250" xr3:uid="{4B48D9E2-D5F5-4873-8B53-957360A150D4}" name="6269" dataDxfId="13440"/>
    <tableColumn id="4251" xr3:uid="{641255EA-4366-4405-9714-F9AA077C13BB}" name="6270" dataDxfId="13439"/>
    <tableColumn id="4252" xr3:uid="{988F5FBD-B2AA-43A8-8367-E80A6739C673}" name="6271" dataDxfId="13438"/>
    <tableColumn id="4253" xr3:uid="{1893F457-2E7E-4D32-BE56-6A5C4D7AD14E}" name="6272" dataDxfId="13437"/>
    <tableColumn id="4254" xr3:uid="{82B26695-F972-4CA3-8887-5AE3E24A125D}" name="6273" dataDxfId="13436"/>
    <tableColumn id="4255" xr3:uid="{3211747F-AF3A-47CD-AAA1-DE1E7003AFA1}" name="6274" dataDxfId="13435"/>
    <tableColumn id="4256" xr3:uid="{28BEA331-47FA-47C1-A427-9D6D8BC50559}" name="6275" dataDxfId="13434"/>
    <tableColumn id="4257" xr3:uid="{1F011EF7-9D11-4EF8-A408-8C10A002AABD}" name="6276" dataDxfId="13433"/>
    <tableColumn id="4258" xr3:uid="{6AFE65E8-C3F1-42A4-881F-446D0997F138}" name="6277" dataDxfId="13432"/>
    <tableColumn id="4259" xr3:uid="{37C3C050-CEE5-4347-8B3D-D263FF0C85D6}" name="6278" dataDxfId="13431"/>
    <tableColumn id="4260" xr3:uid="{3C89D899-74BE-44F8-872A-2675C08CCFB7}" name="6279" dataDxfId="13430"/>
    <tableColumn id="4261" xr3:uid="{F513CF1F-4686-4E37-BC84-4DD901ED1A53}" name="6280" dataDxfId="13429"/>
    <tableColumn id="4262" xr3:uid="{2249D5C5-929F-4BF7-8034-F1BE4E9E4421}" name="6281" dataDxfId="13428"/>
    <tableColumn id="4263" xr3:uid="{A9ABAD7E-8152-41A6-8184-68F83A412ECA}" name="6282" dataDxfId="13427"/>
    <tableColumn id="4264" xr3:uid="{3CD4D8CC-0F41-4254-8899-5A6314354341}" name="6283" dataDxfId="13426"/>
    <tableColumn id="4265" xr3:uid="{E4CDEA1B-32F0-49A0-9DD5-A2BE6C16B56C}" name="6284" dataDxfId="13425"/>
    <tableColumn id="4266" xr3:uid="{C97E0758-7383-404E-9405-E45D065CD075}" name="6285" dataDxfId="13424"/>
    <tableColumn id="4267" xr3:uid="{04A2B8ED-BA79-4311-8E9B-E11BA2C58A50}" name="6286" dataDxfId="13423"/>
    <tableColumn id="4268" xr3:uid="{CDFF6880-B860-4472-9C94-0551AE3B743C}" name="6287" dataDxfId="13422"/>
    <tableColumn id="4269" xr3:uid="{1EA5806C-F674-437D-B5FE-BAAFCA1F6975}" name="6288" dataDxfId="13421"/>
    <tableColumn id="4270" xr3:uid="{D7A9353A-2D82-4AE5-A82F-D45A263CCADC}" name="6289" dataDxfId="13420"/>
    <tableColumn id="4271" xr3:uid="{5F2DD2F8-7181-4E2C-A00B-1AB108FD021B}" name="6290" dataDxfId="13419"/>
    <tableColumn id="4272" xr3:uid="{2CE9036C-C372-410E-8525-3156D95DB226}" name="6291" dataDxfId="13418"/>
    <tableColumn id="4273" xr3:uid="{E0F0D24D-DEA5-4393-AE45-CE3A5F175F48}" name="6292" dataDxfId="13417"/>
    <tableColumn id="4274" xr3:uid="{12F64A81-211F-4617-9D67-C714A4A55BED}" name="6293" dataDxfId="13416"/>
    <tableColumn id="4275" xr3:uid="{F7C271F7-C1FC-4DF0-BA3C-356EB26067FF}" name="6294" dataDxfId="13415"/>
    <tableColumn id="4276" xr3:uid="{27460052-CD48-4544-8090-FDF5FFD12A42}" name="6295" dataDxfId="13414"/>
    <tableColumn id="4277" xr3:uid="{54EC1328-95CF-429D-AB9E-92C132CE627E}" name="6296" dataDxfId="13413"/>
    <tableColumn id="4278" xr3:uid="{978CE273-066D-4706-A7EA-36348EE717AA}" name="6297" dataDxfId="13412"/>
    <tableColumn id="4279" xr3:uid="{FAB7B503-BE26-4964-B16F-4E6997C5CBAC}" name="6298" dataDxfId="13411"/>
    <tableColumn id="4280" xr3:uid="{4EA17B3C-B149-4F91-9DC9-582D1B8B1337}" name="6299" dataDxfId="13410"/>
    <tableColumn id="4281" xr3:uid="{205CCF73-9291-46F7-BA8E-AB94B23CD1FB}" name="6300" dataDxfId="13409"/>
    <tableColumn id="4282" xr3:uid="{B6D0F8D9-9391-4D7C-975F-240B01B3CDEC}" name="6301" dataDxfId="13408"/>
    <tableColumn id="4283" xr3:uid="{2B499AFE-0023-4915-A48A-E6A71A5ACCE4}" name="6302" dataDxfId="13407"/>
    <tableColumn id="4284" xr3:uid="{D3462FCF-099B-4092-883B-C474D32D2C46}" name="6303" dataDxfId="13406"/>
    <tableColumn id="4285" xr3:uid="{C0DC00FB-751F-47C8-A1A4-9D1FC22EC94D}" name="6304" dataDxfId="13405"/>
    <tableColumn id="4286" xr3:uid="{42D0FFFF-1FD9-4096-BA8C-1E4492EE1230}" name="6305" dataDxfId="13404"/>
    <tableColumn id="4287" xr3:uid="{C4E7C5E1-505F-4547-8F9F-713FC9138656}" name="6306" dataDxfId="13403"/>
    <tableColumn id="4288" xr3:uid="{583D30C4-AD29-4F30-941F-1CB285902023}" name="6307" dataDxfId="13402"/>
    <tableColumn id="4289" xr3:uid="{A55F0289-0A9E-455A-91DF-E5DC19E27FEC}" name="6308" dataDxfId="13401"/>
    <tableColumn id="4290" xr3:uid="{1039E90F-CAF8-4C67-BDFC-DC829C0DA8A3}" name="6309" dataDxfId="13400"/>
    <tableColumn id="4291" xr3:uid="{C767A27F-8C52-45BD-9317-07B19E2620D0}" name="6310" dataDxfId="13399"/>
    <tableColumn id="4292" xr3:uid="{9274FB1C-9885-43A1-A4F7-EC42D248132A}" name="6311" dataDxfId="13398"/>
    <tableColumn id="4293" xr3:uid="{96C25CE6-78AE-4DBF-B008-7AA16863303F}" name="6312" dataDxfId="13397"/>
    <tableColumn id="4294" xr3:uid="{55B67E0E-4917-40BF-9A3C-C760D948B0E4}" name="6313" dataDxfId="13396"/>
    <tableColumn id="4295" xr3:uid="{AE3DDEFA-CEC1-46E9-AD5C-9353AF65BE6C}" name="6314" dataDxfId="13395"/>
    <tableColumn id="4296" xr3:uid="{C260040D-4E79-4CDB-904B-F11F6C55B535}" name="6315" dataDxfId="13394"/>
    <tableColumn id="4297" xr3:uid="{526A84D2-F773-4FBC-AC18-E6EA6AA3ADDF}" name="6316" dataDxfId="13393"/>
    <tableColumn id="4298" xr3:uid="{3FFB586F-778C-4597-B807-91C262DD6EFA}" name="6317" dataDxfId="13392"/>
    <tableColumn id="4299" xr3:uid="{BFAFF2FD-78EF-4E12-B81C-A216049496FF}" name="6318" dataDxfId="13391"/>
    <tableColumn id="4300" xr3:uid="{F5B891C4-B765-45F2-9976-F273AD2F8BAE}" name="6319" dataDxfId="13390"/>
    <tableColumn id="4301" xr3:uid="{4745DF37-1DCC-4A4C-8E65-EC78698B1758}" name="6320" dataDxfId="13389"/>
    <tableColumn id="4302" xr3:uid="{EA481917-796E-476B-A219-0B6406266104}" name="6321" dataDxfId="13388"/>
    <tableColumn id="4303" xr3:uid="{E2D0BBA2-D9B8-4E8E-8D62-6E909757A442}" name="6322" dataDxfId="13387"/>
    <tableColumn id="4304" xr3:uid="{85581058-09B5-4331-86F5-81B9A4E5D752}" name="6323" dataDxfId="13386"/>
    <tableColumn id="4305" xr3:uid="{114F8DF6-FED7-4454-84A9-79CC23BF5E25}" name="6324" dataDxfId="13385"/>
    <tableColumn id="4306" xr3:uid="{FCEA65E1-B33E-4630-8C6A-714726F1269A}" name="6325" dataDxfId="13384"/>
    <tableColumn id="4307" xr3:uid="{D21788AE-507C-4D69-AFB0-F65429208375}" name="6326" dataDxfId="13383"/>
    <tableColumn id="4308" xr3:uid="{E88FD85D-D02E-41EE-944B-4574F9773EB7}" name="6327" dataDxfId="13382"/>
    <tableColumn id="4309" xr3:uid="{D0C52931-638A-4FF9-BD9F-FB02E10C71B4}" name="6328" dataDxfId="13381"/>
    <tableColumn id="4310" xr3:uid="{8FD955E1-7A7D-4118-B3C7-708259866F49}" name="6329" dataDxfId="13380"/>
    <tableColumn id="4311" xr3:uid="{0817906F-BE92-4F67-83F6-3A4B078AB62A}" name="6330" dataDxfId="13379"/>
    <tableColumn id="4312" xr3:uid="{A79C0B3E-C2F5-4ED6-8AA0-1F35836EA96C}" name="6331" dataDxfId="13378"/>
    <tableColumn id="4313" xr3:uid="{AD481CB8-83A9-4E5D-8C25-DDBC9D071FA0}" name="6332" dataDxfId="13377"/>
    <tableColumn id="4314" xr3:uid="{461215ED-0DF0-42BD-B56A-21DF97EA8DB2}" name="6333" dataDxfId="13376"/>
    <tableColumn id="4315" xr3:uid="{981D1ADC-CF9B-44FA-83FB-390E643E3EA8}" name="6334" dataDxfId="13375"/>
    <tableColumn id="4316" xr3:uid="{2F965224-5083-4A71-9BDF-400CFF4058C6}" name="6335" dataDxfId="13374"/>
    <tableColumn id="4317" xr3:uid="{FB659F00-81B7-4D3E-BE92-912DA913D690}" name="6336" dataDxfId="13373"/>
    <tableColumn id="4318" xr3:uid="{8F765080-F5CB-4E8C-BBF7-4E679F0C510F}" name="6337" dataDxfId="13372"/>
    <tableColumn id="4319" xr3:uid="{87B71CAB-25DF-441B-B7A6-C225CD0D7DAA}" name="6338" dataDxfId="13371"/>
    <tableColumn id="4320" xr3:uid="{15BE93EF-8513-4F6F-9236-FE9D9DAB82E2}" name="6339" dataDxfId="13370"/>
    <tableColumn id="4321" xr3:uid="{71D66FD4-A1BE-445E-8E61-35EF9D1D2974}" name="6340" dataDxfId="13369"/>
    <tableColumn id="4322" xr3:uid="{F36D12EB-7DC8-483A-B6D7-A081CFE57806}" name="6341" dataDxfId="13368"/>
    <tableColumn id="4323" xr3:uid="{558D1FBA-7FFC-4470-A27E-52EE3BDC5876}" name="6342" dataDxfId="13367"/>
    <tableColumn id="4324" xr3:uid="{53164C04-40DD-44D7-8264-A03A466FDACA}" name="6343" dataDxfId="13366"/>
    <tableColumn id="4325" xr3:uid="{4AE0169A-F9AA-4B39-904D-CD11766A62A8}" name="6344" dataDxfId="13365"/>
    <tableColumn id="4326" xr3:uid="{DAC13F3B-2843-4FCD-95F0-9F511A4B62F2}" name="6345" dataDxfId="13364"/>
    <tableColumn id="4327" xr3:uid="{E8A16EA0-C870-44C4-8865-F1E6C6FA8742}" name="6346" dataDxfId="13363"/>
    <tableColumn id="4328" xr3:uid="{8B63867A-013E-406F-8EB2-FD72B6E7B1D1}" name="6347" dataDxfId="13362"/>
    <tableColumn id="4329" xr3:uid="{7CB31C00-037A-42CC-97B5-F2BFA64FE9BE}" name="6348" dataDxfId="13361"/>
    <tableColumn id="4330" xr3:uid="{7EBC0F87-C29C-4961-AEC4-0073A9FC6F1A}" name="6349" dataDxfId="13360"/>
    <tableColumn id="4331" xr3:uid="{282E0066-182C-4A25-B7F3-6C7881529475}" name="6350" dataDxfId="13359"/>
    <tableColumn id="4332" xr3:uid="{73B5F9AF-813A-4B7E-8708-81182C8A04C9}" name="6351" dataDxfId="13358"/>
    <tableColumn id="4333" xr3:uid="{38FAB066-21C6-42A4-8259-94BFBB440DDE}" name="6352" dataDxfId="13357"/>
    <tableColumn id="4334" xr3:uid="{EB524464-7E18-47EE-A81C-FF722A77E63F}" name="6353" dataDxfId="13356"/>
    <tableColumn id="4335" xr3:uid="{71C264DA-0134-4EC5-B176-7715515C12FB}" name="6354" dataDxfId="13355"/>
    <tableColumn id="4336" xr3:uid="{7E095229-8112-4FA3-A22E-473BAF9ACECA}" name="6355" dataDxfId="13354"/>
    <tableColumn id="4337" xr3:uid="{84DE8A7A-14D2-45D0-B3CD-5803EEEA71F6}" name="6356" dataDxfId="13353"/>
    <tableColumn id="4338" xr3:uid="{77322B9D-530E-4572-B446-40A804A919E5}" name="6357" dataDxfId="13352"/>
    <tableColumn id="4339" xr3:uid="{46B95AD5-2295-49CB-93CC-D01AFCDA9F61}" name="6358" dataDxfId="13351"/>
    <tableColumn id="4340" xr3:uid="{F6906AC6-61B7-4C3E-A342-5171DF0D86D3}" name="6359" dataDxfId="13350"/>
    <tableColumn id="4341" xr3:uid="{30503928-4BE3-4398-9E6A-039AB02A13F8}" name="6360" dataDxfId="13349"/>
    <tableColumn id="4342" xr3:uid="{91B57C36-3EE9-4B0E-BF85-BAF5F8742F33}" name="6361" dataDxfId="13348"/>
    <tableColumn id="4343" xr3:uid="{FF17F1B1-1E53-44C0-B58F-ADCC4A58A70A}" name="6362" dataDxfId="13347"/>
    <tableColumn id="4344" xr3:uid="{E151E86B-4603-471D-A31B-D7B86D6B59E2}" name="6363" dataDxfId="13346"/>
    <tableColumn id="4345" xr3:uid="{38474108-1290-44B5-A164-6AC217C01AFF}" name="6364" dataDxfId="13345"/>
    <tableColumn id="4346" xr3:uid="{E78A32A4-4D6D-4F01-A37C-D99C0DD53E20}" name="6365" dataDxfId="13344"/>
    <tableColumn id="4347" xr3:uid="{3AFF368A-3777-4A56-8C73-2A3A1B4868FB}" name="6366" dataDxfId="13343"/>
    <tableColumn id="4348" xr3:uid="{24890D2F-C188-4607-9C09-D0585D3DF431}" name="6367" dataDxfId="13342"/>
    <tableColumn id="4349" xr3:uid="{D561725D-F72D-4E04-8386-45D8197C5669}" name="6368" dataDxfId="13341"/>
    <tableColumn id="4350" xr3:uid="{40263223-EBDA-49EF-8B74-7688612EBB66}" name="6369" dataDxfId="13340"/>
    <tableColumn id="4351" xr3:uid="{5B36094C-7F95-4CCF-B42E-9A9519C5132D}" name="6370" dataDxfId="13339"/>
    <tableColumn id="4352" xr3:uid="{E6F36C4B-85C2-478A-97D9-65B6385DB73C}" name="6371" dataDxfId="13338"/>
    <tableColumn id="4353" xr3:uid="{0164AE33-EE5E-4B32-81C8-A390DF4B52A6}" name="6372" dataDxfId="13337"/>
    <tableColumn id="4354" xr3:uid="{8AE2035D-67CC-4BCE-92EA-F03D81925B30}" name="6373" dataDxfId="13336"/>
    <tableColumn id="4355" xr3:uid="{A22C0538-285B-40D4-AB5B-0DD80882595C}" name="6374" dataDxfId="13335"/>
    <tableColumn id="4356" xr3:uid="{DCD3D434-89F0-4504-8FEE-A6BFC34F475C}" name="6375" dataDxfId="13334"/>
    <tableColumn id="4357" xr3:uid="{49723346-2337-4A7B-8DD7-E33A71BDDD45}" name="6376" dataDxfId="13333"/>
    <tableColumn id="4358" xr3:uid="{6CDA40CC-1BCA-4699-8ABB-36ECCD829160}" name="6377" dataDxfId="13332"/>
    <tableColumn id="4359" xr3:uid="{0A59659E-236A-4C31-B449-F802E107193B}" name="6378" dataDxfId="13331"/>
    <tableColumn id="4360" xr3:uid="{3D22E805-BA3C-49F5-B03B-6B10DE8028B0}" name="6379" dataDxfId="13330"/>
    <tableColumn id="4361" xr3:uid="{F4688530-ED94-4BCE-AB70-945BF4480734}" name="6380" dataDxfId="13329"/>
    <tableColumn id="4362" xr3:uid="{FA2AF7AA-77EA-4488-80D0-54E31AB9DBFC}" name="6381" dataDxfId="13328"/>
    <tableColumn id="4363" xr3:uid="{52D7EA0E-321A-4625-9C2A-732A15A0D23F}" name="6382" dataDxfId="13327"/>
    <tableColumn id="4364" xr3:uid="{ECC65008-E8FD-496C-8CC8-7077245D0C4C}" name="6383" dataDxfId="13326"/>
    <tableColumn id="4365" xr3:uid="{FAF45099-4305-41D1-9F8E-325ADD960236}" name="6384" dataDxfId="13325"/>
    <tableColumn id="4366" xr3:uid="{0071EA8E-2626-4A7B-88E0-C7FAF2CC694A}" name="6385" dataDxfId="13324"/>
    <tableColumn id="4367" xr3:uid="{8D4E614D-5F05-4F3F-92A1-E411FB58F246}" name="6386" dataDxfId="13323"/>
    <tableColumn id="4368" xr3:uid="{256C09C0-A02D-46A9-BFC0-C08981DCB6EB}" name="6387" dataDxfId="13322"/>
    <tableColumn id="4369" xr3:uid="{D4BE3A84-D97F-4FE0-91EB-DCB78143CA6E}" name="6388" dataDxfId="13321"/>
    <tableColumn id="4370" xr3:uid="{B05DAE42-D7CC-4D57-91BA-41AE16A333EC}" name="6389" dataDxfId="13320"/>
    <tableColumn id="4371" xr3:uid="{EBFF79C3-1D5A-4D3B-93F6-801F1FB734BE}" name="6390" dataDxfId="13319"/>
    <tableColumn id="4372" xr3:uid="{94BE95A3-15B3-47CD-9A95-BF9AA17D247E}" name="6391" dataDxfId="13318"/>
    <tableColumn id="4373" xr3:uid="{52D77026-E81F-4AE8-BC3C-074F8F002057}" name="6392" dataDxfId="13317"/>
    <tableColumn id="4374" xr3:uid="{76A1EC92-005C-433D-9C9E-721267E22454}" name="6393" dataDxfId="13316"/>
    <tableColumn id="4375" xr3:uid="{CE423595-3FCF-442C-8FF9-B9D5B67D66D7}" name="6394" dataDxfId="13315"/>
    <tableColumn id="4376" xr3:uid="{25531617-B1C6-45D2-81F7-2C0EEFE18B87}" name="6395" dataDxfId="13314"/>
    <tableColumn id="4377" xr3:uid="{32F8820B-CF19-4EA9-8032-4E6C14A19C60}" name="6396" dataDxfId="13313"/>
    <tableColumn id="4378" xr3:uid="{E89DE5C6-BF63-493F-83E1-4BF3AFD82530}" name="6397" dataDxfId="13312"/>
    <tableColumn id="4379" xr3:uid="{AF8AA5C6-8A0E-4FD4-A92F-6B38E8CF15BD}" name="6398" dataDxfId="13311"/>
    <tableColumn id="4380" xr3:uid="{AD0346B2-7BEF-4287-8537-A1A223505A18}" name="6399" dataDxfId="13310"/>
    <tableColumn id="4381" xr3:uid="{4EBC2F4B-DDD2-4682-9836-F12201B52BCB}" name="6400" dataDxfId="13309"/>
    <tableColumn id="4382" xr3:uid="{A7A21CF5-5779-4524-901B-627598895547}" name="6401" dataDxfId="13308"/>
    <tableColumn id="4383" xr3:uid="{3F376084-72E8-499D-B0C1-90F257672BD1}" name="6402" dataDxfId="13307"/>
    <tableColumn id="4384" xr3:uid="{B4A2AA56-F585-4F36-A46D-AD4D850F63DE}" name="6403" dataDxfId="13306"/>
    <tableColumn id="4385" xr3:uid="{45524D69-F1E1-40BC-ACD7-166CF0CF7408}" name="6404" dataDxfId="13305"/>
    <tableColumn id="4386" xr3:uid="{6DDCFC68-0DF4-4FB5-8AC9-9DF13AD704F7}" name="6405" dataDxfId="13304"/>
    <tableColumn id="4387" xr3:uid="{BC9A8A36-DF98-494D-BC2E-39A6251463DB}" name="6406" dataDxfId="13303"/>
    <tableColumn id="4388" xr3:uid="{7507C290-1264-4EBC-BB03-3150E1E40DA4}" name="6407" dataDxfId="13302"/>
    <tableColumn id="4389" xr3:uid="{8DD7E4CF-F046-4CE9-B4A3-ADF5983D4CEF}" name="6408" dataDxfId="13301"/>
    <tableColumn id="4390" xr3:uid="{FC6D1DED-5619-435A-9C19-DE88635B3816}" name="6409" dataDxfId="13300"/>
    <tableColumn id="4391" xr3:uid="{8EEF64A2-6F65-4ECB-AE04-A383864294B6}" name="6410" dataDxfId="13299"/>
    <tableColumn id="4392" xr3:uid="{2F70A6A4-8682-4003-9B2C-E8656BE0C4F1}" name="6411" dataDxfId="13298"/>
    <tableColumn id="4393" xr3:uid="{A0577D7C-EF6F-41D0-BED8-30EA4B3D8D5B}" name="6412" dataDxfId="13297"/>
    <tableColumn id="4394" xr3:uid="{86F0EA4B-D2E9-4AE7-B92C-99EFCAA3E1DD}" name="6413" dataDxfId="13296"/>
    <tableColumn id="4395" xr3:uid="{D0BDBB2B-7BB0-4E95-A341-C27AF3C33778}" name="6414" dataDxfId="13295"/>
    <tableColumn id="4396" xr3:uid="{1E6448C3-5BFE-4B75-8A21-F157E978BC4D}" name="6415" dataDxfId="13294"/>
    <tableColumn id="4397" xr3:uid="{D659AA0F-C94F-4FC3-9E87-B6711CA09A95}" name="6416" dataDxfId="13293"/>
    <tableColumn id="4398" xr3:uid="{2A0BD9AD-B821-4B8A-B178-10B8A6B6FB1D}" name="6417" dataDxfId="13292"/>
    <tableColumn id="4399" xr3:uid="{CFC86044-5D75-41B2-B94F-5AC6E0191962}" name="6418" dataDxfId="13291"/>
    <tableColumn id="4400" xr3:uid="{D18361DE-26ED-45E6-B793-95189E2E84E7}" name="6419" dataDxfId="13290"/>
    <tableColumn id="4401" xr3:uid="{27F4E2EC-D73F-45C7-8EDF-DB016ECB4764}" name="6420" dataDxfId="13289"/>
    <tableColumn id="4402" xr3:uid="{0614C082-0A2A-4109-B1ED-A48D77C5EDFA}" name="6421" dataDxfId="13288"/>
    <tableColumn id="4403" xr3:uid="{DA1ACBB3-80AB-46FA-A458-01DF334F364E}" name="6422" dataDxfId="13287"/>
    <tableColumn id="4404" xr3:uid="{6DEE4381-F48E-4323-8241-A9BCEF7A754B}" name="6423" dataDxfId="13286"/>
    <tableColumn id="4405" xr3:uid="{E6557D7A-28EE-4119-9DD7-AD795AC0A060}" name="6424" dataDxfId="13285"/>
    <tableColumn id="4406" xr3:uid="{27509870-994C-4092-8A5E-E5AEB16D255A}" name="6425" dataDxfId="13284"/>
    <tableColumn id="4407" xr3:uid="{A1484273-CB41-4E43-A2B7-C9A1EF7BE60E}" name="6426" dataDxfId="13283"/>
    <tableColumn id="4408" xr3:uid="{D5A983A3-7FD4-45A4-BC03-7B8531A465AD}" name="6427" dataDxfId="13282"/>
    <tableColumn id="4409" xr3:uid="{1F4C1460-5112-4EB6-BBC2-15824CF79A55}" name="6428" dataDxfId="13281"/>
    <tableColumn id="4410" xr3:uid="{F28BF157-8FF1-4C39-BCB4-B6F2DB41509E}" name="6429" dataDxfId="13280"/>
    <tableColumn id="4411" xr3:uid="{2D536F82-1669-4578-8A7D-DC935416AF6E}" name="6430" dataDxfId="13279"/>
    <tableColumn id="4412" xr3:uid="{C65B2B1A-F6FB-47EC-A723-930685DD7CEC}" name="6431" dataDxfId="13278"/>
    <tableColumn id="4413" xr3:uid="{F57B5E97-50D2-4607-9828-1A6EDBB9BBBB}" name="6432" dataDxfId="13277"/>
    <tableColumn id="4414" xr3:uid="{8152B847-72AD-4519-ABE1-5BCCE3A8C60D}" name="6433" dataDxfId="13276"/>
    <tableColumn id="4415" xr3:uid="{BA19A0E8-AA59-4392-B580-4DD5ACA294AC}" name="6434" dataDxfId="13275"/>
    <tableColumn id="4416" xr3:uid="{3EE20DBC-CAE1-4D00-861A-36DBC0954D2E}" name="6435" dataDxfId="13274"/>
    <tableColumn id="4417" xr3:uid="{F4F6B077-3E3A-4CA4-808F-134CC58FE042}" name="6436" dataDxfId="13273"/>
    <tableColumn id="4418" xr3:uid="{B193AC4C-AE6D-4AF9-9832-A48F4F4397B9}" name="6437" dataDxfId="13272"/>
    <tableColumn id="4419" xr3:uid="{95E0CFF8-D01D-4760-BEBF-6970672A0DE0}" name="6438" dataDxfId="13271"/>
    <tableColumn id="4420" xr3:uid="{C0105B53-C347-4846-B616-B09474EA74FA}" name="6439" dataDxfId="13270"/>
    <tableColumn id="4421" xr3:uid="{A71A4AE0-EECC-4E10-BC99-B1CD2BB2A834}" name="6440" dataDxfId="13269"/>
    <tableColumn id="4422" xr3:uid="{7298AF6F-9872-42A6-B1AB-4C4455EED881}" name="6441" dataDxfId="13268"/>
    <tableColumn id="4423" xr3:uid="{14DAE1C0-A475-4460-B5D0-70E8AF142BCA}" name="6442" dataDxfId="13267"/>
    <tableColumn id="4424" xr3:uid="{05E7F4BA-736C-4156-B23E-093D7B859AB2}" name="6443" dataDxfId="13266"/>
    <tableColumn id="4425" xr3:uid="{21DFAFD1-94FE-4A22-B494-7FCE1DBE66C5}" name="6444" dataDxfId="13265"/>
    <tableColumn id="4426" xr3:uid="{E3EB80B5-5211-426F-8E76-0CE87B96F23B}" name="6445" dataDxfId="13264"/>
    <tableColumn id="4427" xr3:uid="{68D1C59A-6FA7-414C-916C-B7A970F85183}" name="6446" dataDxfId="13263"/>
    <tableColumn id="4428" xr3:uid="{37D546DF-3506-49FE-9FFF-2A0C3603D062}" name="6447" dataDxfId="13262"/>
    <tableColumn id="4429" xr3:uid="{4D686668-0C22-4226-980A-9351E5647FB1}" name="6448" dataDxfId="13261"/>
    <tableColumn id="4430" xr3:uid="{CAEB287D-345B-4717-AFB6-CFD80F6C1625}" name="6449" dataDxfId="13260"/>
    <tableColumn id="4431" xr3:uid="{FF3BE35F-4172-45C8-95DB-DF528B0FC813}" name="6450" dataDxfId="13259"/>
    <tableColumn id="4432" xr3:uid="{2694447A-5E08-44A2-AED8-27A630B39E66}" name="6451" dataDxfId="13258"/>
    <tableColumn id="4433" xr3:uid="{F51D7932-62F6-4DF2-806F-AAA595153C5D}" name="6452" dataDxfId="13257"/>
    <tableColumn id="4434" xr3:uid="{3CFF2B4B-503F-45D5-9C6B-932F24BA1CB7}" name="6453" dataDxfId="13256"/>
    <tableColumn id="4435" xr3:uid="{90A3C782-CD24-4877-97C0-A2CA56C5CFBA}" name="6454" dataDxfId="13255"/>
    <tableColumn id="4436" xr3:uid="{CB3CB711-AAC2-49F4-9154-775481719D49}" name="6455" dataDxfId="13254"/>
    <tableColumn id="4437" xr3:uid="{FA280CC2-CE9D-4422-9D13-CC0B158256B8}" name="6456" dataDxfId="13253"/>
    <tableColumn id="4438" xr3:uid="{B77C018B-4C25-4562-B759-2AE4A81B88BE}" name="6457" dataDxfId="13252"/>
    <tableColumn id="4439" xr3:uid="{D7BF8437-7CC2-444D-8F07-78B023586626}" name="6458" dataDxfId="13251"/>
    <tableColumn id="4440" xr3:uid="{45AB033B-F5A3-497F-AB1F-F3E3A023596D}" name="6459" dataDxfId="13250"/>
    <tableColumn id="4441" xr3:uid="{81E6E64E-770D-4C5C-B33C-05E4703D8F9F}" name="6460" dataDxfId="13249"/>
    <tableColumn id="4442" xr3:uid="{EA46F7E8-69F9-4C04-9448-2D20B62C7371}" name="6461" dataDxfId="13248"/>
    <tableColumn id="4443" xr3:uid="{B415EB1B-5486-4933-B2BC-B33B68293350}" name="6462" dataDxfId="13247"/>
    <tableColumn id="4444" xr3:uid="{C3E02CFF-CD81-46C5-ADBD-94E45D729985}" name="6463" dataDxfId="13246"/>
    <tableColumn id="4445" xr3:uid="{CF30F116-3247-4021-AFD0-E3340F489318}" name="6464" dataDxfId="13245"/>
    <tableColumn id="4446" xr3:uid="{74ACCB3F-D534-4A3D-AEF3-D0A399895C50}" name="6465" dataDxfId="13244"/>
    <tableColumn id="4447" xr3:uid="{C5B058EC-C79D-42B3-9110-20C9EF2055E2}" name="6466" dataDxfId="13243"/>
    <tableColumn id="4448" xr3:uid="{DA3F8A14-936C-42E2-BC3E-092D62907D91}" name="6467" dataDxfId="13242"/>
    <tableColumn id="4449" xr3:uid="{111CEF0C-BDE6-49E1-BE6F-D88ABD016390}" name="6468" dataDxfId="13241"/>
    <tableColumn id="4450" xr3:uid="{8B2EFEE1-AF5D-4241-BC68-E44159F38E76}" name="6469" dataDxfId="13240"/>
    <tableColumn id="4451" xr3:uid="{EDF74D3D-6829-4AB8-A6A1-4F1187C39B96}" name="6470" dataDxfId="13239"/>
    <tableColumn id="4452" xr3:uid="{0F84E9AB-A5A2-44A0-9D94-65579E3EB574}" name="6471" dataDxfId="13238"/>
    <tableColumn id="4453" xr3:uid="{27168ADF-A9DE-4417-935C-B9821B7E6C78}" name="6472" dataDxfId="13237"/>
    <tableColumn id="4454" xr3:uid="{F98EFBA6-A377-456C-8874-CFF2361ED09E}" name="6473" dataDxfId="13236"/>
    <tableColumn id="4455" xr3:uid="{43946BE4-B224-451B-A0A6-19DD24B2942F}" name="6474" dataDxfId="13235"/>
    <tableColumn id="4456" xr3:uid="{5084819F-FBD1-4AA1-959B-4CD91B31BBA6}" name="6475" dataDxfId="13234"/>
    <tableColumn id="4457" xr3:uid="{0424198B-190B-4171-AF82-E6691E333625}" name="6476" dataDxfId="13233"/>
    <tableColumn id="4458" xr3:uid="{8235EB2C-CEA2-4C6E-8A53-9E9CF4FDFE8B}" name="6477" dataDxfId="13232"/>
    <tableColumn id="4459" xr3:uid="{7D758C41-A9C3-424A-877C-8A8CBADD42B5}" name="6478" dataDxfId="13231"/>
    <tableColumn id="4460" xr3:uid="{408AF386-CB23-4326-9C68-6770FA5D60B7}" name="6479" dataDxfId="13230"/>
    <tableColumn id="4461" xr3:uid="{8F25329A-528E-4EFA-BDFF-B02D9FB4EFBD}" name="6480" dataDxfId="13229"/>
    <tableColumn id="4462" xr3:uid="{4B1A022D-1405-47CF-B837-AA5D4871C6BC}" name="6481" dataDxfId="13228"/>
    <tableColumn id="4463" xr3:uid="{220DF523-1D41-49A7-9DEC-9B0A1966D79F}" name="6482" dataDxfId="13227"/>
    <tableColumn id="4464" xr3:uid="{5EF0A932-1758-45AA-B759-79C49B3E249F}" name="6483" dataDxfId="13226"/>
    <tableColumn id="4465" xr3:uid="{6CECE4B1-713C-479F-BD12-B6D14287501D}" name="6484" dataDxfId="13225"/>
    <tableColumn id="4466" xr3:uid="{7EAF0F10-3239-4D22-9F0A-A69FC051EB03}" name="6485" dataDxfId="13224"/>
    <tableColumn id="4467" xr3:uid="{309C03A2-B733-43E4-93DD-ECB7114BB74A}" name="6486" dataDxfId="13223"/>
    <tableColumn id="4468" xr3:uid="{DCF1B5DE-9A7F-4495-8192-76F08FD90C15}" name="6487" dataDxfId="13222"/>
    <tableColumn id="4469" xr3:uid="{09CFE6B0-5243-4B36-B8D5-CCE6578B7A90}" name="6488" dataDxfId="13221"/>
    <tableColumn id="4470" xr3:uid="{4E5277A8-43FF-4DCD-9991-B00CB5AE5812}" name="6489" dataDxfId="13220"/>
    <tableColumn id="4471" xr3:uid="{65C90837-3DE1-46BF-A4DB-D0940B770D80}" name="6490" dataDxfId="13219"/>
    <tableColumn id="4472" xr3:uid="{F2B1A96F-9DE0-4C9E-BB3E-51A6C369EB76}" name="6491" dataDxfId="13218"/>
    <tableColumn id="4473" xr3:uid="{77B13183-5611-4E04-90BD-4365C98F8AF8}" name="6492" dataDxfId="13217"/>
    <tableColumn id="4474" xr3:uid="{BDBF985F-1EFE-448C-9A19-2FE009D43F1E}" name="6493" dataDxfId="13216"/>
    <tableColumn id="4475" xr3:uid="{CDFFB952-12BA-4CDF-BC4E-1BE48A87A4F9}" name="6494" dataDxfId="13215"/>
    <tableColumn id="4476" xr3:uid="{B3316DF2-C938-4BE8-B550-168D0601A5F3}" name="6495" dataDxfId="13214"/>
    <tableColumn id="4477" xr3:uid="{46A624CA-242A-4EAD-96D4-DB7CE7DC1260}" name="6496" dataDxfId="13213"/>
    <tableColumn id="4478" xr3:uid="{DF0D8096-5E78-4F56-B904-20BE516A83E3}" name="6497" dataDxfId="13212"/>
    <tableColumn id="4479" xr3:uid="{61247171-B979-4236-87AF-CC95DB405D7E}" name="6498" dataDxfId="13211"/>
    <tableColumn id="4480" xr3:uid="{87287DFD-6328-4E2F-B0B2-55B63A0EB105}" name="6499" dataDxfId="13210"/>
    <tableColumn id="4481" xr3:uid="{08579E74-E388-47D9-9047-549E3C89F7A6}" name="6500" dataDxfId="13209"/>
    <tableColumn id="4482" xr3:uid="{D04E8C23-A23E-42F8-AB24-5672B5F3CCC4}" name="6501" dataDxfId="13208"/>
    <tableColumn id="4483" xr3:uid="{7A5C5E21-607D-4642-B726-2AA4AEC59C41}" name="6502" dataDxfId="13207"/>
    <tableColumn id="4484" xr3:uid="{60B4029E-6191-442E-8A5C-903E5468A6D8}" name="6503" dataDxfId="13206"/>
    <tableColumn id="4485" xr3:uid="{B7231504-89C9-48A4-BCB8-EB86F67D71B0}" name="6504" dataDxfId="13205"/>
    <tableColumn id="4486" xr3:uid="{E5B3D9AF-96B9-4856-8CFB-B1562E319097}" name="6505" dataDxfId="13204"/>
    <tableColumn id="4487" xr3:uid="{3F43E802-823A-45A0-8378-BC201EB883DB}" name="6506" dataDxfId="13203"/>
    <tableColumn id="4488" xr3:uid="{2F871064-215E-4130-9D64-57A75CEF5BF3}" name="6507" dataDxfId="13202"/>
    <tableColumn id="4489" xr3:uid="{28996FF3-65A1-46C2-83AF-3B4F5938B88B}" name="6508" dataDxfId="13201"/>
    <tableColumn id="4490" xr3:uid="{F765D6E2-04D6-41B9-A135-83BBC9E69B34}" name="6509" dataDxfId="13200"/>
    <tableColumn id="4491" xr3:uid="{00907ACD-2CB9-4AB8-B9C3-94D875D43C65}" name="6510" dataDxfId="13199"/>
    <tableColumn id="4492" xr3:uid="{3D9BEA02-0BD6-413D-A9C9-B7795507B389}" name="6511" dataDxfId="13198"/>
    <tableColumn id="4493" xr3:uid="{E6BDB13F-00C6-44C5-BE81-3F74659AF206}" name="6512" dataDxfId="13197"/>
    <tableColumn id="4494" xr3:uid="{B3EFDB3A-9720-4990-A82F-4EB32D3F990B}" name="6513" dataDxfId="13196"/>
    <tableColumn id="4495" xr3:uid="{6BD45F4B-F1DF-48F8-96B9-F1E2EBA2EFA0}" name="6514" dataDxfId="13195"/>
    <tableColumn id="4496" xr3:uid="{40326CFE-A475-4650-B743-D38A38454573}" name="6515" dataDxfId="13194"/>
    <tableColumn id="4497" xr3:uid="{EFAA7801-1539-4212-B217-1DAF66080CA3}" name="6516" dataDxfId="13193"/>
    <tableColumn id="4498" xr3:uid="{F8CC8367-B78D-46CE-BA16-AB216FD1386A}" name="6517" dataDxfId="13192"/>
    <tableColumn id="4499" xr3:uid="{D6F8E4DB-AC02-4F48-969C-8F08FAB82E74}" name="6518" dataDxfId="13191"/>
    <tableColumn id="4500" xr3:uid="{4F28518E-2093-4C79-A101-65F61E1EA081}" name="6519" dataDxfId="13190"/>
    <tableColumn id="4501" xr3:uid="{7DC0FBB8-E648-4A68-B7FE-3F8D3B40529D}" name="6520" dataDxfId="13189"/>
    <tableColumn id="4502" xr3:uid="{0A14B3F6-79DF-478F-83BC-4CB3E35A286D}" name="6521" dataDxfId="13188"/>
    <tableColumn id="4503" xr3:uid="{50CC68A5-6446-447B-88F1-9253FD9AAB71}" name="6522" dataDxfId="13187"/>
    <tableColumn id="4504" xr3:uid="{7E3E5B3E-A569-4509-BED7-416532C1E477}" name="6523" dataDxfId="13186"/>
    <tableColumn id="4505" xr3:uid="{9D5E9CDE-414C-4032-89AE-6EB3DF562873}" name="6524" dataDxfId="13185"/>
    <tableColumn id="4506" xr3:uid="{111802AA-4B4D-48EA-A00A-E727B3354A1B}" name="6525" dataDxfId="13184"/>
    <tableColumn id="4507" xr3:uid="{879600C7-C446-43E9-81CE-C6BACC312BBB}" name="6526" dataDxfId="13183"/>
    <tableColumn id="4508" xr3:uid="{1A8D9D11-7628-4B03-97D4-055A44C7288F}" name="6527" dataDxfId="13182"/>
    <tableColumn id="4509" xr3:uid="{6C94ADEC-181D-4538-98F1-B44D7FCA457C}" name="6528" dataDxfId="13181"/>
    <tableColumn id="4510" xr3:uid="{445D28F1-5453-4845-ACC2-1A5E69E4CF2A}" name="6529" dataDxfId="13180"/>
    <tableColumn id="4511" xr3:uid="{9AB4E299-6C68-44C5-A1F7-8F54A3D5583E}" name="6530" dataDxfId="13179"/>
    <tableColumn id="4512" xr3:uid="{B838EBCF-B74A-4988-9AAE-12069D2DC6C8}" name="6531" dataDxfId="13178"/>
    <tableColumn id="4513" xr3:uid="{E2D5C733-030E-4DE9-9DF3-886E20160803}" name="6532" dataDxfId="13177"/>
    <tableColumn id="4514" xr3:uid="{760DAB69-F46D-4B78-8538-7CDEB5B3697C}" name="6533" dataDxfId="13176"/>
    <tableColumn id="4515" xr3:uid="{B85852E5-1015-47AD-9538-74F0D3EDDF95}" name="6534" dataDxfId="13175"/>
    <tableColumn id="4516" xr3:uid="{D52AE440-3291-4F74-BF30-1E1F0345BD91}" name="6535" dataDxfId="13174"/>
    <tableColumn id="4517" xr3:uid="{D20FEBCF-1AB2-45F4-9836-0B4461839399}" name="6536" dataDxfId="13173"/>
    <tableColumn id="4518" xr3:uid="{ECA064D4-A0DF-40FF-892E-C9AEA4548C05}" name="6537" dataDxfId="13172"/>
    <tableColumn id="4519" xr3:uid="{A588A0EC-9E22-4EB1-8C30-CD023DFB90D9}" name="6538" dataDxfId="13171"/>
    <tableColumn id="4520" xr3:uid="{6EFF57E4-4D46-4841-84C3-C2E2F6EB86B9}" name="6539" dataDxfId="13170"/>
    <tableColumn id="4521" xr3:uid="{15F8DBD0-E34B-4957-8749-E5EE2865375F}" name="6540" dataDxfId="13169"/>
    <tableColumn id="4522" xr3:uid="{AA196F38-FCC6-4427-8679-1CF7FECAB7F8}" name="6541" dataDxfId="13168"/>
    <tableColumn id="4523" xr3:uid="{E75F4496-92CB-4AFA-A7C1-2DD3724CC23F}" name="6542" dataDxfId="13167"/>
    <tableColumn id="4524" xr3:uid="{74C60C5D-C965-4F8D-AD50-42A01C987019}" name="6543" dataDxfId="13166"/>
    <tableColumn id="4525" xr3:uid="{82341303-E1FD-422E-80AD-0B9C1A86964B}" name="6544" dataDxfId="13165"/>
    <tableColumn id="4526" xr3:uid="{C5D1E1C1-F162-47D9-94AF-468774ECCB5B}" name="6545" dataDxfId="13164"/>
    <tableColumn id="4527" xr3:uid="{22C1D0E7-FA74-4459-A969-82BB539B89DF}" name="6546" dataDxfId="13163"/>
    <tableColumn id="4528" xr3:uid="{A088F583-AAF4-4017-9624-CDFC9B012A6B}" name="6547" dataDxfId="13162"/>
    <tableColumn id="4529" xr3:uid="{49A03F2A-6087-46B4-B1FB-42E95D543851}" name="6548" dataDxfId="13161"/>
    <tableColumn id="4530" xr3:uid="{20BD47DC-98FA-4C9A-9C95-8DD66E423199}" name="6549" dataDxfId="13160"/>
    <tableColumn id="4531" xr3:uid="{0F97C2D7-C124-4E65-B773-37C2B664F478}" name="6550" dataDxfId="13159"/>
    <tableColumn id="4532" xr3:uid="{C5B21780-BC6B-436C-BD3B-3FE3D2EDD694}" name="6551" dataDxfId="13158"/>
    <tableColumn id="4533" xr3:uid="{CCE67083-0327-43D8-A8B6-9FE3F96B6D03}" name="6552" dataDxfId="13157"/>
    <tableColumn id="4534" xr3:uid="{F0C5E928-89B2-4116-A652-8D6D05A3A92E}" name="6553" dataDxfId="13156"/>
    <tableColumn id="4535" xr3:uid="{849D2E7E-2776-414F-BF83-79FB908E4AFF}" name="6554" dataDxfId="13155"/>
    <tableColumn id="4536" xr3:uid="{E687DB78-3DA7-44C4-9D56-E6B718635021}" name="6555" dataDxfId="13154"/>
    <tableColumn id="4537" xr3:uid="{93DA7F13-5D98-4669-AB47-C4C46FD56072}" name="6556" dataDxfId="13153"/>
    <tableColumn id="4538" xr3:uid="{7B5DB7DE-10D1-422D-A369-644E53C567C6}" name="6557" dataDxfId="13152"/>
    <tableColumn id="4539" xr3:uid="{ABA95F12-A94E-4AC7-9439-632C5AF41060}" name="6558" dataDxfId="13151"/>
    <tableColumn id="4540" xr3:uid="{BFC9E5B9-BB63-4A7D-AAB5-3C3513A81D7D}" name="6559" dataDxfId="13150"/>
    <tableColumn id="4541" xr3:uid="{12CA76B3-E806-4C34-B633-13E35E0BAE53}" name="6560" dataDxfId="13149"/>
    <tableColumn id="4542" xr3:uid="{0B3C192B-5E01-47FD-9742-0E7DB102F3B2}" name="6561" dataDxfId="13148"/>
    <tableColumn id="4543" xr3:uid="{CCB7A397-F5F0-4E80-932C-F4C43C7E78BD}" name="6562" dataDxfId="13147"/>
    <tableColumn id="4544" xr3:uid="{52E53097-7C7D-4F56-B2D3-B6854A75054A}" name="6563" dataDxfId="13146"/>
    <tableColumn id="4545" xr3:uid="{56FA085D-875C-41EB-9D72-52E9AAB80ED1}" name="6564" dataDxfId="13145"/>
    <tableColumn id="4546" xr3:uid="{BE5B72A4-5E45-4788-8C54-2A6EF8F3CFDE}" name="6565" dataDxfId="13144"/>
    <tableColumn id="4547" xr3:uid="{8F6F3121-3454-44E4-AC48-FFBE009BFDBC}" name="6566" dataDxfId="13143"/>
    <tableColumn id="4548" xr3:uid="{0B12A5A4-78F6-439E-9C0C-B9FBB7F02F04}" name="6567" dataDxfId="13142"/>
    <tableColumn id="4549" xr3:uid="{E2B5524E-459B-44DD-97B5-8BA2710D544C}" name="6568" dataDxfId="13141"/>
    <tableColumn id="4550" xr3:uid="{091535FF-6FF1-433D-8FC4-AC17AD14414A}" name="6569" dataDxfId="13140"/>
    <tableColumn id="4551" xr3:uid="{377D80F8-D143-4626-A8FA-1832D461F871}" name="6570" dataDxfId="13139"/>
    <tableColumn id="4552" xr3:uid="{D0E82E83-8D69-45C8-BF36-B895BA2EE0F3}" name="6571" dataDxfId="13138"/>
    <tableColumn id="4553" xr3:uid="{2A1D41BC-BB65-425C-8682-85B828D6D390}" name="6572" dataDxfId="13137"/>
    <tableColumn id="4554" xr3:uid="{8A765CC7-A8E6-4F04-81A2-6687929B5FB2}" name="6573" dataDxfId="13136"/>
    <tableColumn id="4555" xr3:uid="{2E6042DE-2A4D-4159-BB0A-38C7ED2888F7}" name="6574" dataDxfId="13135"/>
    <tableColumn id="4556" xr3:uid="{53F1A987-1B6D-4FB8-84D8-FEE014306B38}" name="6575" dataDxfId="13134"/>
    <tableColumn id="4557" xr3:uid="{B59C9E92-79EF-41B8-859A-89FEFD8A5E2C}" name="6576" dataDxfId="13133"/>
    <tableColumn id="4558" xr3:uid="{FF8A7FA7-2D57-4DAA-BD5A-66D34A5DF711}" name="6577" dataDxfId="13132"/>
    <tableColumn id="4559" xr3:uid="{34A22114-C132-4A08-8B4A-683BDB7CDEE0}" name="6578" dataDxfId="13131"/>
    <tableColumn id="4560" xr3:uid="{16008893-C65C-4377-893A-24E2D0BCD2C9}" name="6579" dataDxfId="13130"/>
    <tableColumn id="4561" xr3:uid="{EE9532B9-CE11-4E1C-9619-9CE90346D7E5}" name="6580" dataDxfId="13129"/>
    <tableColumn id="4562" xr3:uid="{14564C88-389D-49B5-80DD-081B99653735}" name="6581" dataDxfId="13128"/>
    <tableColumn id="4563" xr3:uid="{6253014B-89C3-4B23-B0EA-D377F54C5D66}" name="6582" dataDxfId="13127"/>
    <tableColumn id="4564" xr3:uid="{4AE3C7E1-0019-40A1-BCB8-2F8C9E05807B}" name="6583" dataDxfId="13126"/>
    <tableColumn id="4565" xr3:uid="{CC5AEE44-3B1D-4751-8A1C-2CB4D17F6710}" name="6584" dataDxfId="13125"/>
    <tableColumn id="4566" xr3:uid="{72F4B858-E64F-4B41-9E37-AFCCBAEA7BDA}" name="6585" dataDxfId="13124"/>
    <tableColumn id="4567" xr3:uid="{D641C57C-66B6-4BF3-BDEF-BE127482374E}" name="6586" dataDxfId="13123"/>
    <tableColumn id="4568" xr3:uid="{822EC469-E89D-4D0D-B37C-EDF445C515CE}" name="6587" dataDxfId="13122"/>
    <tableColumn id="4569" xr3:uid="{CADDD8DF-EDF5-4780-B2C0-A2C0F08AF0C4}" name="6588" dataDxfId="13121"/>
    <tableColumn id="4570" xr3:uid="{83156416-0C44-4A80-80C2-4E18C47A8B0B}" name="6589" dataDxfId="13120"/>
    <tableColumn id="4571" xr3:uid="{205DE79F-EDEC-4BB3-A9DF-D7F8834AE8B5}" name="6590" dataDxfId="13119"/>
    <tableColumn id="4572" xr3:uid="{D59E5FE4-1BCE-4AF3-92C2-4B185B0E9B18}" name="6591" dataDxfId="13118"/>
    <tableColumn id="4573" xr3:uid="{7B03A25D-4BA9-48C9-BFB2-86FA7F8FB225}" name="6592" dataDxfId="13117"/>
    <tableColumn id="4574" xr3:uid="{C1D6B9D7-61CA-4EE6-986C-34B2915187DA}" name="6593" dataDxfId="13116"/>
    <tableColumn id="4575" xr3:uid="{949AD74B-E441-4353-AC76-75246C776FAE}" name="6594" dataDxfId="13115"/>
    <tableColumn id="4576" xr3:uid="{57D30AC0-3DF6-4652-A43B-11E3322EBC8A}" name="6595" dataDxfId="13114"/>
    <tableColumn id="4577" xr3:uid="{15E1DC14-1652-4980-A004-6B5CE76C29B7}" name="6596" dataDxfId="13113"/>
    <tableColumn id="4578" xr3:uid="{9366A6E6-96A1-4037-9BBC-277AFB0F573D}" name="6597" dataDxfId="13112"/>
    <tableColumn id="4579" xr3:uid="{0D446607-B889-4975-81FD-90D453E2D4E0}" name="6598" dataDxfId="13111"/>
    <tableColumn id="4580" xr3:uid="{436485F2-C978-4B58-A967-A502442DDFB8}" name="6599" dataDxfId="13110"/>
    <tableColumn id="4581" xr3:uid="{66B2ACF7-3479-4F4B-AB70-64C14182E85B}" name="6600" dataDxfId="13109"/>
    <tableColumn id="4582" xr3:uid="{686DD1FD-162C-4394-8D1C-57C3D2C009DB}" name="6601" dataDxfId="13108"/>
    <tableColumn id="4583" xr3:uid="{CDBBCE36-879F-4677-B0C8-A1431C1E5D9B}" name="6602" dataDxfId="13107"/>
    <tableColumn id="4584" xr3:uid="{CE34A0F8-6C64-4E8D-8CBA-82614F68A94F}" name="6603" dataDxfId="13106"/>
    <tableColumn id="4585" xr3:uid="{1EB82FB1-7FE5-49F9-89AA-70AA601ADF97}" name="6604" dataDxfId="13105"/>
    <tableColumn id="4586" xr3:uid="{C7967CD1-0000-4AD6-B95E-9200063F3558}" name="6605" dataDxfId="13104"/>
    <tableColumn id="4587" xr3:uid="{289BA139-9812-4B53-B4BC-95BD11BF0641}" name="6606" dataDxfId="13103"/>
    <tableColumn id="4588" xr3:uid="{C170CB85-DDD9-4626-8A0D-413568EE6E59}" name="6607" dataDxfId="13102"/>
    <tableColumn id="4589" xr3:uid="{B4839F94-E9D2-48BC-B361-5DDA47CC04F1}" name="6608" dataDxfId="13101"/>
    <tableColumn id="4590" xr3:uid="{67B82986-1C43-4BD7-B608-1AE47157503B}" name="6609" dataDxfId="13100"/>
    <tableColumn id="4591" xr3:uid="{1E1004E4-5357-4A26-B2FA-1DC70E4351DC}" name="6610" dataDxfId="13099"/>
    <tableColumn id="4592" xr3:uid="{3431AB85-1208-4304-9182-D1BCEDC0EADB}" name="6611" dataDxfId="13098"/>
    <tableColumn id="4593" xr3:uid="{B3E399A6-E21F-4202-AAA4-30B7C7185923}" name="6612" dataDxfId="13097"/>
    <tableColumn id="4594" xr3:uid="{7EB255B4-537C-409B-8B43-912B655254C6}" name="6613" dataDxfId="13096"/>
    <tableColumn id="4595" xr3:uid="{7C609103-AFA0-417B-86EE-CF03C8D277D9}" name="6614" dataDxfId="13095"/>
    <tableColumn id="4596" xr3:uid="{6DE93D69-E86E-4EFA-98C2-47D7161B72A2}" name="6615" dataDxfId="13094"/>
    <tableColumn id="4597" xr3:uid="{C4DE8A73-46E9-463B-8579-F12A36354BB2}" name="6616" dataDxfId="13093"/>
    <tableColumn id="4598" xr3:uid="{96EE8155-B039-4483-A0AD-F7E46A0E6B21}" name="6617" dataDxfId="13092"/>
    <tableColumn id="4599" xr3:uid="{BE8EBB3A-4586-4CEE-9097-074C5B08900A}" name="6618" dataDxfId="13091"/>
    <tableColumn id="4600" xr3:uid="{C1B81624-749D-4BFD-8C60-B2D63F20BCD3}" name="6619" dataDxfId="13090"/>
    <tableColumn id="4601" xr3:uid="{E90DBB9E-A592-4E01-9512-0A69C88080B2}" name="6620" dataDxfId="13089"/>
    <tableColumn id="4602" xr3:uid="{FFA8F2FC-8A31-4137-8451-0E09BE1E560D}" name="6621" dataDxfId="13088"/>
    <tableColumn id="4603" xr3:uid="{C48E436A-AAD6-409C-9A61-B01D314BEE68}" name="6622" dataDxfId="13087"/>
    <tableColumn id="4604" xr3:uid="{3032F144-83C4-432F-B326-E2F08A57D32A}" name="6623" dataDxfId="13086"/>
    <tableColumn id="4605" xr3:uid="{5CFEE0BC-EE0B-4169-96A8-ECC5D9800BEF}" name="6624" dataDxfId="13085"/>
    <tableColumn id="4606" xr3:uid="{1F00B65E-124D-4F69-A65B-1741C38F15ED}" name="6625" dataDxfId="13084"/>
    <tableColumn id="4607" xr3:uid="{E6230ADF-BBCD-4923-BAB3-DBDC9C7BB149}" name="6626" dataDxfId="13083"/>
    <tableColumn id="4608" xr3:uid="{67DF10E2-BE16-481B-9831-534AF44BEB5C}" name="6627" dataDxfId="13082"/>
    <tableColumn id="4609" xr3:uid="{404B8850-5E36-455C-BDEA-2A5937B14080}" name="6628" dataDxfId="13081"/>
    <tableColumn id="4610" xr3:uid="{FDC865D9-3E63-49CE-B034-ECC41C2443D3}" name="6629" dataDxfId="13080"/>
    <tableColumn id="4611" xr3:uid="{16C6A506-5E55-4788-BF66-4A195A0C09C0}" name="6630" dataDxfId="13079"/>
    <tableColumn id="4612" xr3:uid="{47C93C6C-6A09-4ADC-85E9-29300E65A453}" name="6631" dataDxfId="13078"/>
    <tableColumn id="4613" xr3:uid="{AE0E17BB-ABE6-4812-B961-354FEB188C3F}" name="6632" dataDxfId="13077"/>
    <tableColumn id="4614" xr3:uid="{E55FC787-8CD9-42B0-806C-81E28738FC8A}" name="6633" dataDxfId="13076"/>
    <tableColumn id="4615" xr3:uid="{411879C5-8C44-4E2C-8EEA-707C27E56453}" name="6634" dataDxfId="13075"/>
    <tableColumn id="4616" xr3:uid="{38C419A7-AEA5-47B5-BDD3-8D38D6A6F398}" name="6635" dataDxfId="13074"/>
    <tableColumn id="4617" xr3:uid="{650EF7A4-C377-4F2B-8BFD-54D191F6E55D}" name="6636" dataDxfId="13073"/>
    <tableColumn id="4618" xr3:uid="{31010ED4-4A74-4646-AFC5-73C641B06599}" name="6637" dataDxfId="13072"/>
    <tableColumn id="4619" xr3:uid="{DE5E80BA-B5BF-4865-97FF-42E24B7DB437}" name="6638" dataDxfId="13071"/>
    <tableColumn id="4620" xr3:uid="{0EB14051-EE08-4AE9-B90F-06B31A3FAA33}" name="6639" dataDxfId="13070"/>
    <tableColumn id="4621" xr3:uid="{874B5F1B-B7EA-4FEB-AAF7-F1F209741675}" name="6640" dataDxfId="13069"/>
    <tableColumn id="4622" xr3:uid="{D578DE30-4E69-4C1D-84BC-DA7B96ACFDE6}" name="6641" dataDxfId="13068"/>
    <tableColumn id="4623" xr3:uid="{E8DBBB99-28E0-4C0F-8A6B-C25083819022}" name="6642" dataDxfId="13067"/>
    <tableColumn id="4624" xr3:uid="{7CCDA33D-1DF2-4E0D-9E5C-78A71F25BFBF}" name="6643" dataDxfId="13066"/>
    <tableColumn id="4625" xr3:uid="{943623D9-2802-4F1E-9684-9538F4EABE0C}" name="6644" dataDxfId="13065"/>
    <tableColumn id="4626" xr3:uid="{8FF0D6E9-2D64-4CBC-B451-ACA116B1C913}" name="6645" dataDxfId="13064"/>
    <tableColumn id="4627" xr3:uid="{C6E50638-F305-4422-BE1A-66708EBD6EF2}" name="6646" dataDxfId="13063"/>
    <tableColumn id="4628" xr3:uid="{1B24F0B6-357D-43C6-9724-3BACBC74C027}" name="6647" dataDxfId="13062"/>
    <tableColumn id="4629" xr3:uid="{4C9DD871-CECE-4566-8EF3-7398B6A00C2E}" name="6648" dataDxfId="13061"/>
    <tableColumn id="4630" xr3:uid="{A13A17F8-44E0-4FF0-AFBA-6F725FC71182}" name="6649" dataDxfId="13060"/>
    <tableColumn id="4631" xr3:uid="{05DB6309-28D6-4979-B9BA-147D19FFA702}" name="6650" dataDxfId="13059"/>
    <tableColumn id="4632" xr3:uid="{56C3E8AF-9339-40B1-9AC6-38CE4BA69CBC}" name="6651" dataDxfId="13058"/>
    <tableColumn id="4633" xr3:uid="{936997B7-2E36-4A29-BF60-D8B7260AC129}" name="6652" dataDxfId="13057"/>
    <tableColumn id="4634" xr3:uid="{C7CEE488-C7E1-4423-99BB-C86DA2A84FB5}" name="6653" dataDxfId="13056"/>
    <tableColumn id="4635" xr3:uid="{D2483FED-87C0-4DF1-8B1D-F7D387C3D39F}" name="6654" dataDxfId="13055"/>
    <tableColumn id="4636" xr3:uid="{AD5D9798-E488-4EBA-BE72-0406FAB86C6F}" name="6655" dataDxfId="13054"/>
    <tableColumn id="4637" xr3:uid="{1431590F-6BCF-4D42-9754-E7235C07FDB6}" name="6656" dataDxfId="13053"/>
    <tableColumn id="4638" xr3:uid="{5D574BFE-B3F2-4653-8A0B-8A727481E3A5}" name="6657" dataDxfId="13052"/>
    <tableColumn id="4639" xr3:uid="{AC77F9CC-272A-4E6F-992F-304197EABF24}" name="6658" dataDxfId="13051"/>
    <tableColumn id="4640" xr3:uid="{AF4BEFE0-B9D7-41E3-8F52-D0F632E483BC}" name="6659" dataDxfId="13050"/>
    <tableColumn id="4641" xr3:uid="{AD5B25D7-F8FC-4781-B2E4-6D7A1396DA79}" name="6660" dataDxfId="13049"/>
    <tableColumn id="4642" xr3:uid="{D9C8C45E-27BE-47E3-A431-B92DE80F40B3}" name="6661" dataDxfId="13048"/>
    <tableColumn id="4643" xr3:uid="{452A44A7-6A8B-4BC4-8129-0C6635E705DB}" name="6662" dataDxfId="13047"/>
    <tableColumn id="4644" xr3:uid="{B48F4C60-D704-460F-98F5-CB21A0F2F8CB}" name="6663" dataDxfId="13046"/>
    <tableColumn id="4645" xr3:uid="{0E76C280-71A4-46F5-9B3F-515295985A8B}" name="6664" dataDxfId="13045"/>
    <tableColumn id="4646" xr3:uid="{0F289787-3255-4160-98BC-185F8E7F77AD}" name="6665" dataDxfId="13044"/>
    <tableColumn id="4647" xr3:uid="{570D22E7-AD0A-4462-97FC-A8F26C9BD9F1}" name="6666" dataDxfId="13043"/>
    <tableColumn id="4648" xr3:uid="{FBF709AC-BF62-4548-A487-2A49A794C6F9}" name="6667" dataDxfId="13042"/>
    <tableColumn id="4649" xr3:uid="{16108F31-57DC-4E9D-8825-E79E52F66E87}" name="6668" dataDxfId="13041"/>
    <tableColumn id="4650" xr3:uid="{723EA518-F50A-4B03-81C0-A686FD9ADDC3}" name="6669" dataDxfId="13040"/>
    <tableColumn id="4651" xr3:uid="{85DB2407-9F9F-4743-B372-604A9896E94B}" name="6670" dataDxfId="13039"/>
    <tableColumn id="4652" xr3:uid="{0534B749-AAF5-471F-BFC2-08577EAC5F2C}" name="6671" dataDxfId="13038"/>
    <tableColumn id="4653" xr3:uid="{C3C7444D-D1EE-476B-AE91-03A1FF6C7FD3}" name="6672" dataDxfId="13037"/>
    <tableColumn id="4654" xr3:uid="{0292F6E1-EFD5-472A-92B6-31A72B0991D9}" name="6673" dataDxfId="13036"/>
    <tableColumn id="4655" xr3:uid="{65436BB4-7EAA-4BD1-A3C6-284E9820F585}" name="6674" dataDxfId="13035"/>
    <tableColumn id="4656" xr3:uid="{A2B6989C-15B7-43DC-B6DB-540F78A1E6F6}" name="6675" dataDxfId="13034"/>
    <tableColumn id="4657" xr3:uid="{BD4BCB53-071A-4704-AE9D-4CE06E35BA4C}" name="6676" dataDxfId="13033"/>
    <tableColumn id="4658" xr3:uid="{EA7A3BC7-85B8-44A7-91E2-2B1740DB6B98}" name="6677" dataDxfId="13032"/>
    <tableColumn id="4659" xr3:uid="{D95F808D-4694-4926-A9D1-2F17E2CA9E92}" name="6678" dataDxfId="13031"/>
    <tableColumn id="4660" xr3:uid="{9233EA1D-9506-44D6-9B91-EA046D3FED1B}" name="6679" dataDxfId="13030"/>
    <tableColumn id="4661" xr3:uid="{6150E6D4-3D1A-4FEC-8BDB-0FD77079C349}" name="6680" dataDxfId="13029"/>
    <tableColumn id="4662" xr3:uid="{9E9CDA2D-2FCE-430B-9151-FD49CFFF5337}" name="6681" dataDxfId="13028"/>
    <tableColumn id="4663" xr3:uid="{FFB2E30A-57FF-46E0-A8BE-A84BA2ED71B1}" name="6682" dataDxfId="13027"/>
    <tableColumn id="4664" xr3:uid="{BC3B8E41-9AF7-4A7B-8A16-72E68AE5983A}" name="6683" dataDxfId="13026"/>
    <tableColumn id="4665" xr3:uid="{3DBE723D-4572-41B7-9D5A-3B00D3FC032E}" name="6684" dataDxfId="13025"/>
    <tableColumn id="4666" xr3:uid="{55B8275A-8FF1-4A47-AFD1-91550D4EE37D}" name="6685" dataDxfId="13024"/>
    <tableColumn id="4667" xr3:uid="{1587B172-B2B9-41EF-A18C-93AA3D2DEC0D}" name="6686" dataDxfId="13023"/>
    <tableColumn id="4668" xr3:uid="{B5B6F9FB-5B94-47B3-AE21-12EF1A95CD5E}" name="6687" dataDxfId="13022"/>
    <tableColumn id="4669" xr3:uid="{061188E2-54CC-413D-A896-5D3B55E3FC6F}" name="6688" dataDxfId="13021"/>
    <tableColumn id="4670" xr3:uid="{DDD7264C-92EE-4863-AE40-5A7A0A865AE8}" name="6689" dataDxfId="13020"/>
    <tableColumn id="4671" xr3:uid="{F42CA2B8-FF00-47E1-AEB9-1EF863A3AAD5}" name="6690" dataDxfId="13019"/>
    <tableColumn id="4672" xr3:uid="{C672FFEC-0C5B-4C5D-8DEC-B92E01C0ABE3}" name="6691" dataDxfId="13018"/>
    <tableColumn id="4673" xr3:uid="{CA2383AA-D9C9-4EB2-AD3E-81834705596B}" name="6692" dataDxfId="13017"/>
    <tableColumn id="4674" xr3:uid="{739B20A9-AB68-4877-9004-7431DAD76E7C}" name="6693" dataDxfId="13016"/>
    <tableColumn id="4675" xr3:uid="{BEB095A1-507D-487A-B01C-4E56F37DE397}" name="6694" dataDxfId="13015"/>
    <tableColumn id="4676" xr3:uid="{BC95531F-E947-449C-A434-1C85DB192F3A}" name="6695" dataDxfId="13014"/>
    <tableColumn id="4677" xr3:uid="{B295F377-FD1D-4FDE-955F-4E362FFE4975}" name="6696" dataDxfId="13013"/>
    <tableColumn id="4678" xr3:uid="{9AA6CF22-D1E2-4645-A8A2-7EE0DFEB7312}" name="6697" dataDxfId="13012"/>
    <tableColumn id="4679" xr3:uid="{2FE8C2CB-86DE-4BB7-A258-8DCF9CBE6CFE}" name="6698" dataDxfId="13011"/>
    <tableColumn id="4680" xr3:uid="{799D6BC4-B401-40AD-9E73-364F03D8F9D3}" name="6699" dataDxfId="13010"/>
    <tableColumn id="4681" xr3:uid="{DF91E686-1AF6-4376-B795-043013BFD08B}" name="6700" dataDxfId="13009"/>
    <tableColumn id="4682" xr3:uid="{6FDEC195-FCBA-4B09-AFEC-AAB7414F86AC}" name="6701" dataDxfId="13008"/>
    <tableColumn id="4683" xr3:uid="{553FEBD0-4700-4C15-989A-66125FC0BD61}" name="6702" dataDxfId="13007"/>
    <tableColumn id="4684" xr3:uid="{25C0C7D8-6B55-4AEA-A84E-1C8B7FE91526}" name="6703" dataDxfId="13006"/>
    <tableColumn id="4685" xr3:uid="{F2F38DD8-F9E0-4E89-B36C-7F25A45CDE46}" name="6704" dataDxfId="13005"/>
    <tableColumn id="4686" xr3:uid="{FCAE7F30-5B00-49CE-A0A1-5D7BC93DF2B9}" name="6705" dataDxfId="13004"/>
    <tableColumn id="4687" xr3:uid="{A4334780-C74D-46B7-B058-E6C6065ED0DE}" name="6706" dataDxfId="13003"/>
    <tableColumn id="4688" xr3:uid="{9263AF22-92C5-4E25-9349-B766963E5EAB}" name="6707" dataDxfId="13002"/>
    <tableColumn id="4689" xr3:uid="{3FBD46B7-2E65-4F07-85D9-F185C192B680}" name="6708" dataDxfId="13001"/>
    <tableColumn id="4690" xr3:uid="{677E9EF5-AC4D-49D4-B153-7385B32C944B}" name="6709" dataDxfId="13000"/>
    <tableColumn id="4691" xr3:uid="{D5C37938-5429-49F4-BAF0-FCD80A30FD4F}" name="6710" dataDxfId="12999"/>
    <tableColumn id="4692" xr3:uid="{8690A3DF-AE52-4EED-979C-A02DA1D75906}" name="6711" dataDxfId="12998"/>
    <tableColumn id="4693" xr3:uid="{03666A7C-15B5-4D6C-8A24-E7AFFFB0B116}" name="6712" dataDxfId="12997"/>
    <tableColumn id="4694" xr3:uid="{BC217FBD-E317-4595-A4DE-691E0FCD9FAF}" name="6713" dataDxfId="12996"/>
    <tableColumn id="4695" xr3:uid="{A121F9ED-716B-4284-8B61-B73BADA3B81E}" name="6714" dataDxfId="12995"/>
    <tableColumn id="4696" xr3:uid="{FB4C44FA-7F8F-44C4-A8D3-0EDEA71DCED7}" name="6715" dataDxfId="12994"/>
    <tableColumn id="4697" xr3:uid="{07E523A6-22AD-4470-A361-3CEA66C43635}" name="6716" dataDxfId="12993"/>
    <tableColumn id="4698" xr3:uid="{861C0829-2A08-4322-BEF9-6AD688E6D1A9}" name="6717" dataDxfId="12992"/>
    <tableColumn id="4699" xr3:uid="{C534A5D4-43D2-4FAC-B41F-0C5A5700522C}" name="6718" dataDxfId="12991"/>
    <tableColumn id="4700" xr3:uid="{BB9C49AA-C7A9-4B8D-9BBD-F220F1D0656A}" name="6719" dataDxfId="12990"/>
    <tableColumn id="4701" xr3:uid="{A63CBEF3-DD44-4E43-BA5F-0ED28F681685}" name="6720" dataDxfId="12989"/>
    <tableColumn id="4702" xr3:uid="{8C7726A4-F7BA-4C21-9F47-DD0A65A3CCA5}" name="6721" dataDxfId="12988"/>
    <tableColumn id="4703" xr3:uid="{59041FF3-AA58-4C3D-9B31-7A5BA6ED0CB4}" name="6722" dataDxfId="12987"/>
    <tableColumn id="4704" xr3:uid="{09E6B5D5-BAAD-42D3-AED2-5620B2A80D8F}" name="6723" dataDxfId="12986"/>
    <tableColumn id="4705" xr3:uid="{ABFE426C-B5F1-4B6C-B0E0-E251ACFB5E31}" name="6724" dataDxfId="12985"/>
    <tableColumn id="4706" xr3:uid="{623ECECD-7367-467F-A71D-A4CE9C77ACCC}" name="6725" dataDxfId="12984"/>
    <tableColumn id="4707" xr3:uid="{0B41C8AD-CE92-4ED6-9E74-DB2F744DB88E}" name="6726" dataDxfId="12983"/>
    <tableColumn id="4708" xr3:uid="{70D54488-23A9-4FB8-A177-A2546AABD5D6}" name="6727" dataDxfId="12982"/>
    <tableColumn id="4709" xr3:uid="{D3798F8B-AF76-4EF8-9551-56142ED5FEDE}" name="6728" dataDxfId="12981"/>
    <tableColumn id="4710" xr3:uid="{A0096B54-64B4-4EBD-9672-7D66550362E6}" name="6729" dataDxfId="12980"/>
    <tableColumn id="4711" xr3:uid="{6A935FC0-9E15-4A26-BADA-4169AB6042A5}" name="6730" dataDxfId="12979"/>
    <tableColumn id="4712" xr3:uid="{DC23FE39-8CE0-440C-A358-9AD5CA05F74D}" name="6731" dataDxfId="12978"/>
    <tableColumn id="4713" xr3:uid="{8A02830B-080C-4D09-AD7D-74E4B64B646D}" name="6732" dataDxfId="12977"/>
    <tableColumn id="4714" xr3:uid="{F820203F-1AE9-4B11-9CDD-CC1896B74B56}" name="6733" dataDxfId="12976"/>
    <tableColumn id="4715" xr3:uid="{2BB1C7BB-D126-45D7-B387-A0E09EE51684}" name="6734" dataDxfId="12975"/>
    <tableColumn id="4716" xr3:uid="{CDE1F6B3-53BA-42B6-9367-B74A3B876285}" name="6735" dataDxfId="12974"/>
    <tableColumn id="4717" xr3:uid="{1ADEB453-31E9-44B7-AFB1-45CCC97C4A13}" name="6736" dataDxfId="12973"/>
    <tableColumn id="4718" xr3:uid="{FB115E74-787C-4CCB-A3BF-5E634F5F0CA5}" name="6737" dataDxfId="12972"/>
    <tableColumn id="4719" xr3:uid="{8BA2705E-BD78-4ED2-9D53-3F1E29209596}" name="6738" dataDxfId="12971"/>
    <tableColumn id="4720" xr3:uid="{0C43AEA7-2ED1-404B-A999-E2E9C46AAF19}" name="6739" dataDxfId="12970"/>
    <tableColumn id="4721" xr3:uid="{E11FD60F-A5FB-4BBF-86B1-1756E51397F3}" name="6740" dataDxfId="12969"/>
    <tableColumn id="4722" xr3:uid="{F2669FD5-6DA4-4FCF-AE40-42B476519ECF}" name="6741" dataDxfId="12968"/>
    <tableColumn id="4723" xr3:uid="{5653BA73-5847-4879-B46D-A7EA0EC260CD}" name="6742" dataDxfId="12967"/>
    <tableColumn id="4724" xr3:uid="{CC8AF491-3139-46DA-AE17-709D741EF0D6}" name="6743" dataDxfId="12966"/>
    <tableColumn id="4725" xr3:uid="{8F2574EC-E1AF-4258-879E-43486CD077E6}" name="6744" dataDxfId="12965"/>
    <tableColumn id="4726" xr3:uid="{B90D1DE0-6E33-465C-BA05-39D0A1BFFA80}" name="6745" dataDxfId="12964"/>
    <tableColumn id="4727" xr3:uid="{7BB916FB-24C9-4A12-ADC6-B5E5496D0BD2}" name="6746" dataDxfId="12963"/>
    <tableColumn id="4728" xr3:uid="{7E871FDC-6FC2-4E82-A773-CF27BB4AA75E}" name="6747" dataDxfId="12962"/>
    <tableColumn id="4729" xr3:uid="{3EB58F48-9441-450F-8CFA-65A07DAD78B3}" name="6748" dataDxfId="12961"/>
    <tableColumn id="4730" xr3:uid="{E856B9EC-F487-43AF-9790-DDF7B46BF0C9}" name="6749" dataDxfId="12960"/>
    <tableColumn id="4731" xr3:uid="{C5745CA1-9940-4D77-8292-4E2BAC92695F}" name="6750" dataDxfId="12959"/>
    <tableColumn id="4732" xr3:uid="{DB129963-8D79-4CAD-AD6B-CC367B2D0EB0}" name="6751" dataDxfId="12958"/>
    <tableColumn id="4733" xr3:uid="{6EDC342E-1369-45C1-B161-EA66D6C28AF0}" name="6752" dataDxfId="12957"/>
    <tableColumn id="4734" xr3:uid="{F749C0FE-15FE-46E8-AF7D-0249B9A710ED}" name="6753" dataDxfId="12956"/>
    <tableColumn id="4735" xr3:uid="{153327CB-28FB-4127-860E-1EF3DDD89171}" name="6754" dataDxfId="12955"/>
    <tableColumn id="4736" xr3:uid="{23F70FF4-407C-461B-A942-514FD57BF061}" name="6755" dataDxfId="12954"/>
    <tableColumn id="4737" xr3:uid="{000CEECC-4526-4538-AD30-EB8D15EC51EA}" name="6756" dataDxfId="12953"/>
    <tableColumn id="4738" xr3:uid="{9760630B-A368-4357-8E4B-7BD7BAEEA626}" name="6757" dataDxfId="12952"/>
    <tableColumn id="4739" xr3:uid="{B9408856-37E9-44A6-A24D-382B8BD2AC6F}" name="6758" dataDxfId="12951"/>
    <tableColumn id="4740" xr3:uid="{2E126DFF-0F9C-472F-B298-4CEB549A2F2E}" name="6759" dataDxfId="12950"/>
    <tableColumn id="4741" xr3:uid="{1A150AAD-3832-4344-B319-FD3D47CA5484}" name="6760" dataDxfId="12949"/>
    <tableColumn id="4742" xr3:uid="{2DCB8DF6-309F-4F44-ADCD-A92CD37F4747}" name="6761" dataDxfId="12948"/>
    <tableColumn id="4743" xr3:uid="{B58CC54C-E5E2-484E-BBBD-37D7475F60B8}" name="6762" dataDxfId="12947"/>
    <tableColumn id="4744" xr3:uid="{291B3340-6C94-442E-B63E-6A49B11CA8BF}" name="6763" dataDxfId="12946"/>
    <tableColumn id="4745" xr3:uid="{2C78CDA4-80BF-495E-B22C-5EDD1AFA88E8}" name="6764" dataDxfId="12945"/>
    <tableColumn id="4746" xr3:uid="{9528C62D-6C9D-447E-83A9-AE49E97BA28F}" name="6765" dataDxfId="12944"/>
    <tableColumn id="4747" xr3:uid="{EA8D8037-9032-47B1-AB33-4F526463419F}" name="6766" dataDxfId="12943"/>
    <tableColumn id="4748" xr3:uid="{2EE3705D-9D54-4C64-8F8C-1F087524C4C1}" name="6767" dataDxfId="12942"/>
    <tableColumn id="4749" xr3:uid="{0871198C-0359-4910-AF6D-60A8CADAC988}" name="6768" dataDxfId="12941"/>
    <tableColumn id="4750" xr3:uid="{9BA37DD7-546A-458D-B002-B42EFF57B8B7}" name="6769" dataDxfId="12940"/>
    <tableColumn id="4751" xr3:uid="{F6BC590D-7B40-4EB5-8634-CE7029F09DFA}" name="6770" dataDxfId="12939"/>
    <tableColumn id="4752" xr3:uid="{4F338C3C-E050-47A8-AB4C-4D5DD5230714}" name="6771" dataDxfId="12938"/>
    <tableColumn id="4753" xr3:uid="{725A8E93-B350-405C-BA17-CB7DE2C01ACC}" name="6772" dataDxfId="12937"/>
    <tableColumn id="4754" xr3:uid="{2FB8A1FD-958C-40EC-8A80-FA8631C55760}" name="6773" dataDxfId="12936"/>
    <tableColumn id="4755" xr3:uid="{51E41944-F468-4E9C-99A0-C7A492299CD1}" name="6774" dataDxfId="12935"/>
    <tableColumn id="4756" xr3:uid="{21B597E6-7487-4BF3-AF89-842DD028DC99}" name="6775" dataDxfId="12934"/>
    <tableColumn id="4757" xr3:uid="{BE6720B8-0E48-4E76-9944-B83F2601B233}" name="6776" dataDxfId="12933"/>
    <tableColumn id="4758" xr3:uid="{12FDDB20-CFFD-4DA1-AC9B-9318248645C7}" name="6777" dataDxfId="12932"/>
    <tableColumn id="4759" xr3:uid="{100DB59C-E5CA-4980-9CE0-2F1D0DF35C29}" name="6778" dataDxfId="12931"/>
    <tableColumn id="4760" xr3:uid="{FD415992-E324-4B87-98EF-146A7AC756E9}" name="6779" dataDxfId="12930"/>
    <tableColumn id="4761" xr3:uid="{5CC320C7-6F33-432A-B7D3-E4594FDC26B7}" name="6780" dataDxfId="12929"/>
    <tableColumn id="4762" xr3:uid="{F1601A3C-3A12-4B01-BC53-9860A23A9F34}" name="6781" dataDxfId="12928"/>
    <tableColumn id="4763" xr3:uid="{3122519C-1AF1-4747-8B56-E07B558940CE}" name="6782" dataDxfId="12927"/>
    <tableColumn id="4764" xr3:uid="{BBB9D0F1-B94C-44CB-B1AF-A7ECFFD7FBF6}" name="6783" dataDxfId="12926"/>
    <tableColumn id="4765" xr3:uid="{345AF6F0-4AC6-425C-B2AE-1F11B3B72D51}" name="6784" dataDxfId="12925"/>
    <tableColumn id="4766" xr3:uid="{FACCD3B2-871F-462B-A366-AC7D9F998D09}" name="6785" dataDxfId="12924"/>
    <tableColumn id="4767" xr3:uid="{8CF4A6BE-BF43-456E-92F5-545997F1BE50}" name="6786" dataDxfId="12923"/>
    <tableColumn id="4768" xr3:uid="{C1E9B57F-F9D0-4969-879A-59E3F80BAB7F}" name="6787" dataDxfId="12922"/>
    <tableColumn id="4769" xr3:uid="{719E3065-64BD-4388-B5E6-10AF7327B27A}" name="6788" dataDxfId="12921"/>
    <tableColumn id="4770" xr3:uid="{E64F02B2-AAD3-4515-8E78-0CB04E238A30}" name="6789" dataDxfId="12920"/>
    <tableColumn id="4771" xr3:uid="{2B61F9CF-207A-4B7F-B9CE-B6837D9940D8}" name="6790" dataDxfId="12919"/>
    <tableColumn id="4772" xr3:uid="{5AA771F7-CE30-4636-81CC-6074871D55CF}" name="6791" dataDxfId="12918"/>
    <tableColumn id="4773" xr3:uid="{554BB786-84ED-4D65-BFD1-399893BF945F}" name="6792" dataDxfId="12917"/>
    <tableColumn id="4774" xr3:uid="{4A62A977-AF19-4158-85AB-812715A5BA1A}" name="6793" dataDxfId="12916"/>
    <tableColumn id="4775" xr3:uid="{97CDF859-CB31-443A-A5BF-ADF1E06C74D6}" name="6794" dataDxfId="12915"/>
    <tableColumn id="4776" xr3:uid="{87BDAABD-B328-4A43-A660-EB7FA1A4DBD8}" name="6795" dataDxfId="12914"/>
    <tableColumn id="4777" xr3:uid="{217A2D11-8835-4D25-AB7F-BA9BB0ECC0DB}" name="6796" dataDxfId="12913"/>
    <tableColumn id="4778" xr3:uid="{7C874432-93E8-4DF3-823F-192C5DCBA47B}" name="6797" dataDxfId="12912"/>
    <tableColumn id="4779" xr3:uid="{03E97AB5-1B1F-453F-918F-AF576AF63404}" name="6798" dataDxfId="12911"/>
    <tableColumn id="4780" xr3:uid="{2779BE44-AD82-4A74-BDA6-5DCE8593E7EA}" name="6799" dataDxfId="12910"/>
    <tableColumn id="4781" xr3:uid="{929088AB-17F0-46D3-8E0C-64A3EDF0466A}" name="6800" dataDxfId="12909"/>
    <tableColumn id="4782" xr3:uid="{E9D595BE-887B-428F-A05F-62ECF083D1F1}" name="6801" dataDxfId="12908"/>
    <tableColumn id="4783" xr3:uid="{62E93D93-F127-4E0E-96F7-9A1FFB8A202C}" name="6802" dataDxfId="12907"/>
    <tableColumn id="4784" xr3:uid="{57CDB6B1-97FF-4A6F-9683-5B8401C9F769}" name="6803" dataDxfId="12906"/>
    <tableColumn id="4785" xr3:uid="{45BDC271-2EEF-4105-A793-816756350A33}" name="6804" dataDxfId="12905"/>
    <tableColumn id="4786" xr3:uid="{37188F9F-44E1-4430-9354-F2B684E1A600}" name="6805" dataDxfId="12904"/>
    <tableColumn id="4787" xr3:uid="{E07B2E47-470C-49B2-9455-00D916006A11}" name="6806" dataDxfId="12903"/>
    <tableColumn id="4788" xr3:uid="{4B2690F0-5F56-42A9-AEAA-EB1F48704BCF}" name="6807" dataDxfId="12902"/>
    <tableColumn id="4789" xr3:uid="{A54F55C0-2ABF-45C3-8FAF-A0BDDDC04DDD}" name="6808" dataDxfId="12901"/>
    <tableColumn id="4790" xr3:uid="{D234D75C-C787-41F1-B3EB-185051542D6E}" name="6809" dataDxfId="12900"/>
    <tableColumn id="4791" xr3:uid="{DE4B8B44-6857-47C8-A4C9-59DE1F94F613}" name="6810" dataDxfId="12899"/>
    <tableColumn id="4792" xr3:uid="{0E656099-5C61-4642-9525-E7001EDE27FD}" name="6811" dataDxfId="12898"/>
    <tableColumn id="4793" xr3:uid="{63A92EF1-8B05-42A6-993A-577232389839}" name="6812" dataDxfId="12897"/>
    <tableColumn id="4794" xr3:uid="{3715B78B-506C-46C7-BC4D-A5FDEDAA7A25}" name="6813" dataDxfId="12896"/>
    <tableColumn id="4795" xr3:uid="{B43FCCA8-8FCC-4C6E-AED4-D88CE14EE261}" name="6814" dataDxfId="12895"/>
    <tableColumn id="4796" xr3:uid="{DE2348AC-ABE6-439F-91C9-A1D1CA2F76A6}" name="6815" dataDxfId="12894"/>
    <tableColumn id="4797" xr3:uid="{8DC8DED3-010E-4A88-A536-C2D349AF5189}" name="6816" dataDxfId="12893"/>
    <tableColumn id="4798" xr3:uid="{A920EB88-6B5C-48C7-9050-8930187C3906}" name="6817" dataDxfId="12892"/>
    <tableColumn id="4799" xr3:uid="{CA2C0708-E5DE-4AD5-AC9C-3A5EA4CFC339}" name="6818" dataDxfId="12891"/>
    <tableColumn id="4800" xr3:uid="{4D152B0A-1F25-4EA1-BE61-C0DF3B1FF458}" name="6819" dataDxfId="12890"/>
    <tableColumn id="4801" xr3:uid="{44F4D870-3E5A-434A-98D8-D405CCFBED7E}" name="6820" dataDxfId="12889"/>
    <tableColumn id="4802" xr3:uid="{E3D6792C-3AB8-48F2-A2B4-0B028A9E5187}" name="6821" dataDxfId="12888"/>
    <tableColumn id="4803" xr3:uid="{5A78D003-3C24-4CD8-B1F3-ABD31E41AD7F}" name="6822" dataDxfId="12887"/>
    <tableColumn id="4804" xr3:uid="{E0556ABD-1E12-4717-B424-3FF63DE02A2A}" name="6823" dataDxfId="12886"/>
    <tableColumn id="4805" xr3:uid="{3E8CAC16-BFA3-4BFD-BDED-3024C93EECBC}" name="6824" dataDxfId="12885"/>
    <tableColumn id="4806" xr3:uid="{8B2288B8-EF01-433B-A7BC-204DB32B3205}" name="6825" dataDxfId="12884"/>
    <tableColumn id="4807" xr3:uid="{5C2CD632-7536-4BE1-A171-D922AA39BFC3}" name="6826" dataDxfId="12883"/>
    <tableColumn id="4808" xr3:uid="{ADD037EE-732E-4691-AA8C-235338D88A2A}" name="6827" dataDxfId="12882"/>
    <tableColumn id="4809" xr3:uid="{482B4C18-8528-48BD-8944-759DDBA70FFF}" name="6828" dataDxfId="12881"/>
    <tableColumn id="4810" xr3:uid="{669A485A-EF65-4EA3-A327-69B4A481210A}" name="6829" dataDxfId="12880"/>
    <tableColumn id="4811" xr3:uid="{F00E5EE6-D2BA-4E4F-A1FB-32E2EFC7FA68}" name="6830" dataDxfId="12879"/>
    <tableColumn id="4812" xr3:uid="{8F0862A6-105A-4C3D-801D-DBF1BAFC89C9}" name="6831" dataDxfId="12878"/>
    <tableColumn id="4813" xr3:uid="{4115E37E-1B3F-4C6E-825B-93EA63D335F2}" name="6832" dataDxfId="12877"/>
    <tableColumn id="4814" xr3:uid="{47B6E4A3-A016-41EA-8B85-181A80827AE2}" name="6833" dataDxfId="12876"/>
    <tableColumn id="4815" xr3:uid="{FF224C02-9275-438F-B304-6771BF09A497}" name="6834" dataDxfId="12875"/>
    <tableColumn id="4816" xr3:uid="{85E784F3-EDF5-453D-84CA-E0AA02A1706B}" name="6835" dataDxfId="12874"/>
    <tableColumn id="4817" xr3:uid="{786F774A-087B-4A3E-A37E-AEE998564FF3}" name="6836" dataDxfId="12873"/>
    <tableColumn id="4818" xr3:uid="{51B978B6-FD45-45E1-BACF-623518559978}" name="6837" dataDxfId="12872"/>
    <tableColumn id="4819" xr3:uid="{C7233B22-7DBE-4329-A1B3-71791913EAB0}" name="6838" dataDxfId="12871"/>
    <tableColumn id="4820" xr3:uid="{7EFD26AE-4C7B-4A9B-AD65-56DE0FED89B7}" name="6839" dataDxfId="12870"/>
    <tableColumn id="4821" xr3:uid="{32DE7162-DD26-4A42-8686-F5EF285A0883}" name="6840" dataDxfId="12869"/>
    <tableColumn id="4822" xr3:uid="{8CBD0CE9-4086-4544-A36E-C3F896E40BB8}" name="6841" dataDxfId="12868"/>
    <tableColumn id="4823" xr3:uid="{9CB4C12E-8B6C-4AE9-A6A6-34CB60D315E1}" name="6842" dataDxfId="12867"/>
    <tableColumn id="4824" xr3:uid="{F86B8B36-5279-4D59-ABB1-B0ED3E83C213}" name="6843" dataDxfId="12866"/>
    <tableColumn id="4825" xr3:uid="{B33B5F5A-666D-4C67-9E79-DF1C1781EE58}" name="6844" dataDxfId="12865"/>
    <tableColumn id="4826" xr3:uid="{D5C70342-93D3-4125-A557-5A1B58FB21E7}" name="6845" dataDxfId="12864"/>
    <tableColumn id="4827" xr3:uid="{D426FC8A-5B8C-4689-B485-560DB5D62D06}" name="6846" dataDxfId="12863"/>
    <tableColumn id="4828" xr3:uid="{9CFA9545-DD3E-46E4-AB15-7E01EC09AB8F}" name="6847" dataDxfId="12862"/>
    <tableColumn id="4829" xr3:uid="{F84472B3-92BE-4258-899A-CE78D0D49B73}" name="6848" dataDxfId="12861"/>
    <tableColumn id="4830" xr3:uid="{59DB7EAA-9E87-4D02-900C-A797A655505D}" name="6849" dataDxfId="12860"/>
    <tableColumn id="4831" xr3:uid="{6904C1F4-3A3E-4B07-A9C7-32F5FD8B1746}" name="6850" dataDxfId="12859"/>
    <tableColumn id="4832" xr3:uid="{4D933FBD-D96C-4124-A8A9-07D0225398E1}" name="6851" dataDxfId="12858"/>
    <tableColumn id="4833" xr3:uid="{6AB1481D-5553-42BD-83C5-87A58CED37B7}" name="6852" dataDxfId="12857"/>
    <tableColumn id="4834" xr3:uid="{71EBC7B8-24E0-4C09-A37A-FEC46E69661B}" name="6853" dataDxfId="12856"/>
    <tableColumn id="4835" xr3:uid="{B8840661-5105-4F36-9B91-B27EA237C562}" name="6854" dataDxfId="12855"/>
    <tableColumn id="4836" xr3:uid="{E908E47D-BBC3-41EF-AB00-A716264173F0}" name="6855" dataDxfId="12854"/>
    <tableColumn id="4837" xr3:uid="{10C8E1D5-22D3-43C5-8B35-B8D7232D7989}" name="6856" dataDxfId="12853"/>
    <tableColumn id="4838" xr3:uid="{0F30AC77-3671-44D0-83E0-F60F02B5EE1D}" name="6857" dataDxfId="12852"/>
    <tableColumn id="4839" xr3:uid="{BD77E350-4B83-4B42-8601-029199B550DE}" name="6858" dataDxfId="12851"/>
    <tableColumn id="4840" xr3:uid="{999B2585-9EA0-4EC9-AC68-3C7A71489FEF}" name="6859" dataDxfId="12850"/>
    <tableColumn id="4841" xr3:uid="{6609C866-A31C-4936-917C-BD3AA9B11AD5}" name="6860" dataDxfId="12849"/>
    <tableColumn id="4842" xr3:uid="{225100BC-9B85-4007-88AB-107F4F70BA63}" name="6861" dataDxfId="12848"/>
    <tableColumn id="4843" xr3:uid="{05ED8D2E-DEAD-4E8D-8868-2BE50FCB55E6}" name="6862" dataDxfId="12847"/>
    <tableColumn id="4844" xr3:uid="{487C38D9-5CC6-46FA-8B38-59A2CDEA5DA1}" name="6863" dataDxfId="12846"/>
    <tableColumn id="4845" xr3:uid="{B6A02FA9-D6D6-49C3-95A4-FE4D783F338E}" name="6864" dataDxfId="12845"/>
    <tableColumn id="4846" xr3:uid="{11AC20FF-B2E2-4209-808F-E1B2BA827D7C}" name="6865" dataDxfId="12844"/>
    <tableColumn id="4847" xr3:uid="{73E6D71F-AD65-4D84-9421-C96415720FC3}" name="6866" dataDxfId="12843"/>
    <tableColumn id="4848" xr3:uid="{AE9D4CA8-B934-4F82-A43F-92F2A1D5AC5F}" name="6867" dataDxfId="12842"/>
    <tableColumn id="4849" xr3:uid="{7453AFBA-6F0A-45D7-A2B4-2F68E988D975}" name="6868" dataDxfId="12841"/>
    <tableColumn id="4850" xr3:uid="{DD1DEA5D-F2D3-43AB-B358-0B907BDF9814}" name="6869" dataDxfId="12840"/>
    <tableColumn id="4851" xr3:uid="{4162AC5A-295A-4896-9067-1C9F3F0CA17A}" name="6870" dataDxfId="12839"/>
    <tableColumn id="4852" xr3:uid="{D661D1DD-9C19-4791-BFBD-9ECEC36663A7}" name="6871" dataDxfId="12838"/>
    <tableColumn id="4853" xr3:uid="{1013416B-0143-4C4E-915C-87E4B06007FB}" name="6872" dataDxfId="12837"/>
    <tableColumn id="4854" xr3:uid="{311B4528-CDF5-462E-AAB9-6C6F12DD9A38}" name="6873" dataDxfId="12836"/>
    <tableColumn id="4855" xr3:uid="{9266BB6C-3410-4917-8D14-A6E9E917EFD1}" name="6874" dataDxfId="12835"/>
    <tableColumn id="4856" xr3:uid="{0CFC9E39-4B63-4C0D-9E66-D87B8DC9708E}" name="6875" dataDxfId="12834"/>
    <tableColumn id="4857" xr3:uid="{9275A2D2-0070-463D-AED2-6DB514A87C74}" name="6876" dataDxfId="12833"/>
    <tableColumn id="4858" xr3:uid="{545D8067-9ED1-44E0-813C-6E373E61B130}" name="6877" dataDxfId="12832"/>
    <tableColumn id="4859" xr3:uid="{E7331A33-A086-4105-A2E4-FD6B42AEA9A6}" name="6878" dataDxfId="12831"/>
    <tableColumn id="4860" xr3:uid="{FFEA1B71-E9FB-4915-841B-1F4B303DE2AB}" name="6879" dataDxfId="12830"/>
    <tableColumn id="4861" xr3:uid="{8F26C815-D416-43D2-8EC6-CBCA14F931E5}" name="6880" dataDxfId="12829"/>
    <tableColumn id="4862" xr3:uid="{FB612C48-E629-4BF2-8823-34C5FB60EA5C}" name="6881" dataDxfId="12828"/>
    <tableColumn id="4863" xr3:uid="{B47ABEA0-6EC2-419A-8855-20E58457AFB8}" name="6882" dataDxfId="12827"/>
    <tableColumn id="4864" xr3:uid="{4E18B1F4-AB49-44E4-8484-34DB110E7DEA}" name="6883" dataDxfId="12826"/>
    <tableColumn id="4865" xr3:uid="{CECFACDA-9C9E-46E6-B148-B384BF65BCB8}" name="6884" dataDxfId="12825"/>
    <tableColumn id="4866" xr3:uid="{D5F9D1A8-CE50-49C3-93F1-5590686AE296}" name="6885" dataDxfId="12824"/>
    <tableColumn id="4867" xr3:uid="{0E2FAAF8-6A69-4428-85AA-705D5F7947B9}" name="6886" dataDxfId="12823"/>
    <tableColumn id="4868" xr3:uid="{DAEE46AE-32B2-4458-AB2A-4EF125807649}" name="6887" dataDxfId="12822"/>
    <tableColumn id="4869" xr3:uid="{B2F592FD-378D-40B7-80B5-70CA354BF971}" name="6888" dataDxfId="12821"/>
    <tableColumn id="4870" xr3:uid="{B75A13F6-425C-484F-870B-C3BEFC5B145A}" name="6889" dataDxfId="12820"/>
    <tableColumn id="4871" xr3:uid="{52992315-B033-43B9-B476-8B43DF4F49D0}" name="6890" dataDxfId="12819"/>
    <tableColumn id="4872" xr3:uid="{FF75B082-27F5-444E-A5C5-869BFA1BDFA7}" name="6891" dataDxfId="12818"/>
    <tableColumn id="4873" xr3:uid="{61579AFC-BDF0-4849-8A7A-A77E96B347A5}" name="6892" dataDxfId="12817"/>
    <tableColumn id="4874" xr3:uid="{11D4F3B8-33AD-4D21-BCA2-0D4800475EAC}" name="6893" dataDxfId="12816"/>
    <tableColumn id="4875" xr3:uid="{A2AB075E-2EAC-449C-98BF-244B408165B9}" name="6894" dataDxfId="12815"/>
    <tableColumn id="4876" xr3:uid="{1E0BF115-0A8F-412B-9190-8E0ECBAA78DA}" name="6895" dataDxfId="12814"/>
    <tableColumn id="4877" xr3:uid="{C441CBA5-308B-48EF-9532-E57F6C518691}" name="6896" dataDxfId="12813"/>
    <tableColumn id="4878" xr3:uid="{F350E43A-3D79-4C5B-85AC-9822C6D30355}" name="6897" dataDxfId="12812"/>
    <tableColumn id="4879" xr3:uid="{251D8212-5D2E-4A84-B8BB-66C8921EB47A}" name="6898" dataDxfId="12811"/>
    <tableColumn id="4880" xr3:uid="{C28CCA83-1520-47B2-B1A2-86B64E4BF3E0}" name="6899" dataDxfId="12810"/>
    <tableColumn id="4881" xr3:uid="{5890E42E-24BF-4B51-AA1C-EF093DB31109}" name="6900" dataDxfId="12809"/>
    <tableColumn id="4882" xr3:uid="{4B4A69A5-4000-415C-BACB-2DF0592DBBB6}" name="6901" dataDxfId="12808"/>
    <tableColumn id="4883" xr3:uid="{3EE6C3AD-B029-4151-A82D-EC4DDD8B8B30}" name="6902" dataDxfId="12807"/>
    <tableColumn id="4884" xr3:uid="{D6B4533D-C980-48A6-B578-DB015BEF65D6}" name="6903" dataDxfId="12806"/>
    <tableColumn id="4885" xr3:uid="{DEAAB113-127D-4177-B62A-F3505553B91B}" name="6904" dataDxfId="12805"/>
    <tableColumn id="4886" xr3:uid="{28FF92B3-8A5E-442F-8C3F-0A3D4791B19B}" name="6905" dataDxfId="12804"/>
    <tableColumn id="4887" xr3:uid="{4C4B7313-DA27-4797-B684-88AF14D54D4E}" name="6906" dataDxfId="12803"/>
    <tableColumn id="4888" xr3:uid="{94CBD5F9-330A-4518-87CF-9CEF8CAB8A29}" name="6907" dataDxfId="12802"/>
    <tableColumn id="4889" xr3:uid="{542E0A4C-B5CD-41DE-87CE-EE2B5FCF83C1}" name="6908" dataDxfId="12801"/>
    <tableColumn id="4890" xr3:uid="{F622CC6C-E293-40FB-8F10-35F6D1323C4C}" name="6909" dataDxfId="12800"/>
    <tableColumn id="4891" xr3:uid="{B594061F-9144-4720-AC30-B0104FCD2EF5}" name="6910" dataDxfId="12799"/>
    <tableColumn id="4892" xr3:uid="{F4693523-651C-44C7-86AD-5703ADA1B7AA}" name="6911" dataDxfId="12798"/>
    <tableColumn id="4893" xr3:uid="{B28A88B0-4E16-4EBC-AF60-D0F5EBB70950}" name="6912" dataDxfId="12797"/>
    <tableColumn id="4894" xr3:uid="{53D49A82-999A-4C91-B755-C082330B5D39}" name="6913" dataDxfId="12796"/>
    <tableColumn id="4895" xr3:uid="{E1B540F8-FF77-402C-A614-08720307DA22}" name="6914" dataDxfId="12795"/>
    <tableColumn id="4896" xr3:uid="{9A92B6F2-AE43-48D5-8D3D-8BD4BD67D43C}" name="6915" dataDxfId="12794"/>
    <tableColumn id="4897" xr3:uid="{B379A822-E517-4BA5-A283-937E80DD61D0}" name="6916" dataDxfId="12793"/>
    <tableColumn id="4898" xr3:uid="{76B0CCD6-08A3-4FA4-81A3-17CB389A9879}" name="6917" dataDxfId="12792"/>
    <tableColumn id="4899" xr3:uid="{9EB92ECC-477A-4B59-B7D4-2753E10629B2}" name="6918" dataDxfId="12791"/>
    <tableColumn id="4900" xr3:uid="{8478C316-4850-4A87-8551-C83132EEA927}" name="6919" dataDxfId="12790"/>
    <tableColumn id="4901" xr3:uid="{812B86A9-D5CD-4240-9097-89BC354214BB}" name="6920" dataDxfId="12789"/>
    <tableColumn id="4902" xr3:uid="{B87A3A51-4133-43B1-BB26-6137B7FDFE53}" name="6921" dataDxfId="12788"/>
    <tableColumn id="4903" xr3:uid="{7F183E7B-3071-480D-8858-6B645F676673}" name="6922" dataDxfId="12787"/>
    <tableColumn id="4904" xr3:uid="{20E421E5-8877-4A16-90C7-D24556DEE62F}" name="6923" dataDxfId="12786"/>
    <tableColumn id="4905" xr3:uid="{F86120BF-E8DE-45DF-91EC-28E47A3B5DDE}" name="6924" dataDxfId="12785"/>
    <tableColumn id="4906" xr3:uid="{865F79B5-FED1-41A2-8B3F-6ECDD1E69751}" name="6925" dataDxfId="12784"/>
    <tableColumn id="4907" xr3:uid="{D9578A37-0899-4C62-A2AA-6069900EF2A1}" name="6926" dataDxfId="12783"/>
    <tableColumn id="4908" xr3:uid="{EFAE5161-9352-435C-8F57-CD04AC4B7D3B}" name="6927" dataDxfId="12782"/>
    <tableColumn id="4909" xr3:uid="{49C41FA5-EAD4-4337-A9E7-D60715B821E6}" name="6928" dataDxfId="12781"/>
    <tableColumn id="4910" xr3:uid="{ECFBB1C2-5628-4394-9BF6-D332F24ED2C8}" name="6929" dataDxfId="12780"/>
    <tableColumn id="4911" xr3:uid="{DBF48CA6-9E2D-429B-9239-BE191AE2D2B4}" name="6930" dataDxfId="12779"/>
    <tableColumn id="4912" xr3:uid="{F5697A94-1085-4C8F-B251-BF6442798589}" name="6931" dataDxfId="12778"/>
    <tableColumn id="4913" xr3:uid="{9DC40ECC-A9EB-4592-B096-8D7B3070713B}" name="6932" dataDxfId="12777"/>
    <tableColumn id="4914" xr3:uid="{CB68FC75-849A-49BF-8672-2FCE02055FE7}" name="6933" dataDxfId="12776"/>
    <tableColumn id="4915" xr3:uid="{7AEDDD8C-7104-4C76-9F70-473931707D09}" name="6934" dataDxfId="12775"/>
    <tableColumn id="4916" xr3:uid="{C24F12D7-7E3B-4F55-9764-DF37E8A5EC43}" name="6935" dataDxfId="12774"/>
    <tableColumn id="4917" xr3:uid="{014D783E-6C77-4F0F-A4BF-6EAC915E9F70}" name="6936" dataDxfId="12773"/>
    <tableColumn id="4918" xr3:uid="{5BC53621-8D2E-4502-8D62-41E86DEAB7CE}" name="6937" dataDxfId="12772"/>
    <tableColumn id="4919" xr3:uid="{2A53C07A-C82C-4270-A5DB-63711FA6385B}" name="6938" dataDxfId="12771"/>
    <tableColumn id="4920" xr3:uid="{26430E93-565B-43A6-8B1A-2443C06E4DE5}" name="6939" dataDxfId="12770"/>
    <tableColumn id="4921" xr3:uid="{EE83EC2D-4169-4DFD-9D41-1A499D48C05B}" name="6940" dataDxfId="12769"/>
    <tableColumn id="4922" xr3:uid="{607751D2-B7B8-4D76-866F-44937CD0D996}" name="6941" dataDxfId="12768"/>
    <tableColumn id="4923" xr3:uid="{572BAF73-5D26-4390-99FB-FCAFAE4FE0BD}" name="6942" dataDxfId="12767"/>
    <tableColumn id="4924" xr3:uid="{E3E764CF-AADB-40B9-95BE-F12EDC33178D}" name="6943" dataDxfId="12766"/>
    <tableColumn id="4925" xr3:uid="{50B0E5B3-007E-44D2-A413-98CF3C91F695}" name="6944" dataDxfId="12765"/>
    <tableColumn id="4926" xr3:uid="{15F9ADC0-77C5-4DE5-8F53-E249E1AF0946}" name="6945" dataDxfId="12764"/>
    <tableColumn id="4927" xr3:uid="{44B2AFBD-1F02-4EA2-B8FA-43807E44CF34}" name="6946" dataDxfId="12763"/>
    <tableColumn id="4928" xr3:uid="{0ED7FA77-A0D3-4339-A85D-D85A45D39031}" name="6947" dataDxfId="12762"/>
    <tableColumn id="4929" xr3:uid="{08404FE1-7BA1-4AD9-A324-D4D3CA7F8680}" name="6948" dataDxfId="12761"/>
    <tableColumn id="4930" xr3:uid="{3E3DD782-4731-4DDA-BBAA-BD07D7459467}" name="6949" dataDxfId="12760"/>
    <tableColumn id="4931" xr3:uid="{4F45F28F-95C4-4E94-80EB-A2410B7CC9D4}" name="6950" dataDxfId="12759"/>
    <tableColumn id="4932" xr3:uid="{8ABAA74D-9EA8-4AA2-9081-849BE9AEC9A8}" name="6951" dataDxfId="12758"/>
    <tableColumn id="4933" xr3:uid="{0CBDC4DA-C0CD-4751-9903-2111F1EA6EDD}" name="6952" dataDxfId="12757"/>
    <tableColumn id="4934" xr3:uid="{67218470-76B0-4ECD-9E5E-CC8FCF0852F2}" name="6953" dataDxfId="12756"/>
    <tableColumn id="4935" xr3:uid="{E04F8926-6326-4AB4-A7F9-C9D63D0AB217}" name="6954" dataDxfId="12755"/>
    <tableColumn id="4936" xr3:uid="{661A8D01-AC6C-4283-B274-3234304422C8}" name="6955" dataDxfId="12754"/>
    <tableColumn id="4937" xr3:uid="{2C37C8BA-1A1C-46A0-ABA6-0D7BCE7F0F4D}" name="6956" dataDxfId="12753"/>
    <tableColumn id="4938" xr3:uid="{BFC7093E-2269-46ED-A618-2F8675B6435D}" name="6957" dataDxfId="12752"/>
    <tableColumn id="4939" xr3:uid="{A13E23D7-C920-4C64-8882-920C379C4C03}" name="6958" dataDxfId="12751"/>
    <tableColumn id="4940" xr3:uid="{3B10B0E6-BCDD-4DFC-9E16-3CB6CE0A91EC}" name="6959" dataDxfId="12750"/>
    <tableColumn id="4941" xr3:uid="{A1E217BE-FE64-4B03-BEC7-32C2BC04045C}" name="6960" dataDxfId="12749"/>
    <tableColumn id="4942" xr3:uid="{6DD575E5-0DA5-4D9D-B740-C2DDE10FC8D3}" name="6961" dataDxfId="12748"/>
    <tableColumn id="4943" xr3:uid="{6201A61C-D6C2-4566-9734-18338B09548F}" name="6962" dataDxfId="12747"/>
    <tableColumn id="4944" xr3:uid="{93B8FE4C-AF2C-4C2C-8EF7-D57EE698B9B9}" name="6963" dataDxfId="12746"/>
    <tableColumn id="4945" xr3:uid="{45E7A8E8-DCA0-4841-938B-697F98659AB7}" name="6964" dataDxfId="12745"/>
    <tableColumn id="4946" xr3:uid="{C3F7834D-8568-4FD6-99E3-F75521E69DC7}" name="6965" dataDxfId="12744"/>
    <tableColumn id="4947" xr3:uid="{C74E27A7-6394-47E5-B8A4-98C40DAC6FA6}" name="6966" dataDxfId="12743"/>
    <tableColumn id="4948" xr3:uid="{DD70E54F-D3FC-4467-9824-DE81751AD8D6}" name="6967" dataDxfId="12742"/>
    <tableColumn id="4949" xr3:uid="{4A22F185-6555-4E08-9AED-3169957D48A1}" name="6968" dataDxfId="12741"/>
    <tableColumn id="4950" xr3:uid="{9C899095-E5AC-45F4-A7C5-EDA0A55B7216}" name="6969" dataDxfId="12740"/>
    <tableColumn id="4951" xr3:uid="{BABE314E-C1CE-472C-BAD8-116B2958161F}" name="6970" dataDxfId="12739"/>
    <tableColumn id="4952" xr3:uid="{374F1ABB-6506-445C-96AA-886A4E39B471}" name="6971" dataDxfId="12738"/>
    <tableColumn id="4953" xr3:uid="{4315A1D8-44F8-46B6-86F1-CE96534BC465}" name="6972" dataDxfId="12737"/>
    <tableColumn id="4954" xr3:uid="{1126BA30-5D62-4EC2-87E5-B2A73792EF8F}" name="6973" dataDxfId="12736"/>
    <tableColumn id="4955" xr3:uid="{F5B755D7-D086-4ABE-A493-DE516AF3B96B}" name="6974" dataDxfId="12735"/>
    <tableColumn id="4956" xr3:uid="{830EA51C-4EC2-400C-AB4B-9E9C96432283}" name="6975" dataDxfId="12734"/>
    <tableColumn id="4957" xr3:uid="{17E6150E-FBC9-4B85-A517-7CA4C3DF43DE}" name="6976" dataDxfId="12733"/>
    <tableColumn id="4958" xr3:uid="{FD06CDDB-1F32-4D6F-823E-066803BCB197}" name="6977" dataDxfId="12732"/>
    <tableColumn id="4959" xr3:uid="{DFC6CCD3-0678-4298-A483-E491E70E2917}" name="6978" dataDxfId="12731"/>
    <tableColumn id="4960" xr3:uid="{CEF166EE-21A3-4B23-8416-90DE3547C28D}" name="6979" dataDxfId="12730"/>
    <tableColumn id="4961" xr3:uid="{DD4CAEDD-BC58-43C1-99A3-DC5DB3FAF2D0}" name="6980" dataDxfId="12729"/>
    <tableColumn id="4962" xr3:uid="{309BEFC4-33A1-49FB-8603-55F71043BD99}" name="6981" dataDxfId="12728"/>
    <tableColumn id="4963" xr3:uid="{E600A908-EB23-4A7C-ADDF-384C27412E9A}" name="6982" dataDxfId="12727"/>
    <tableColumn id="4964" xr3:uid="{E5CFB64F-A2AF-4A3E-B347-EB0CB88109AA}" name="6983" dataDxfId="12726"/>
    <tableColumn id="4965" xr3:uid="{65A01566-0992-491B-9CF3-1F5A12B47298}" name="6984" dataDxfId="12725"/>
    <tableColumn id="4966" xr3:uid="{21092B0C-0B7E-436F-9778-033B71BC47FE}" name="6985" dataDxfId="12724"/>
    <tableColumn id="4967" xr3:uid="{9F86B79B-99D5-476B-9169-2A57564C2B0B}" name="6986" dataDxfId="12723"/>
    <tableColumn id="4968" xr3:uid="{04EE7317-E0EE-4D4A-B4CB-A1A9BC54A8AA}" name="6987" dataDxfId="12722"/>
    <tableColumn id="4969" xr3:uid="{84279905-5CC9-4F95-AD4A-999BE7D6BE9B}" name="6988" dataDxfId="12721"/>
    <tableColumn id="4970" xr3:uid="{E6702672-1B83-498A-8933-655D33E7F442}" name="6989" dataDxfId="12720"/>
    <tableColumn id="4971" xr3:uid="{7F71F33A-3F14-41B6-A079-37B29D2F101E}" name="6990" dataDxfId="12719"/>
    <tableColumn id="4972" xr3:uid="{F9E5C65C-4A16-4E82-8292-1BC4A578835F}" name="6991" dataDxfId="12718"/>
    <tableColumn id="4973" xr3:uid="{0D166612-D445-4E06-A75C-52741EB8553E}" name="6992" dataDxfId="12717"/>
    <tableColumn id="4974" xr3:uid="{49C8D43A-43F8-4FF6-8FF2-B3A73FDDDD9E}" name="6993" dataDxfId="12716"/>
    <tableColumn id="4975" xr3:uid="{8385B3AA-7EDB-4EFB-B00F-F128C79AA256}" name="6994" dataDxfId="12715"/>
    <tableColumn id="4976" xr3:uid="{DF8673E2-457B-4C96-81D6-C6AA048416E2}" name="6995" dataDxfId="12714"/>
    <tableColumn id="4977" xr3:uid="{D3F6C265-29C8-43EA-8B7A-57960CA2A79F}" name="6996" dataDxfId="12713"/>
    <tableColumn id="4978" xr3:uid="{B4B1B0DC-C18A-438B-A826-F0BA60F30A1C}" name="6997" dataDxfId="12712"/>
    <tableColumn id="4979" xr3:uid="{D1D37B43-88C9-4BFC-B930-25E745F7D014}" name="6998" dataDxfId="12711"/>
    <tableColumn id="4980" xr3:uid="{86DCE91C-3B7D-40D1-8265-1483572B96CA}" name="6999" dataDxfId="12710"/>
    <tableColumn id="4981" xr3:uid="{FDE3B23F-B6E7-44D0-A7DD-CAD8EEA86531}" name="7000" dataDxfId="12709"/>
    <tableColumn id="4982" xr3:uid="{910D0445-B36F-4544-8D17-F5A720F4F625}" name="7001" dataDxfId="12708"/>
    <tableColumn id="4983" xr3:uid="{CC371D2F-4A3F-4AB2-9979-3FFD23A17DA7}" name="7002" dataDxfId="12707"/>
    <tableColumn id="4984" xr3:uid="{33E0345F-4239-4645-B3E9-024F434CBE29}" name="7003" dataDxfId="12706"/>
    <tableColumn id="4985" xr3:uid="{DE709409-87EF-4F6C-AA26-D3D2EFAC0B77}" name="7004" dataDxfId="12705"/>
    <tableColumn id="4986" xr3:uid="{7DD3581C-A20C-4522-A056-51DE903D7AF0}" name="7005" dataDxfId="12704"/>
    <tableColumn id="4987" xr3:uid="{1848AD02-0182-4986-B4AE-27C95FA29497}" name="7006" dataDxfId="12703"/>
    <tableColumn id="4988" xr3:uid="{13D55C0C-890B-4CAD-B35C-02944675DEF9}" name="7007" dataDxfId="12702"/>
    <tableColumn id="4989" xr3:uid="{D511C26C-893F-402F-81A4-F09CB36E272C}" name="7008" dataDxfId="12701"/>
    <tableColumn id="4990" xr3:uid="{4EE49FA2-AAA2-46A4-B354-039B6993D74F}" name="7009" dataDxfId="12700"/>
    <tableColumn id="4991" xr3:uid="{942F5634-B266-4D06-916D-999AC65F3F64}" name="7010" dataDxfId="12699"/>
    <tableColumn id="4992" xr3:uid="{7040AEC8-EFE5-43AD-95CD-ECFBB79E255C}" name="7011" dataDxfId="12698"/>
    <tableColumn id="4993" xr3:uid="{14539FC8-F214-4130-A959-2D63B374341C}" name="7012" dataDxfId="12697"/>
    <tableColumn id="4994" xr3:uid="{4D81D2BB-5D5B-4EBA-8D2C-2C5179B53C08}" name="7013" dataDxfId="12696"/>
    <tableColumn id="4995" xr3:uid="{5D1E39DB-82DE-43FF-926A-5ACF06611AAA}" name="7014" dataDxfId="12695"/>
    <tableColumn id="4996" xr3:uid="{A72A319E-2432-4CBD-8398-9D1C1E5AF750}" name="7015" dataDxfId="12694"/>
    <tableColumn id="4997" xr3:uid="{A4675D4D-8ACF-40D6-AE49-1883DD2CFB8E}" name="7016" dataDxfId="12693"/>
    <tableColumn id="4998" xr3:uid="{EDD6FB88-8E16-432B-80B7-1177990F1940}" name="7017" dataDxfId="12692"/>
    <tableColumn id="4999" xr3:uid="{F1B4DE12-97E8-4BFA-A20C-2DB2C641EFC8}" name="7018" dataDxfId="12691"/>
    <tableColumn id="5000" xr3:uid="{16454E3A-EC9F-4D36-9232-F6F2A1169530}" name="7019" dataDxfId="12690"/>
    <tableColumn id="5001" xr3:uid="{8C9BD2BF-BCE3-41EA-A153-3A0A15E58118}" name="7020" dataDxfId="12689"/>
    <tableColumn id="5002" xr3:uid="{8C9FD2FB-34D9-44C5-989F-37F722D581EF}" name="7021" dataDxfId="12688"/>
    <tableColumn id="5003" xr3:uid="{BD913BCD-9272-4609-B22A-9F43B5069160}" name="7022" dataDxfId="12687"/>
    <tableColumn id="5004" xr3:uid="{92BA82BF-A9A2-4338-9A09-A4DF3770B2D3}" name="7023" dataDxfId="12686"/>
    <tableColumn id="5005" xr3:uid="{8A833C6C-2022-4478-80BB-CC4F37EA3128}" name="7024" dataDxfId="12685"/>
    <tableColumn id="5006" xr3:uid="{3393DE4E-0310-436F-AD98-0F1D621E80F3}" name="7025" dataDxfId="12684"/>
    <tableColumn id="5007" xr3:uid="{E782DD62-C8E8-471B-860F-4E01BEB707E8}" name="7026" dataDxfId="12683"/>
    <tableColumn id="5008" xr3:uid="{58A04EC7-657F-4B59-A805-2641CBAE36BC}" name="7027" dataDxfId="12682"/>
    <tableColumn id="5009" xr3:uid="{61E3684A-FCE4-494F-B9CF-1971C66C69FC}" name="7028" dataDxfId="12681"/>
    <tableColumn id="5010" xr3:uid="{A35D335E-F55B-4E5D-924D-087CEE1B0CB5}" name="7029" dataDxfId="12680"/>
    <tableColumn id="5011" xr3:uid="{68CCF800-1A51-490C-920A-7437592AFA3B}" name="7030" dataDxfId="12679"/>
    <tableColumn id="5012" xr3:uid="{57554F5F-A56D-4EC6-94DA-CBCC9C6B910A}" name="7031" dataDxfId="12678"/>
    <tableColumn id="5013" xr3:uid="{0E6E740D-51EC-45EB-B8D2-D35481D908CD}" name="7032" dataDxfId="12677"/>
    <tableColumn id="5014" xr3:uid="{232E105B-AD6B-400F-BA75-CF446D3DBD4D}" name="7033" dataDxfId="12676"/>
    <tableColumn id="5015" xr3:uid="{E95C4D2E-E76F-4583-9325-09C2C304299A}" name="7034" dataDxfId="12675"/>
    <tableColumn id="5016" xr3:uid="{60827621-FFAC-4ABA-BBD4-A9F8BFEBC17C}" name="7035" dataDxfId="12674"/>
    <tableColumn id="5017" xr3:uid="{AC5E734D-687B-4152-81AA-F4133F0E8BE9}" name="7036" dataDxfId="12673"/>
    <tableColumn id="5018" xr3:uid="{79954016-E611-4F91-B6F8-0A84BF46648E}" name="7037" dataDxfId="12672"/>
    <tableColumn id="5019" xr3:uid="{FC8FD7A0-DD34-4361-A22D-A67AE68CDD64}" name="7038" dataDxfId="12671"/>
    <tableColumn id="5020" xr3:uid="{428AAEF9-238B-47BE-830E-A023D8067512}" name="7039" dataDxfId="12670"/>
    <tableColumn id="5021" xr3:uid="{35DEF9E3-B3F7-4F7E-9DD2-45CB5E2E9722}" name="7040" dataDxfId="12669"/>
    <tableColumn id="5022" xr3:uid="{94A7B81C-8C86-4600-A71F-445CC1C36C86}" name="7041" dataDxfId="12668"/>
    <tableColumn id="5023" xr3:uid="{D0D1C0A0-32C9-4308-A5C5-E68F6AD79DC5}" name="7042" dataDxfId="12667"/>
    <tableColumn id="5024" xr3:uid="{65475789-DC81-4316-B2E2-7CDC97302462}" name="7043" dataDxfId="12666"/>
    <tableColumn id="5025" xr3:uid="{69D73C34-EB10-4D7E-B2E1-2FCFE3A8E8E0}" name="7044" dataDxfId="12665"/>
    <tableColumn id="5026" xr3:uid="{5DD0B1DB-D45A-424C-8E90-9CED82226F59}" name="7045" dataDxfId="12664"/>
    <tableColumn id="5027" xr3:uid="{D2D633A3-D8EB-4C9E-A23E-C709B0095321}" name="7046" dataDxfId="12663"/>
    <tableColumn id="5028" xr3:uid="{6091CAF2-E2DF-4375-B982-17A29A8A7D7D}" name="7047" dataDxfId="12662"/>
    <tableColumn id="5029" xr3:uid="{71794724-5519-4E75-B71B-0126B5BAFFDB}" name="7048" dataDxfId="12661"/>
    <tableColumn id="5030" xr3:uid="{CC74B37F-5F18-44B0-927B-3BA9FA685CC5}" name="7049" dataDxfId="12660"/>
    <tableColumn id="5031" xr3:uid="{20AA7964-24DB-41D6-B64C-3E8DA39D7994}" name="7050" dataDxfId="12659"/>
    <tableColumn id="5032" xr3:uid="{43583D3C-0A26-4721-9DC0-64084924DA21}" name="7051" dataDxfId="12658"/>
    <tableColumn id="5033" xr3:uid="{AAB02B7E-82D0-4704-A204-DFDF7892FBD0}" name="7052" dataDxfId="12657"/>
    <tableColumn id="5034" xr3:uid="{4CE9FDA4-64CC-4C94-B1DA-0EDCE6A94287}" name="7053" dataDxfId="12656"/>
    <tableColumn id="5035" xr3:uid="{184CB068-53E1-4605-8F89-48C84B443CC0}" name="7054" dataDxfId="12655"/>
    <tableColumn id="5036" xr3:uid="{96842A6E-1FA3-4D9D-B5E1-A67D56699828}" name="7055" dataDxfId="12654"/>
    <tableColumn id="5037" xr3:uid="{0DE36914-9A26-42ED-ACDA-3CB301CA9CE9}" name="7056" dataDxfId="12653"/>
    <tableColumn id="5038" xr3:uid="{681A7B72-9BDB-420A-8853-BEC8A163E1A6}" name="7057" dataDxfId="12652"/>
    <tableColumn id="5039" xr3:uid="{CA707D32-B2BD-4F9B-9BC4-1DBE4E37FCA6}" name="7058" dataDxfId="12651"/>
    <tableColumn id="5040" xr3:uid="{8DA95CF6-34C4-485D-B993-9670FFD7A7C3}" name="7059" dataDxfId="12650"/>
    <tableColumn id="5041" xr3:uid="{3F552C6F-5194-4952-8DD0-7ACE840DA3CA}" name="7060" dataDxfId="12649"/>
    <tableColumn id="5042" xr3:uid="{2095C72F-CA6B-4B18-B9C5-125E2583CB69}" name="7061" dataDxfId="12648"/>
    <tableColumn id="5043" xr3:uid="{D86EAC79-76C3-4C05-B5BC-38FC44EC8614}" name="7062" dataDxfId="12647"/>
    <tableColumn id="5044" xr3:uid="{63D9F7F5-915A-451B-8D85-879F1B20234B}" name="7063" dataDxfId="12646"/>
    <tableColumn id="5045" xr3:uid="{AD76F94E-ECAF-4FDC-ACD9-C01E5F25B1F6}" name="7064" dataDxfId="12645"/>
    <tableColumn id="5046" xr3:uid="{6344034A-9AA1-4A44-AE24-B54E88C57785}" name="7065" dataDxfId="12644"/>
    <tableColumn id="5047" xr3:uid="{26F51088-638B-47DA-A083-3753E0AEBA0E}" name="7066" dataDxfId="12643"/>
    <tableColumn id="5048" xr3:uid="{253B5F97-0561-40CE-AAFD-3B023CF33F0E}" name="7067" dataDxfId="12642"/>
    <tableColumn id="5049" xr3:uid="{3ACA6E2D-34C8-49E6-A35D-DD058EBC8186}" name="7068" dataDxfId="12641"/>
    <tableColumn id="5050" xr3:uid="{F3C07666-3406-439C-9168-8CC309A694C8}" name="7069" dataDxfId="12640"/>
    <tableColumn id="5051" xr3:uid="{187E5D8B-3AA1-4320-9982-164DDC293E8E}" name="7070" dataDxfId="12639"/>
    <tableColumn id="5052" xr3:uid="{E6530D64-35D1-4883-BDC7-28DA351C6102}" name="7071" dataDxfId="12638"/>
    <tableColumn id="5053" xr3:uid="{39B08207-CB6C-45EE-B662-8949319782EE}" name="7072" dataDxfId="12637"/>
    <tableColumn id="5054" xr3:uid="{7B1EF551-7027-4768-ADFA-426A0049ACF1}" name="7073" dataDxfId="12636"/>
    <tableColumn id="5055" xr3:uid="{50669CB4-6420-49ED-847B-7C2AA2B6BC6B}" name="7074" dataDxfId="12635"/>
    <tableColumn id="5056" xr3:uid="{18655B7C-D0AA-4EEF-9CBC-4D7362783D6E}" name="7075" dataDxfId="12634"/>
    <tableColumn id="5057" xr3:uid="{CF9FFC83-60C2-4804-956C-B3DF63F5D0E8}" name="7076" dataDxfId="12633"/>
    <tableColumn id="5058" xr3:uid="{F97592C8-CF41-449A-9F74-C557584A6323}" name="7077" dataDxfId="12632"/>
    <tableColumn id="5059" xr3:uid="{D6AE70AF-B10B-4663-ACC3-05D39DAE9AAC}" name="7078" dataDxfId="12631"/>
    <tableColumn id="5060" xr3:uid="{CE333CAA-3451-4F53-86C9-AC658B6336F1}" name="7079" dataDxfId="12630"/>
    <tableColumn id="5061" xr3:uid="{A63CE3F5-9BB6-4AC6-A82F-BDAEACE78BD0}" name="7080" dataDxfId="12629"/>
    <tableColumn id="5062" xr3:uid="{FFF9093C-22BD-4D59-8D1A-9222B9BF6A4B}" name="7081" dataDxfId="12628"/>
    <tableColumn id="5063" xr3:uid="{BA088F27-6C30-494D-96BA-964D929EED61}" name="7082" dataDxfId="12627"/>
    <tableColumn id="5064" xr3:uid="{B803A574-91AC-44EC-BE29-87DAD4C8998C}" name="7083" dataDxfId="12626"/>
    <tableColumn id="5065" xr3:uid="{02DEC20A-0CE6-4D0B-A51E-821BF6373A8E}" name="7084" dataDxfId="12625"/>
    <tableColumn id="5066" xr3:uid="{27CDBED3-4768-4916-B783-2B4FA099A674}" name="7085" dataDxfId="12624"/>
    <tableColumn id="5067" xr3:uid="{DF3DDDD5-3188-4077-B44D-E08521D5F551}" name="7086" dataDxfId="12623"/>
    <tableColumn id="5068" xr3:uid="{137DBB38-72D2-44C9-AF35-24C8F3D6B10E}" name="7087" dataDxfId="12622"/>
    <tableColumn id="5069" xr3:uid="{6F7068F4-DC02-45B6-99D3-2924E128CC07}" name="7088" dataDxfId="12621"/>
    <tableColumn id="5070" xr3:uid="{BE58CBB1-09DE-40F2-B702-A2FF4B76FBCA}" name="7089" dataDxfId="12620"/>
    <tableColumn id="5071" xr3:uid="{AE0991A8-CB3D-4F7E-95BF-7FF588F4B9D7}" name="7090" dataDxfId="12619"/>
    <tableColumn id="5072" xr3:uid="{6CDDD45D-4162-40EB-A1FB-5B8FA367241C}" name="7091" dataDxfId="12618"/>
    <tableColumn id="5073" xr3:uid="{6D650BBF-2499-43AD-8026-26AB637A26B8}" name="7092" dataDxfId="12617"/>
    <tableColumn id="5074" xr3:uid="{9AFDE902-35F7-4943-A0D2-41E38C2C015F}" name="7093" dataDxfId="12616"/>
    <tableColumn id="5075" xr3:uid="{F1F199BA-D0F2-4FA8-87F8-7FC2926F926E}" name="7094" dataDxfId="12615"/>
    <tableColumn id="5076" xr3:uid="{22756C21-5B94-4215-91AF-62E4B42BF439}" name="7095" dataDxfId="12614"/>
    <tableColumn id="5077" xr3:uid="{918C143A-15AF-4DE0-8DB0-7CB939B7FB94}" name="7096" dataDxfId="12613"/>
    <tableColumn id="5078" xr3:uid="{478A0ABA-9E48-4935-9D06-02B955662B42}" name="7097" dataDxfId="12612"/>
    <tableColumn id="5079" xr3:uid="{803ECEE4-3A47-4BA2-B06D-7570E852CA6F}" name="7098" dataDxfId="12611"/>
    <tableColumn id="5080" xr3:uid="{E2AA2CB1-D80E-4D64-A521-94FB67929B6A}" name="7099" dataDxfId="12610"/>
    <tableColumn id="5081" xr3:uid="{E8FCF752-6A74-4216-A73C-2768E32F9FF4}" name="7100" dataDxfId="12609"/>
    <tableColumn id="5082" xr3:uid="{3397BF7F-DE14-43C4-B56B-D986546E29A0}" name="7101" dataDxfId="12608"/>
    <tableColumn id="5083" xr3:uid="{0E86E42A-57C5-4150-A7BA-DEE8B1D20535}" name="7102" dataDxfId="12607"/>
    <tableColumn id="5084" xr3:uid="{6FA81679-A2A8-4D55-AA44-126419F28E55}" name="7103" dataDxfId="12606"/>
    <tableColumn id="5085" xr3:uid="{374CA67D-6976-4C23-840A-A2C527F87EEB}" name="7104" dataDxfId="12605"/>
    <tableColumn id="5086" xr3:uid="{06609729-EA76-48F2-88FD-C5533156E6F4}" name="7105" dataDxfId="12604"/>
    <tableColumn id="5087" xr3:uid="{E90B5CAA-53BD-40C1-80BE-4E83F6274092}" name="7106" dataDxfId="12603"/>
    <tableColumn id="5088" xr3:uid="{B7E5469A-ECC1-4E75-B58C-D5FECE069549}" name="7107" dataDxfId="12602"/>
    <tableColumn id="5089" xr3:uid="{ADAC6009-1087-401F-BF1C-15D871226035}" name="7108" dataDxfId="12601"/>
    <tableColumn id="5090" xr3:uid="{B279F864-58F3-45A6-BB84-C25D863DF5AD}" name="7109" dataDxfId="12600"/>
    <tableColumn id="5091" xr3:uid="{1CEA95A5-9CBA-4490-86EB-552FDE9D6B95}" name="7110" dataDxfId="12599"/>
    <tableColumn id="5092" xr3:uid="{80A74382-25D0-4314-95A9-B46A5A42F6BD}" name="7111" dataDxfId="12598"/>
    <tableColumn id="5093" xr3:uid="{538412C2-F95E-40CF-87EE-9242DF9CA241}" name="7112" dataDxfId="12597"/>
    <tableColumn id="5094" xr3:uid="{C8F9BED6-B9EC-4B84-B81F-255584452FEF}" name="7113" dataDxfId="12596"/>
    <tableColumn id="5095" xr3:uid="{FE069643-93AE-4766-9491-626B5131B133}" name="7114" dataDxfId="12595"/>
    <tableColumn id="5096" xr3:uid="{4C8858C3-034E-4512-825C-0A993F908429}" name="7115" dataDxfId="12594"/>
    <tableColumn id="5097" xr3:uid="{D002AACA-A19D-47EB-8AE0-5C651B2A6B88}" name="7116" dataDxfId="12593"/>
    <tableColumn id="5098" xr3:uid="{627DA62D-5EF6-468F-9097-0A17268A2035}" name="7117" dataDxfId="12592"/>
    <tableColumn id="5099" xr3:uid="{FEA34300-E12D-4A93-A153-B84EA1780513}" name="7118" dataDxfId="12591"/>
    <tableColumn id="5100" xr3:uid="{9EF091AA-9A98-4B48-BFC2-1B33F0BCCB83}" name="7119" dataDxfId="12590"/>
    <tableColumn id="5101" xr3:uid="{1088117B-B24B-4B5B-A52A-E6BBD322F1C8}" name="7120" dataDxfId="12589"/>
    <tableColumn id="5102" xr3:uid="{864DEE8E-0B1F-43BE-BF58-BA979371BBD4}" name="7121" dataDxfId="12588"/>
    <tableColumn id="5103" xr3:uid="{C33E8662-F880-4CF2-B86A-E8C0EEC7F45C}" name="7122" dataDxfId="12587"/>
    <tableColumn id="5104" xr3:uid="{69038CCF-3BE7-439A-BEEA-6F15B9D5911C}" name="7123" dataDxfId="12586"/>
    <tableColumn id="5105" xr3:uid="{597692A6-D550-4800-8BBC-3DF8CE94FCA5}" name="7124" dataDxfId="12585"/>
    <tableColumn id="5106" xr3:uid="{3BA592C5-C6F7-4778-8879-85BACA8E1435}" name="7125" dataDxfId="12584"/>
    <tableColumn id="5107" xr3:uid="{C854D7D4-A53E-480C-A85A-ADE011F04D2C}" name="7126" dataDxfId="12583"/>
    <tableColumn id="5108" xr3:uid="{F52430ED-AAB1-4B31-8439-6742DAC108F1}" name="7127" dataDxfId="12582"/>
    <tableColumn id="5109" xr3:uid="{67C35673-E173-45C9-8297-C4F8150334D3}" name="7128" dataDxfId="12581"/>
    <tableColumn id="5110" xr3:uid="{2C38079F-B54A-41FB-8F2C-A3C415EAE0EF}" name="7129" dataDxfId="12580"/>
    <tableColumn id="5111" xr3:uid="{75FA254C-5A7D-45DF-BDA3-C62EEB9F879F}" name="7130" dataDxfId="12579"/>
    <tableColumn id="5112" xr3:uid="{859FC895-2AA1-4AFD-BDBD-2841CAECDD6E}" name="7131" dataDxfId="12578"/>
    <tableColumn id="5113" xr3:uid="{1EB0AC93-36D7-4389-954C-51A261F3905B}" name="7132" dataDxfId="12577"/>
    <tableColumn id="5114" xr3:uid="{23537963-CD01-41E0-BC9D-3051B30D9E63}" name="7133" dataDxfId="12576"/>
    <tableColumn id="5115" xr3:uid="{DE8AD1B5-D494-4FB2-9D8B-F431DC799ABE}" name="7134" dataDxfId="12575"/>
    <tableColumn id="5116" xr3:uid="{6F36ABFE-25CE-414A-845D-6064380E787F}" name="7135" dataDxfId="12574"/>
    <tableColumn id="5117" xr3:uid="{12760A83-3AE2-427A-AC0C-EB75D12CA211}" name="7136" dataDxfId="12573"/>
    <tableColumn id="5118" xr3:uid="{14BD4BE4-005F-4996-9D9E-2692A1C81919}" name="7137" dataDxfId="12572"/>
    <tableColumn id="5119" xr3:uid="{AC90F4A1-1990-44E9-9602-A3F9B4A25571}" name="7138" dataDxfId="12571"/>
    <tableColumn id="5120" xr3:uid="{A3C95DFD-BC63-40C2-AD76-F15D282D3C9D}" name="7139" dataDxfId="12570"/>
    <tableColumn id="5121" xr3:uid="{F758CC9B-CD6F-4790-B302-DC282AF2E959}" name="7140" dataDxfId="12569"/>
    <tableColumn id="5122" xr3:uid="{8D6602E6-04FB-46F7-ADAD-F4EB03005F7A}" name="7141" dataDxfId="12568"/>
    <tableColumn id="5123" xr3:uid="{D3CD4CA3-1797-4C22-9803-E468DB685F95}" name="7142" dataDxfId="12567"/>
    <tableColumn id="5124" xr3:uid="{3C3AA821-5864-4326-A717-1F95BC1330FB}" name="7143" dataDxfId="12566"/>
    <tableColumn id="5125" xr3:uid="{60D848FB-B6A3-455A-8DFC-01AEEEE72D6B}" name="7144" dataDxfId="12565"/>
    <tableColumn id="5126" xr3:uid="{29592DD5-3078-4F16-99C9-F01BDC161B2B}" name="7145" dataDxfId="12564"/>
    <tableColumn id="5127" xr3:uid="{416344A8-7209-4DE4-BC9B-E9F5F1D2D4BE}" name="7146" dataDxfId="12563"/>
    <tableColumn id="5128" xr3:uid="{52C04DC4-F191-4712-B32F-3B29AFC8BC49}" name="7147" dataDxfId="12562"/>
    <tableColumn id="5129" xr3:uid="{4D4E6A5C-EFFE-4FAB-879B-C6CB611A2E9F}" name="7148" dataDxfId="12561"/>
    <tableColumn id="5130" xr3:uid="{57914C1F-8900-4E3D-A862-B4711FAEA660}" name="7149" dataDxfId="12560"/>
    <tableColumn id="5131" xr3:uid="{80E1A3C1-4670-469C-B6A6-DB8B0367A261}" name="7150" dataDxfId="12559"/>
    <tableColumn id="5132" xr3:uid="{FBD98E63-5E4C-46DA-A0D3-D757C5A17946}" name="7151" dataDxfId="12558"/>
    <tableColumn id="5133" xr3:uid="{C82FFF3E-22D9-4F73-AED3-51D18FAA1A4B}" name="7152" dataDxfId="12557"/>
    <tableColumn id="5134" xr3:uid="{0A9EB932-8708-4F15-A757-F9DF5AEA8B01}" name="7153" dataDxfId="12556"/>
    <tableColumn id="5135" xr3:uid="{AAFFD7F6-4A1A-44A1-B045-F45EB62D5749}" name="7154" dataDxfId="12555"/>
    <tableColumn id="5136" xr3:uid="{16023E15-20F8-477D-AEC4-4EE2E5C2F7CA}" name="7155" dataDxfId="12554"/>
    <tableColumn id="5137" xr3:uid="{0C36609B-103F-4888-ACD9-9B7FBBDEE9DE}" name="7156" dataDxfId="12553"/>
    <tableColumn id="5138" xr3:uid="{B714766B-E1F8-421C-B16F-55C6E9ADD686}" name="7157" dataDxfId="12552"/>
    <tableColumn id="5139" xr3:uid="{E976D8A0-929C-4D65-B89F-1533D2A7319B}" name="7158" dataDxfId="12551"/>
    <tableColumn id="5140" xr3:uid="{6800A725-F81B-4802-A10D-BBA3A9379749}" name="7159" dataDxfId="12550"/>
    <tableColumn id="5141" xr3:uid="{206176AF-F9BD-4D22-AEB3-9A2D450DAC75}" name="7160" dataDxfId="12549"/>
    <tableColumn id="5142" xr3:uid="{AD193B4A-5400-407F-AF17-A62E2FEF30F6}" name="7161" dataDxfId="12548"/>
    <tableColumn id="5143" xr3:uid="{71CDD486-C66F-4EB9-9D9E-DA5BE84F5D00}" name="7162" dataDxfId="12547"/>
    <tableColumn id="5144" xr3:uid="{5FF9B0F6-CCB4-4E10-BE3D-F184541FFED8}" name="7163" dataDxfId="12546"/>
    <tableColumn id="5145" xr3:uid="{4DF09F31-1D93-45B2-A381-035197EB0B2C}" name="7164" dataDxfId="12545"/>
    <tableColumn id="5146" xr3:uid="{64811760-9A9F-4853-8091-A855C28385B1}" name="7165" dataDxfId="12544"/>
    <tableColumn id="5147" xr3:uid="{B1A8E569-2964-43C9-8B0D-12FACDA93D47}" name="7166" dataDxfId="12543"/>
    <tableColumn id="5148" xr3:uid="{52C1689B-91C7-4DD5-91B9-D4515D1E1CC4}" name="7167" dataDxfId="12542"/>
    <tableColumn id="5149" xr3:uid="{4D1E9280-2CBC-4DA1-964B-53FA85C075CA}" name="7168" dataDxfId="12541"/>
    <tableColumn id="5150" xr3:uid="{4B77E7E2-FD1F-4CCA-A970-B56389D6FD63}" name="7169" dataDxfId="12540"/>
    <tableColumn id="5151" xr3:uid="{C21CF9B8-13C5-4612-89D4-CB371BB23431}" name="7170" dataDxfId="12539"/>
    <tableColumn id="5152" xr3:uid="{3D1D7E21-5D41-4D96-9B27-DA962C39EFFF}" name="7171" dataDxfId="12538"/>
    <tableColumn id="5153" xr3:uid="{EA293D11-C32D-4623-8185-63FD24DA87B0}" name="7172" dataDxfId="12537"/>
    <tableColumn id="5154" xr3:uid="{1BB6FB36-8635-49B9-9020-FCD904814C0F}" name="7173" dataDxfId="12536"/>
    <tableColumn id="5155" xr3:uid="{8CE1185D-A1FE-4279-A6F4-1EF0E0CE5C49}" name="7174" dataDxfId="12535"/>
    <tableColumn id="5156" xr3:uid="{072574DE-B9B2-40E8-BA51-D1677F9DF181}" name="7175" dataDxfId="12534"/>
    <tableColumn id="5157" xr3:uid="{CB5F06A1-2D18-4E1E-B9C0-4B4371B58A72}" name="7176" dataDxfId="12533"/>
    <tableColumn id="5158" xr3:uid="{19321B0B-CE62-41FC-8B23-4CF8B72F8B5F}" name="7177" dataDxfId="12532"/>
    <tableColumn id="5159" xr3:uid="{08686191-CDB6-4A31-B3F9-047049B32B06}" name="7178" dataDxfId="12531"/>
    <tableColumn id="5160" xr3:uid="{B6537CE5-F53D-404A-996F-6DE4DFDEF3E4}" name="7179" dataDxfId="12530"/>
    <tableColumn id="5161" xr3:uid="{58122576-A20E-49D9-A77A-CA0EA221BA41}" name="7180" dataDxfId="12529"/>
    <tableColumn id="5162" xr3:uid="{29A4F758-D703-4C9C-A898-24007D31685F}" name="7181" dataDxfId="12528"/>
    <tableColumn id="5163" xr3:uid="{283016D6-63C4-467C-BA57-924EA3E661CF}" name="7182" dataDxfId="12527"/>
    <tableColumn id="5164" xr3:uid="{08D8D946-313E-46AF-A232-6E22D0829CBB}" name="7183" dataDxfId="12526"/>
    <tableColumn id="5165" xr3:uid="{BB37F5E2-CC1F-46AD-9A77-31B9EAB8AC20}" name="7184" dataDxfId="12525"/>
    <tableColumn id="5166" xr3:uid="{AA23BEEC-F403-4DCD-B829-1F7BEB3C3A2A}" name="7185" dataDxfId="12524"/>
    <tableColumn id="5167" xr3:uid="{01C02025-6C03-42A4-BAA5-B464BE0EA1E3}" name="7186" dataDxfId="12523"/>
    <tableColumn id="5168" xr3:uid="{1524C1A9-DF72-4A80-AE9B-59095BF48933}" name="7187" dataDxfId="12522"/>
    <tableColumn id="5169" xr3:uid="{02BB7626-6D74-4B3F-9C43-18EB82CDCAAB}" name="7188" dataDxfId="12521"/>
    <tableColumn id="5170" xr3:uid="{0E8FB760-8FBD-4C5A-BC94-934655F50FA0}" name="7189" dataDxfId="12520"/>
    <tableColumn id="5171" xr3:uid="{935347D2-C8CC-4664-BFEC-7EF2740EFA11}" name="7190" dataDxfId="12519"/>
    <tableColumn id="5172" xr3:uid="{10F83C6A-4A89-4B33-B230-A39BEDEDD35B}" name="7191" dataDxfId="12518"/>
    <tableColumn id="5173" xr3:uid="{FEAB42F1-0DC6-4AA2-AA08-25F99FDB56B2}" name="7192" dataDxfId="12517"/>
    <tableColumn id="5174" xr3:uid="{6CD7FE27-0D76-4156-BD15-4E244A7A3ABE}" name="7193" dataDxfId="12516"/>
    <tableColumn id="5175" xr3:uid="{F20CE901-3345-4693-844A-A3E9D941147B}" name="7194" dataDxfId="12515"/>
    <tableColumn id="5176" xr3:uid="{DAC76345-C6DE-4C12-96A4-D1B9B90E5B53}" name="7195" dataDxfId="12514"/>
    <tableColumn id="5177" xr3:uid="{A903B615-F652-447C-BABD-A1B314A3A0D1}" name="7196" dataDxfId="12513"/>
    <tableColumn id="5178" xr3:uid="{6CA97DB2-67F8-4CB4-9261-3C3C21B6ED55}" name="7197" dataDxfId="12512"/>
    <tableColumn id="5179" xr3:uid="{44714C92-B14C-4133-8385-CC45E3486A14}" name="7198" dataDxfId="12511"/>
    <tableColumn id="5180" xr3:uid="{DE9AA655-ED73-4508-BDA9-2ADFFFEEE715}" name="7199" dataDxfId="12510"/>
    <tableColumn id="5181" xr3:uid="{965D540C-4C32-4976-B2E8-FA5AC7AABCB9}" name="7200" dataDxfId="12509"/>
    <tableColumn id="5182" xr3:uid="{5C7C7EEF-D2EF-48D5-828E-B7FA95ED86DA}" name="7201" dataDxfId="12508"/>
    <tableColumn id="5183" xr3:uid="{87BF62AA-77B8-4356-9F2B-6028A4894C1A}" name="7202" dataDxfId="12507"/>
    <tableColumn id="5184" xr3:uid="{C4D37827-094B-46B2-9D9C-0C1CF688FC49}" name="7203" dataDxfId="12506"/>
    <tableColumn id="5185" xr3:uid="{032F420A-F17C-42C5-AC9D-4D8978514FB3}" name="7204" dataDxfId="12505"/>
    <tableColumn id="5186" xr3:uid="{10314A2E-E920-4E35-9032-E8D8DF6A609A}" name="7205" dataDxfId="12504"/>
    <tableColumn id="5187" xr3:uid="{F0896874-D480-4827-B06D-D7CC1CE093E9}" name="7206" dataDxfId="12503"/>
    <tableColumn id="5188" xr3:uid="{90320D94-17A4-4954-9A18-2B5066210839}" name="7207" dataDxfId="12502"/>
    <tableColumn id="5189" xr3:uid="{921B2498-27C4-4899-967C-D452D4007E0C}" name="7208" dataDxfId="12501"/>
    <tableColumn id="5190" xr3:uid="{E57A5F14-AACA-4763-AB80-E336EFF1BFAB}" name="7209" dataDxfId="12500"/>
    <tableColumn id="5191" xr3:uid="{770497C8-2270-4CD2-8BBD-8CBE8FB5B594}" name="7210" dataDxfId="12499"/>
    <tableColumn id="5192" xr3:uid="{96DBFB42-1D43-4199-9AB6-9890D8139E7F}" name="7211" dataDxfId="12498"/>
    <tableColumn id="5193" xr3:uid="{A924F5D9-4ACA-46EB-855C-E1A045590A77}" name="7212" dataDxfId="12497"/>
    <tableColumn id="5194" xr3:uid="{82FFD1B4-77BB-44E4-96A7-F0EC1D111269}" name="7213" dataDxfId="12496"/>
    <tableColumn id="5195" xr3:uid="{E25A35E1-FB92-4C92-8DDC-FB5D0CE5A146}" name="7214" dataDxfId="12495"/>
    <tableColumn id="5196" xr3:uid="{9B5CBA2C-31BA-44B0-96CD-6047F8C94411}" name="7215" dataDxfId="12494"/>
    <tableColumn id="5197" xr3:uid="{FC3F832A-2486-4400-935E-749FC8420EE9}" name="7216" dataDxfId="12493"/>
    <tableColumn id="5198" xr3:uid="{DAF61920-A30F-4BC6-BE98-B678A5E17C01}" name="7217" dataDxfId="12492"/>
    <tableColumn id="5199" xr3:uid="{F8ED5F4C-21BB-4F99-9943-3CF2F384DE0E}" name="7218" dataDxfId="12491"/>
    <tableColumn id="5200" xr3:uid="{2685C0C9-B518-4FE3-8B73-AFA33AB8290C}" name="7219" dataDxfId="12490"/>
    <tableColumn id="5201" xr3:uid="{FBC5BA83-8F98-4E87-AFA2-F4C39BD1AE14}" name="7220" dataDxfId="12489"/>
    <tableColumn id="5202" xr3:uid="{2B90FEB1-5259-451B-B3A3-14C3C93F732E}" name="7221" dataDxfId="12488"/>
    <tableColumn id="5203" xr3:uid="{2E79D0E8-4F2C-4DA4-BAC5-02DFC1A77C18}" name="7222" dataDxfId="12487"/>
    <tableColumn id="5204" xr3:uid="{2D7B5FB5-4EE0-404C-B5F4-E526726B6833}" name="7223" dataDxfId="12486"/>
    <tableColumn id="5205" xr3:uid="{A0A76411-F9D0-4199-89FD-5F60D19792AE}" name="7224" dataDxfId="12485"/>
    <tableColumn id="5206" xr3:uid="{21AA3BAE-DF13-4BAC-8AFF-5CCBB5D62B6F}" name="7225" dataDxfId="12484"/>
    <tableColumn id="5207" xr3:uid="{6FF3A77C-0CA7-4E95-B0A0-2431CC12F1FA}" name="7226" dataDxfId="12483"/>
    <tableColumn id="5208" xr3:uid="{1358FC84-9E00-481F-90F5-5FF386A60431}" name="7227" dataDxfId="12482"/>
    <tableColumn id="5209" xr3:uid="{843A2152-5D37-451D-8F3B-ACA1F0DB99B1}" name="7228" dataDxfId="12481"/>
    <tableColumn id="5210" xr3:uid="{89D6A0B0-FD47-47F0-B306-15A76769B616}" name="7229" dataDxfId="12480"/>
    <tableColumn id="5211" xr3:uid="{692001C8-390A-4748-816C-E3D729A5DFAA}" name="7230" dataDxfId="12479"/>
    <tableColumn id="5212" xr3:uid="{950C8309-2B77-47B8-85E3-8DD82AA78D35}" name="7231" dataDxfId="12478"/>
    <tableColumn id="5213" xr3:uid="{29BBA4AA-1E56-472C-8916-623E1348F4F0}" name="7232" dataDxfId="12477"/>
    <tableColumn id="5214" xr3:uid="{39CC1F13-0598-469A-953C-672F131A7EBF}" name="7233" dataDxfId="12476"/>
    <tableColumn id="5215" xr3:uid="{E60D64FB-CA95-4590-B197-6FBBBF0D4755}" name="7234" dataDxfId="12475"/>
    <tableColumn id="5216" xr3:uid="{94590B72-2A80-4F14-8E8A-19EAC2A32E1F}" name="7235" dataDxfId="12474"/>
    <tableColumn id="5217" xr3:uid="{BC23AADC-45E3-46A8-9720-77327EE1ADBA}" name="7236" dataDxfId="12473"/>
    <tableColumn id="5218" xr3:uid="{7CA678DA-52B3-4B86-94C9-914CCE7413B1}" name="7237" dataDxfId="12472"/>
    <tableColumn id="5219" xr3:uid="{A0D1BC3C-21C7-4DF4-97B7-F670B3073FA5}" name="7238" dataDxfId="12471"/>
    <tableColumn id="5220" xr3:uid="{1807343F-E1D5-4A82-86DE-EC3B331359A9}" name="7239" dataDxfId="12470"/>
    <tableColumn id="5221" xr3:uid="{135FA672-3DC1-4492-91B4-03D8CBB43FB8}" name="7240" dataDxfId="12469"/>
    <tableColumn id="5222" xr3:uid="{601D5855-4704-4B07-BB13-F5184DB53A71}" name="7241" dataDxfId="12468"/>
    <tableColumn id="5223" xr3:uid="{92B24F7C-7B82-46F8-AA9B-2A91D2D287A0}" name="7242" dataDxfId="12467"/>
    <tableColumn id="5224" xr3:uid="{579F03F2-D994-4DAC-9BD6-339248CD7543}" name="7243" dataDxfId="12466"/>
    <tableColumn id="5225" xr3:uid="{DA6D44C9-AAA1-4CED-B669-ECC90E9D9B6D}" name="7244" dataDxfId="12465"/>
    <tableColumn id="5226" xr3:uid="{2D976C09-21F9-4591-93DA-31A0B938757E}" name="7245" dataDxfId="12464"/>
    <tableColumn id="5227" xr3:uid="{0DB82A59-5C58-43D8-901C-3ADCA50BCE3A}" name="7246" dataDxfId="12463"/>
    <tableColumn id="5228" xr3:uid="{2EE45E17-ABBC-47BF-960F-6EF25E3C3458}" name="7247" dataDxfId="12462"/>
    <tableColumn id="5229" xr3:uid="{9565E878-7ABC-49DC-8CE9-7DC863A1EE15}" name="7248" dataDxfId="12461"/>
    <tableColumn id="5230" xr3:uid="{5292A3EF-EC04-46FC-B51F-682FC6A17D93}" name="7249" dataDxfId="12460"/>
    <tableColumn id="5231" xr3:uid="{9703AAC8-B71D-46B2-92B2-66044288B1C3}" name="7250" dataDxfId="12459"/>
    <tableColumn id="5232" xr3:uid="{45526430-F92B-40CF-B904-44F1CCE55D9C}" name="7251" dataDxfId="12458"/>
    <tableColumn id="5233" xr3:uid="{7D0222C8-93FC-47CE-91FD-0BDB4D78BF7D}" name="7252" dataDxfId="12457"/>
    <tableColumn id="5234" xr3:uid="{A527D4AD-1F9F-46D3-900F-00C839622075}" name="7253" dataDxfId="12456"/>
    <tableColumn id="5235" xr3:uid="{BCC111DD-FAA9-4F44-9A8D-52125AAB05C6}" name="7254" dataDxfId="12455"/>
    <tableColumn id="5236" xr3:uid="{5C355D02-0F0B-42AA-B5BD-CCFE7B6959C7}" name="7255" dataDxfId="12454"/>
    <tableColumn id="5237" xr3:uid="{46349D3B-1888-4F36-8B3F-7346D8333986}" name="7256" dataDxfId="12453"/>
    <tableColumn id="5238" xr3:uid="{30F61ABD-6FC5-4E97-95B3-917FC2E3A3B7}" name="7257" dataDxfId="12452"/>
    <tableColumn id="5239" xr3:uid="{508457F1-DA6F-406E-BC2A-29DEFFF2ABC7}" name="7258" dataDxfId="12451"/>
    <tableColumn id="5240" xr3:uid="{8DD810FA-FB72-4436-A92C-428E9035C751}" name="7259" dataDxfId="12450"/>
    <tableColumn id="5241" xr3:uid="{7E1322CA-16C0-454F-8D29-69C9CCEAFC11}" name="7260" dataDxfId="12449"/>
    <tableColumn id="5242" xr3:uid="{C094BB58-5F47-4FEB-AD15-848B31B8541E}" name="7261" dataDxfId="12448"/>
    <tableColumn id="5243" xr3:uid="{AD93569A-201B-44F3-AF99-AC48405EC87C}" name="7262" dataDxfId="12447"/>
    <tableColumn id="5244" xr3:uid="{D395172D-18C8-4F21-BA07-E94F87495375}" name="7263" dataDxfId="12446"/>
    <tableColumn id="5245" xr3:uid="{DF757DDA-2637-4CD9-8FF0-9F01A677A43C}" name="7264" dataDxfId="12445"/>
    <tableColumn id="5246" xr3:uid="{D38B7D6F-06C0-4560-966A-7E25B592DA9A}" name="7265" dataDxfId="12444"/>
    <tableColumn id="5247" xr3:uid="{E4DC1B0F-08AD-455C-9BA7-80E4EC09AC2A}" name="7266" dataDxfId="12443"/>
    <tableColumn id="5248" xr3:uid="{752DA256-7A37-459E-9866-51F5A5D442EB}" name="7267" dataDxfId="12442"/>
    <tableColumn id="5249" xr3:uid="{18B39CEF-44A5-4746-9531-A7FA5F32BB39}" name="7268" dataDxfId="12441"/>
    <tableColumn id="5250" xr3:uid="{9193BF97-2C8D-40C5-87E2-9F49F674C2BD}" name="7269" dataDxfId="12440"/>
    <tableColumn id="5251" xr3:uid="{3B276C38-1701-4226-997D-3A07B4046EDD}" name="7270" dataDxfId="12439"/>
    <tableColumn id="5252" xr3:uid="{B9153276-3A13-4FFE-A3A5-CD9C4F26769C}" name="7271" dataDxfId="12438"/>
    <tableColumn id="5253" xr3:uid="{6D7BFBD8-FF42-457D-A8D5-8A96BB727EB1}" name="7272" dataDxfId="12437"/>
    <tableColumn id="5254" xr3:uid="{C6ECA647-A39B-4643-B4CA-747D164B12B1}" name="7273" dataDxfId="12436"/>
    <tableColumn id="5255" xr3:uid="{4E7A1F51-3815-4031-8495-4C2F7900BD4D}" name="7274" dataDxfId="12435"/>
    <tableColumn id="5256" xr3:uid="{2C15DBFF-7B60-4C8C-BF19-B2B16B8B0B9D}" name="7275" dataDxfId="12434"/>
    <tableColumn id="5257" xr3:uid="{D2603312-49F3-4460-AD0D-C340494818D2}" name="7276" dataDxfId="12433"/>
    <tableColumn id="5258" xr3:uid="{B0ACDCAE-1C07-4F5E-AD2A-C37D8A58AF30}" name="7277" dataDxfId="12432"/>
    <tableColumn id="5259" xr3:uid="{8B9965C7-0FD2-4E24-92A4-C03298A220CA}" name="7278" dataDxfId="12431"/>
    <tableColumn id="5260" xr3:uid="{4039EC8C-BCEA-42DA-BD2E-A4531D03AEEA}" name="7279" dataDxfId="12430"/>
    <tableColumn id="5261" xr3:uid="{0BAC17AD-757D-42DB-804C-D5E608260A44}" name="7280" dataDxfId="12429"/>
    <tableColumn id="5262" xr3:uid="{569616D1-6CFB-4377-A5B2-7F857CB43036}" name="7281" dataDxfId="12428"/>
    <tableColumn id="5263" xr3:uid="{EC27DAB2-49AE-4A0A-8448-B8218972F303}" name="7282" dataDxfId="12427"/>
    <tableColumn id="5264" xr3:uid="{ECB79FFE-CA0B-4B83-ABC4-4A43DC2EAA80}" name="7283" dataDxfId="12426"/>
    <tableColumn id="5265" xr3:uid="{1A391FA3-BB7F-4FCA-B428-FC928482B013}" name="7284" dataDxfId="12425"/>
    <tableColumn id="5266" xr3:uid="{95239686-7FBB-4566-962B-641B035CF249}" name="7285" dataDxfId="12424"/>
    <tableColumn id="5267" xr3:uid="{859EDC4B-7717-4220-8C69-42349BC6EFA2}" name="7286" dataDxfId="12423"/>
    <tableColumn id="5268" xr3:uid="{B5BE78F8-9CED-40B7-9FC0-53603841C72D}" name="7287" dataDxfId="12422"/>
    <tableColumn id="5269" xr3:uid="{7887C57B-B93C-4998-A598-002D97788C7D}" name="7288" dataDxfId="12421"/>
    <tableColumn id="5270" xr3:uid="{0A415380-9B96-443C-B7B8-056FEFC5F893}" name="7289" dataDxfId="12420"/>
    <tableColumn id="5271" xr3:uid="{F5A13750-2378-478C-853C-3DAF60E661DB}" name="7290" dataDxfId="12419"/>
    <tableColumn id="5272" xr3:uid="{82BEA91D-5BE4-4DB3-B92E-1D1D3657AE54}" name="7291" dataDxfId="12418"/>
    <tableColumn id="5273" xr3:uid="{C114B5A1-0A4C-497E-96C4-4EED5D351E1A}" name="7292" dataDxfId="12417"/>
    <tableColumn id="5274" xr3:uid="{7904C8C1-32EF-4AC2-A475-39AD925B09A3}" name="7293" dataDxfId="12416"/>
    <tableColumn id="5275" xr3:uid="{7186E949-63D2-42A9-801B-A653D11D3E27}" name="7294" dataDxfId="12415"/>
    <tableColumn id="5276" xr3:uid="{21238CC9-E658-4908-903F-94F0D4AF7C60}" name="7295" dataDxfId="12414"/>
    <tableColumn id="5277" xr3:uid="{174443C8-687C-4E60-A7BC-1452F1232ED7}" name="7296" dataDxfId="12413"/>
    <tableColumn id="5278" xr3:uid="{548F53D9-D50F-430F-9EF4-C4449214BA43}" name="7297" dataDxfId="12412"/>
    <tableColumn id="5279" xr3:uid="{0E07065F-0408-4252-8AE9-3094E5C41415}" name="7298" dataDxfId="12411"/>
    <tableColumn id="5280" xr3:uid="{5F0F8E6C-6ECD-4B35-8E69-2E4A0F716F22}" name="7299" dataDxfId="12410"/>
    <tableColumn id="5281" xr3:uid="{9066C469-7F96-4D4A-892C-307398398AF3}" name="7300" dataDxfId="12409"/>
    <tableColumn id="5282" xr3:uid="{F1CF0491-D65C-4EAD-AD06-5632BE2CA460}" name="7301" dataDxfId="12408"/>
    <tableColumn id="5283" xr3:uid="{21370801-736B-4C8B-A013-B7E422FCE43F}" name="7302" dataDxfId="12407"/>
    <tableColumn id="5284" xr3:uid="{4103BE50-1040-4B77-B99E-6B28CD886D90}" name="7303" dataDxfId="12406"/>
    <tableColumn id="5285" xr3:uid="{728E7DE8-0FE2-47F8-8A53-1D422BDC580A}" name="7304" dataDxfId="12405"/>
    <tableColumn id="5286" xr3:uid="{B3F0DFE6-3920-4CF8-995B-60D64AF40B3E}" name="7305" dataDxfId="12404"/>
    <tableColumn id="5287" xr3:uid="{A08423AF-1B35-4D5F-B7CF-11E18C5A23D6}" name="7306" dataDxfId="12403"/>
    <tableColumn id="5288" xr3:uid="{9C997186-9220-497E-A53F-0F78AA3321A1}" name="7307" dataDxfId="12402"/>
    <tableColumn id="5289" xr3:uid="{1E6A580C-AA9C-4494-A874-E4F992F6302F}" name="7308" dataDxfId="12401"/>
    <tableColumn id="5290" xr3:uid="{9F21B930-E35B-4276-A433-5AC73C9C2B12}" name="7309" dataDxfId="12400"/>
    <tableColumn id="5291" xr3:uid="{C9DEDC6E-21D0-43BB-B2F5-543573CE6000}" name="7310" dataDxfId="12399"/>
    <tableColumn id="5292" xr3:uid="{6764E326-7959-4AFD-A662-F92A0CB0B418}" name="7311" dataDxfId="12398"/>
    <tableColumn id="5293" xr3:uid="{D36FAB19-9498-48F8-9DBB-E6C89A4F6CEB}" name="7312" dataDxfId="12397"/>
    <tableColumn id="5294" xr3:uid="{A8458130-FB02-4A62-AEEC-6D7C3DBA1E62}" name="7313" dataDxfId="12396"/>
    <tableColumn id="5295" xr3:uid="{18F9412B-41F9-43D0-A492-0C876CBA26F1}" name="7314" dataDxfId="12395"/>
    <tableColumn id="5296" xr3:uid="{5131D49D-020E-42D7-BB25-4F41D5571392}" name="7315" dataDxfId="12394"/>
    <tableColumn id="5297" xr3:uid="{892ED83A-D610-4100-9E2B-2A1969B69A47}" name="7316" dataDxfId="12393"/>
    <tableColumn id="5298" xr3:uid="{DC07BC3D-9092-46CD-98EE-51882AFD3333}" name="7317" dataDxfId="12392"/>
    <tableColumn id="5299" xr3:uid="{B5935246-BC4D-4A9E-B71A-BE51281FD46A}" name="7318" dataDxfId="12391"/>
    <tableColumn id="5300" xr3:uid="{1D9F3831-AAAF-4E61-BA44-E48DFD0847B7}" name="7319" dataDxfId="12390"/>
    <tableColumn id="5301" xr3:uid="{9E63B6C4-FBCF-4BD0-AEE7-2E67708AFB46}" name="7320" dataDxfId="12389"/>
    <tableColumn id="5302" xr3:uid="{DC2AAAE7-58D5-4C37-B700-04E249B0B977}" name="7321" dataDxfId="12388"/>
    <tableColumn id="5303" xr3:uid="{ADA866CF-BA2A-4503-86B5-2A73EBAA008D}" name="7322" dataDxfId="12387"/>
    <tableColumn id="5304" xr3:uid="{C4A4A5CE-FEC3-45A1-A5B9-CE053AC9CE9C}" name="7323" dataDxfId="12386"/>
    <tableColumn id="5305" xr3:uid="{0F8A2CA9-2732-4447-9E0B-CD015EFDCBEF}" name="7324" dataDxfId="12385"/>
    <tableColumn id="5306" xr3:uid="{F4ADC5FD-5A5E-4D1D-ACD6-66B79E53D07F}" name="7325" dataDxfId="12384"/>
    <tableColumn id="5307" xr3:uid="{4D4F5DB3-0DAD-45D7-B1B3-85DA4E0CC2F3}" name="7326" dataDxfId="12383"/>
    <tableColumn id="5308" xr3:uid="{F650203D-6C76-4D5B-B434-2640862CECFF}" name="7327" dataDxfId="12382"/>
    <tableColumn id="5309" xr3:uid="{332B279D-72E4-4F89-9BC4-9FEFB3F7A390}" name="7328" dataDxfId="12381"/>
    <tableColumn id="5310" xr3:uid="{D859E54E-1BA7-4BF4-858C-02626E3FBAAB}" name="7329" dataDxfId="12380"/>
    <tableColumn id="5311" xr3:uid="{96823991-25E8-468E-99AE-34B1FB8F146D}" name="7330" dataDxfId="12379"/>
    <tableColumn id="5312" xr3:uid="{2C0C0A11-302E-4D41-A219-FE4920397852}" name="7331" dataDxfId="12378"/>
    <tableColumn id="5313" xr3:uid="{F44082CF-E061-4E9B-BF3F-248A76811480}" name="7332" dataDxfId="12377"/>
    <tableColumn id="5314" xr3:uid="{4D44FE59-4BCE-4C96-AE10-DCC6CB4DE5D7}" name="7333" dataDxfId="12376"/>
    <tableColumn id="5315" xr3:uid="{925E4B74-9DBF-487D-B191-6CC8CCB3621E}" name="7334" dataDxfId="12375"/>
    <tableColumn id="5316" xr3:uid="{D325709B-7C6F-4AEB-879F-B7F1CDFCD86D}" name="7335" dataDxfId="12374"/>
    <tableColumn id="5317" xr3:uid="{DB0AE366-040B-4B42-824C-9E1931C13658}" name="7336" dataDxfId="12373"/>
    <tableColumn id="5318" xr3:uid="{E7F0A25F-E400-4124-A139-FA6ACE72EE36}" name="7337" dataDxfId="12372"/>
    <tableColumn id="5319" xr3:uid="{676EC44B-8058-4064-9F70-27396427EC0A}" name="7338" dataDxfId="12371"/>
    <tableColumn id="5320" xr3:uid="{C7BDAD2D-224C-4274-8BEA-1CECACDD945B}" name="7339" dataDxfId="12370"/>
    <tableColumn id="5321" xr3:uid="{BE3540F2-3B5E-443F-83E0-2EB67FA4AB61}" name="7340" dataDxfId="12369"/>
    <tableColumn id="5322" xr3:uid="{D9258867-E755-46C5-BBE5-34F38D163BD7}" name="7341" dataDxfId="12368"/>
    <tableColumn id="5323" xr3:uid="{20445534-80E6-41DC-B36A-3CB67A38A74D}" name="7342" dataDxfId="12367"/>
    <tableColumn id="5324" xr3:uid="{42236A14-4976-43C6-BFC0-0FABFF768530}" name="7343" dataDxfId="12366"/>
    <tableColumn id="5325" xr3:uid="{9D952AA0-1A6D-4C07-AE94-6CDBBE57C625}" name="7344" dataDxfId="12365"/>
    <tableColumn id="5326" xr3:uid="{D2082649-5F3A-4E47-ABFD-63B9D686B36A}" name="7345" dataDxfId="12364"/>
    <tableColumn id="5327" xr3:uid="{A908F7C8-6750-429F-937A-2F3C4A997B9B}" name="7346" dataDxfId="12363"/>
    <tableColumn id="5328" xr3:uid="{538B1D69-C514-4343-9CF3-0CBD4D46DA53}" name="7347" dataDxfId="12362"/>
    <tableColumn id="5329" xr3:uid="{9BE6D467-11F8-4D72-82B4-AE5CF94695E2}" name="7348" dataDxfId="12361"/>
    <tableColumn id="5330" xr3:uid="{E782F8E0-8CE6-46AA-8FA7-4680518C3A09}" name="7349" dataDxfId="12360"/>
    <tableColumn id="5331" xr3:uid="{9AF08DE8-C317-48C8-93A4-3B58A8A15B6A}" name="7350" dataDxfId="12359"/>
    <tableColumn id="5332" xr3:uid="{90162060-3B51-49E1-B6FA-CA53283AD6A0}" name="7351" dataDxfId="12358"/>
    <tableColumn id="5333" xr3:uid="{A95BAAE9-0C93-4E00-A079-9C74781315CB}" name="7352" dataDxfId="12357"/>
    <tableColumn id="5334" xr3:uid="{E7A826DE-57FB-4D6E-B250-1E185E9B5AD7}" name="7353" dataDxfId="12356"/>
    <tableColumn id="5335" xr3:uid="{F72988A1-F9A0-4517-8A5E-C364292311BC}" name="7354" dataDxfId="12355"/>
    <tableColumn id="5336" xr3:uid="{7DED9B6A-DA04-4EB0-A320-976A1835D3AF}" name="7355" dataDxfId="12354"/>
    <tableColumn id="5337" xr3:uid="{E1184673-4DB5-4903-AE2D-763C8BF04D9B}" name="7356" dataDxfId="12353"/>
    <tableColumn id="5338" xr3:uid="{F88C37FD-9696-4EB6-A2D4-4615D53EBEC2}" name="7357" dataDxfId="12352"/>
    <tableColumn id="5339" xr3:uid="{591ED827-E2BF-4004-9F44-A67BB9ED1399}" name="7358" dataDxfId="12351"/>
    <tableColumn id="5340" xr3:uid="{52061B37-0B84-45FF-9189-21A647CED93E}" name="7359" dataDxfId="12350"/>
    <tableColumn id="5341" xr3:uid="{3754E4A9-08CB-4191-A09E-F747000F73CA}" name="7360" dataDxfId="12349"/>
    <tableColumn id="5342" xr3:uid="{27C60C6C-8E9A-420C-9CF7-54693F66F185}" name="7361" dataDxfId="12348"/>
    <tableColumn id="5343" xr3:uid="{DD5F0C41-272B-474F-9F06-E58AC34681B4}" name="7362" dataDxfId="12347"/>
    <tableColumn id="5344" xr3:uid="{EEF5E5CE-D217-40D3-8E6A-66AF85AD9BBB}" name="7363" dataDxfId="12346"/>
    <tableColumn id="5345" xr3:uid="{A80F5740-2E85-4CB4-8476-E44D710B5375}" name="7364" dataDxfId="12345"/>
    <tableColumn id="5346" xr3:uid="{EF45DBAE-8794-49A5-8994-57033D42FEA5}" name="7365" dataDxfId="12344"/>
    <tableColumn id="5347" xr3:uid="{948FDDD3-D713-4527-8EE2-2C77C2D8BC98}" name="7366" dataDxfId="12343"/>
    <tableColumn id="5348" xr3:uid="{7398A46A-5BCF-42B2-9680-C642B84EA1BB}" name="7367" dataDxfId="12342"/>
    <tableColumn id="5349" xr3:uid="{E832DAFF-45A5-43A2-9CBC-3F7184025A48}" name="7368" dataDxfId="12341"/>
    <tableColumn id="5350" xr3:uid="{96667298-5571-4680-9B15-2911676BF3CD}" name="7369" dataDxfId="12340"/>
    <tableColumn id="5351" xr3:uid="{43E519FE-1303-4212-8829-81A0FDB36A51}" name="7370" dataDxfId="12339"/>
    <tableColumn id="5352" xr3:uid="{6F3237F6-8EAF-43AC-B30C-A433F02FECE3}" name="7371" dataDxfId="12338"/>
    <tableColumn id="5353" xr3:uid="{6AFA0B7C-6C4C-4D29-9721-B908AA005EF5}" name="7372" dataDxfId="12337"/>
    <tableColumn id="5354" xr3:uid="{C0AB2EF6-6E20-4097-BC6E-13F6558A83B7}" name="7373" dataDxfId="12336"/>
    <tableColumn id="5355" xr3:uid="{B819ABFF-9071-48CC-A4BE-14C84228D43C}" name="7374" dataDxfId="12335"/>
    <tableColumn id="5356" xr3:uid="{12D21D5A-8974-41B6-A97A-5971667FBEFE}" name="7375" dataDxfId="12334"/>
    <tableColumn id="5357" xr3:uid="{19AD04DE-7C49-43EA-97AB-4D9DE118E4E8}" name="7376" dataDxfId="12333"/>
    <tableColumn id="5358" xr3:uid="{9C6EE47F-07D4-4A71-9B0D-2396B4564AB9}" name="7377" dataDxfId="12332"/>
    <tableColumn id="5359" xr3:uid="{BB544B84-1FA4-4828-A200-C050DAE38DE9}" name="7378" dataDxfId="12331"/>
    <tableColumn id="5360" xr3:uid="{79A13810-D1AC-4844-8BB6-E2FD569698E7}" name="7379" dataDxfId="12330"/>
    <tableColumn id="5361" xr3:uid="{0EEB6412-F220-469D-8863-100957C5BB6E}" name="7380" dataDxfId="12329"/>
    <tableColumn id="5362" xr3:uid="{628DC156-4647-46A9-AA24-32A63800C308}" name="7381" dataDxfId="12328"/>
    <tableColumn id="5363" xr3:uid="{E89CDDF9-D531-4CC5-9D8E-EBFA3F928582}" name="7382" dataDxfId="12327"/>
    <tableColumn id="5364" xr3:uid="{977D537C-9376-4F7F-BB46-D5B686715358}" name="7383" dataDxfId="12326"/>
    <tableColumn id="5365" xr3:uid="{45C4DC74-17E4-43B0-9ED0-EA8620F4F5EB}" name="7384" dataDxfId="12325"/>
    <tableColumn id="5366" xr3:uid="{8216B8A3-9804-4ACC-B692-3A8276EF1B41}" name="7385" dataDxfId="12324"/>
    <tableColumn id="5367" xr3:uid="{839EFF3F-CA79-4FBC-9576-B00256E670AA}" name="7386" dataDxfId="12323"/>
    <tableColumn id="5368" xr3:uid="{16BE6D19-A981-43C0-9E85-0EA11FE5D3A5}" name="7387" dataDxfId="12322"/>
    <tableColumn id="5369" xr3:uid="{8F71A699-F68A-4503-9F1D-257A279E0AA6}" name="7388" dataDxfId="12321"/>
    <tableColumn id="5370" xr3:uid="{C54FBACF-F032-487F-8F4A-3374DECDEA3C}" name="7389" dataDxfId="12320"/>
    <tableColumn id="5371" xr3:uid="{4726AC8D-4E91-40E3-8B5C-852CC7B2F3C2}" name="7390" dataDxfId="12319"/>
    <tableColumn id="5372" xr3:uid="{8DFB8040-3AB7-4818-9690-F2F5DAF4A010}" name="7391" dataDxfId="12318"/>
    <tableColumn id="5373" xr3:uid="{C9DBB3E1-4CD9-4C0A-B5E6-F7F95044E8B8}" name="7392" dataDxfId="12317"/>
    <tableColumn id="5374" xr3:uid="{E48D614E-0D3F-4756-B014-CA4BD66A009B}" name="7393" dataDxfId="12316"/>
    <tableColumn id="5375" xr3:uid="{6C2E8E5B-9EB2-4D12-B98B-08441A3C073B}" name="7394" dataDxfId="12315"/>
    <tableColumn id="5376" xr3:uid="{30FCF67C-A622-42A7-9C62-B44091FDD023}" name="7395" dataDxfId="12314"/>
    <tableColumn id="5377" xr3:uid="{9E92B147-BBCD-4E8A-A0C6-B0C1AF7EFB58}" name="7396" dataDxfId="12313"/>
    <tableColumn id="5378" xr3:uid="{C1B5E522-2E11-4AC7-9722-1F512971EFD6}" name="7397" dataDxfId="12312"/>
    <tableColumn id="5379" xr3:uid="{0D235F14-3CAA-43F5-90A8-CD7C540FE60B}" name="7398" dataDxfId="12311"/>
    <tableColumn id="5380" xr3:uid="{A7C7DE10-79EB-4B80-B760-032FF8A20D6B}" name="7399" dataDxfId="12310"/>
    <tableColumn id="5381" xr3:uid="{6A404835-FA23-46DC-B719-A867B51E61C4}" name="7400" dataDxfId="12309"/>
    <tableColumn id="5382" xr3:uid="{F6064F0D-E351-48B8-9D34-88E2CD83B7F4}" name="7401" dataDxfId="12308"/>
    <tableColumn id="5383" xr3:uid="{C6255F2F-5993-4D6F-9A83-CBA58F96F287}" name="7402" dataDxfId="12307"/>
    <tableColumn id="5384" xr3:uid="{E2FD4F03-A821-4C60-BFBE-00772287D2A2}" name="7403" dataDxfId="12306"/>
    <tableColumn id="5385" xr3:uid="{204F627E-2708-4075-85DF-A9233AA58817}" name="7404" dataDxfId="12305"/>
    <tableColumn id="5386" xr3:uid="{1BCA3D44-CE48-43D2-B986-08F60148205F}" name="7405" dataDxfId="12304"/>
    <tableColumn id="5387" xr3:uid="{CEE1657A-C631-48E6-9044-9A357CF70ED5}" name="7406" dataDxfId="12303"/>
    <tableColumn id="5388" xr3:uid="{AAAB11C2-3E7C-4116-9376-F5018514E2CF}" name="7407" dataDxfId="12302"/>
    <tableColumn id="5389" xr3:uid="{B80C07DD-9195-4189-95A1-40E0EE806DBE}" name="7408" dataDxfId="12301"/>
    <tableColumn id="5390" xr3:uid="{39DF31DE-B32F-4259-82AF-DD7CA3FE7280}" name="7409" dataDxfId="12300"/>
    <tableColumn id="5391" xr3:uid="{B849140C-2128-4C2B-A1F6-50AC9BC28C57}" name="7410" dataDxfId="12299"/>
    <tableColumn id="5392" xr3:uid="{5B0C43C3-5F0A-4ECA-8B10-1229F26894FE}" name="7411" dataDxfId="12298"/>
    <tableColumn id="5393" xr3:uid="{7BCD8301-1564-4555-B53D-78716B569796}" name="7412" dataDxfId="12297"/>
    <tableColumn id="5394" xr3:uid="{C6E5D021-FB30-49B7-A073-982A2BF33F0B}" name="7413" dataDxfId="12296"/>
    <tableColumn id="5395" xr3:uid="{6CC2B668-D730-4BD6-806D-37F8AD7D1706}" name="7414" dataDxfId="12295"/>
    <tableColumn id="5396" xr3:uid="{F5C61FCD-859A-4338-82A6-818FA113FED2}" name="7415" dataDxfId="12294"/>
    <tableColumn id="5397" xr3:uid="{CDC5A87E-471C-4EA1-859B-01EDF01F83BD}" name="7416" dataDxfId="12293"/>
    <tableColumn id="5398" xr3:uid="{8BD1CF88-0756-479C-AD3F-8EDAC2184BAF}" name="7417" dataDxfId="12292"/>
    <tableColumn id="5399" xr3:uid="{76ECAF11-F377-46EC-A121-8024D6634EAA}" name="7418" dataDxfId="12291"/>
    <tableColumn id="5400" xr3:uid="{E90FE0A3-565D-4DA7-8322-72414641AF16}" name="7419" dataDxfId="12290"/>
    <tableColumn id="5401" xr3:uid="{110327ED-F13F-452B-A608-9DAC3C956009}" name="7420" dataDxfId="12289"/>
    <tableColumn id="5402" xr3:uid="{A4445C5C-CE3A-427B-9C3C-401BE298685A}" name="7421" dataDxfId="12288"/>
    <tableColumn id="5403" xr3:uid="{94F00061-55BF-4BE7-A3DA-CD22FF70893C}" name="7422" dataDxfId="12287"/>
    <tableColumn id="5404" xr3:uid="{499A06CA-0631-438D-B972-51D41EB960A0}" name="7423" dataDxfId="12286"/>
    <tableColumn id="5405" xr3:uid="{108D135F-86FF-4D08-A263-61850F8B3DC8}" name="7424" dataDxfId="12285"/>
    <tableColumn id="5406" xr3:uid="{56F9147A-8022-48E3-A37F-BB508890C5DE}" name="7425" dataDxfId="12284"/>
    <tableColumn id="5407" xr3:uid="{CB71405E-CBB3-4CA4-96FD-85C1626AD517}" name="7426" dataDxfId="12283"/>
    <tableColumn id="5408" xr3:uid="{AC63227F-9BEA-48B3-A8A3-04A2043548DF}" name="7427" dataDxfId="12282"/>
    <tableColumn id="5409" xr3:uid="{DB83D642-7039-4D5B-9B8B-B4CF8C4FC7DE}" name="7428" dataDxfId="12281"/>
    <tableColumn id="5410" xr3:uid="{5CF660B3-8067-4820-B2EC-8202D36C7366}" name="7429" dataDxfId="12280"/>
    <tableColumn id="5411" xr3:uid="{A07584A2-3582-452D-9DD7-9EB7CFF2A5FF}" name="7430" dataDxfId="12279"/>
    <tableColumn id="5412" xr3:uid="{107768FD-AB59-4269-B4DF-09DEFC680DF3}" name="7431" dataDxfId="12278"/>
    <tableColumn id="5413" xr3:uid="{7D15D201-6BD3-4679-A532-74F887C428A6}" name="7432" dataDxfId="12277"/>
    <tableColumn id="5414" xr3:uid="{F04046CF-6018-41C0-940F-299843FE1B93}" name="7433" dataDxfId="12276"/>
    <tableColumn id="5415" xr3:uid="{5F39F95C-A333-491D-B34F-5284BDC71CD2}" name="7434" dataDxfId="12275"/>
    <tableColumn id="5416" xr3:uid="{B3DA4DC9-9255-4D85-9C55-B46C440A2E3E}" name="7435" dataDxfId="12274"/>
    <tableColumn id="5417" xr3:uid="{04F5F12A-0876-4FDB-BA37-6080C86BAAFE}" name="7436" dataDxfId="12273"/>
    <tableColumn id="5418" xr3:uid="{00D24CC6-AC86-4F7A-A344-4B045EBE1DC0}" name="7437" dataDxfId="12272"/>
    <tableColumn id="5419" xr3:uid="{F676429C-6D8F-4927-B426-4EC71BC7928B}" name="7438" dataDxfId="12271"/>
    <tableColumn id="5420" xr3:uid="{D060FF70-5A27-475B-8BAD-EB1B51266CDF}" name="7439" dataDxfId="12270"/>
    <tableColumn id="5421" xr3:uid="{50D59E28-7A0D-4BCE-9904-AAF1407581E4}" name="7440" dataDxfId="12269"/>
    <tableColumn id="5422" xr3:uid="{2D08C812-CF51-46EB-830F-C0C572950DE6}" name="7441" dataDxfId="12268"/>
    <tableColumn id="5423" xr3:uid="{57824D0F-3AE2-4FEA-ADCE-20E2BF2258FE}" name="7442" dataDxfId="12267"/>
    <tableColumn id="5424" xr3:uid="{361C7541-E7D7-4642-A537-2B97680BF42A}" name="7443" dataDxfId="12266"/>
    <tableColumn id="5425" xr3:uid="{880E5422-B8CF-476B-B9F1-B358764E4526}" name="7444" dataDxfId="12265"/>
    <tableColumn id="5426" xr3:uid="{851EFE0A-F89E-4550-9024-8E561120A1AF}" name="7445" dataDxfId="12264"/>
    <tableColumn id="5427" xr3:uid="{29449B46-5325-4C23-A888-5A785678A0B0}" name="7446" dataDxfId="12263"/>
    <tableColumn id="5428" xr3:uid="{194FFA82-03C5-4108-8F4B-A23682C4F8F8}" name="7447" dataDxfId="12262"/>
    <tableColumn id="5429" xr3:uid="{A4B81E30-CF1D-43E4-A0A6-F295631C0E0A}" name="7448" dataDxfId="12261"/>
    <tableColumn id="5430" xr3:uid="{E2179119-0406-4635-BD72-0AB1669BA9CC}" name="7449" dataDxfId="12260"/>
    <tableColumn id="5431" xr3:uid="{35C92725-A856-4303-8060-8545AE2D0BC8}" name="7450" dataDxfId="12259"/>
    <tableColumn id="5432" xr3:uid="{102EC495-2897-48D4-8B10-5C3E56D2766A}" name="7451" dataDxfId="12258"/>
    <tableColumn id="5433" xr3:uid="{DDB345D7-20B9-40D6-9E73-50DA33348A7E}" name="7452" dataDxfId="12257"/>
    <tableColumn id="5434" xr3:uid="{3C88B765-7D55-49FE-8773-4AB662F3DEFC}" name="7453" dataDxfId="12256"/>
    <tableColumn id="5435" xr3:uid="{1C864F4B-21F5-45B4-B5B6-661A99D65B4A}" name="7454" dataDxfId="12255"/>
    <tableColumn id="5436" xr3:uid="{C1E3DFFB-C987-4E55-9B1F-D0EE341AFF21}" name="7455" dataDxfId="12254"/>
    <tableColumn id="5437" xr3:uid="{DBD4905D-0FC3-477B-B4F6-D78D9DDE37A4}" name="7456" dataDxfId="12253"/>
    <tableColumn id="5438" xr3:uid="{D6D9699F-E2FA-4D3B-938C-8CE679F47E43}" name="7457" dataDxfId="12252"/>
    <tableColumn id="5439" xr3:uid="{D3AF31E7-084A-4FBF-82F1-74543CE6564E}" name="7458" dataDxfId="12251"/>
    <tableColumn id="5440" xr3:uid="{FF026BEB-A7B5-47E6-9308-84C9FCBC0A95}" name="7459" dataDxfId="12250"/>
    <tableColumn id="5441" xr3:uid="{F899C1D9-E875-4C62-B821-FB0369976F1F}" name="7460" dataDxfId="12249"/>
    <tableColumn id="5442" xr3:uid="{044BCA75-F51F-494E-B83F-6422EC65DD88}" name="7461" dataDxfId="12248"/>
    <tableColumn id="5443" xr3:uid="{F5298C84-7E19-4E98-97E9-CD84A90E6129}" name="7462" dataDxfId="12247"/>
    <tableColumn id="5444" xr3:uid="{D0BA866E-8653-4F83-902A-AFE9590CA97F}" name="7463" dataDxfId="12246"/>
    <tableColumn id="5445" xr3:uid="{821AA191-DEE6-4D9F-A0D5-F30FEB26E1E8}" name="7464" dataDxfId="12245"/>
    <tableColumn id="5446" xr3:uid="{C2B0FE45-7953-4E92-95A0-35356BCF31FA}" name="7465" dataDxfId="12244"/>
    <tableColumn id="5447" xr3:uid="{85FA0713-81A3-44FB-A97E-BCD8CB2B3948}" name="7466" dataDxfId="12243"/>
    <tableColumn id="5448" xr3:uid="{2F7F5ADA-90CD-41C2-B9C7-B9682AFBDCBA}" name="7467" dataDxfId="12242"/>
    <tableColumn id="5449" xr3:uid="{939C43FC-69B0-490B-9213-8F04D7401ABB}" name="7468" dataDxfId="12241"/>
    <tableColumn id="5450" xr3:uid="{D230246D-3FA7-406C-88D8-F3F5E97E53AC}" name="7469" dataDxfId="12240"/>
    <tableColumn id="5451" xr3:uid="{08782740-7791-40B8-A223-F65C5B40A359}" name="7470" dataDxfId="12239"/>
    <tableColumn id="5452" xr3:uid="{DCF1C1E5-38B8-48AF-8B37-B451048C2E5A}" name="7471" dataDxfId="12238"/>
    <tableColumn id="5453" xr3:uid="{FCE86581-AA67-4FE7-BCE0-14D10FAD866C}" name="7472" dataDxfId="12237"/>
    <tableColumn id="5454" xr3:uid="{22AD8FBE-2657-446E-89B3-CBB7348C29F9}" name="7473" dataDxfId="12236"/>
    <tableColumn id="5455" xr3:uid="{67612FFD-5E03-440E-94A9-82BD0E7725AA}" name="7474" dataDxfId="12235"/>
    <tableColumn id="5456" xr3:uid="{412BE923-5C11-40DD-BECE-1411B12BB66D}" name="7475" dataDxfId="12234"/>
    <tableColumn id="5457" xr3:uid="{968AE47E-2233-41C6-B3B3-9026EB2DC6D1}" name="7476" dataDxfId="12233"/>
    <tableColumn id="5458" xr3:uid="{9A15208D-6EBF-46C9-8342-4D3682C93B80}" name="7477" dataDxfId="12232"/>
    <tableColumn id="5459" xr3:uid="{F992BEE9-C244-476B-96DE-38916D8E8340}" name="7478" dataDxfId="12231"/>
    <tableColumn id="5460" xr3:uid="{EE0B773D-F62C-4DC5-A626-E6884482E59E}" name="7479" dataDxfId="12230"/>
    <tableColumn id="5461" xr3:uid="{9C7501A8-EF7D-416B-9AD0-A4A872EBF717}" name="7480" dataDxfId="12229"/>
    <tableColumn id="5462" xr3:uid="{C46CB0C0-CECC-4B1C-A5F8-165BCB28B02D}" name="7481" dataDxfId="12228"/>
    <tableColumn id="5463" xr3:uid="{33CDAD6B-9BC6-4FFD-BCBB-D6F07F73BF29}" name="7482" dataDxfId="12227"/>
    <tableColumn id="5464" xr3:uid="{662BDC94-FDA1-43F4-98EF-67DC87F03FB5}" name="7483" dataDxfId="12226"/>
    <tableColumn id="5465" xr3:uid="{E1ED7786-0340-49F2-9DD6-E31A21269624}" name="7484" dataDxfId="12225"/>
    <tableColumn id="5466" xr3:uid="{DC388107-AA26-4CFA-90EA-7DD4EAE2431E}" name="7485" dataDxfId="12224"/>
    <tableColumn id="5467" xr3:uid="{7A650CCA-403F-426B-928F-7AD0F4E603F2}" name="7486" dataDxfId="12223"/>
    <tableColumn id="5468" xr3:uid="{A72D2A16-CEED-4CD5-A2F9-5B4B7C92FF1B}" name="7487" dataDxfId="12222"/>
    <tableColumn id="5469" xr3:uid="{F3ACA2D5-D4B2-410B-A3ED-5E7F51791F1C}" name="7488" dataDxfId="12221"/>
    <tableColumn id="5470" xr3:uid="{3FFC977E-C7BF-426E-A1E0-C1C8C69E5E40}" name="7489" dataDxfId="12220"/>
    <tableColumn id="5471" xr3:uid="{F1CD54FB-50E2-4771-A8A6-9E5D9272712E}" name="7490" dataDxfId="12219"/>
    <tableColumn id="5472" xr3:uid="{54568EB6-66D5-4081-AFE5-1F52B043CB04}" name="7491" dataDxfId="12218"/>
    <tableColumn id="5473" xr3:uid="{1B8FFC4E-3141-43C5-8457-08CF5BE5E023}" name="7492" dataDxfId="12217"/>
    <tableColumn id="5474" xr3:uid="{1A642458-5D3B-409B-BFC0-0E46227A5621}" name="7493" dataDxfId="12216"/>
    <tableColumn id="5475" xr3:uid="{41FAF185-241A-423A-9E51-AD0E19436F47}" name="7494" dataDxfId="12215"/>
    <tableColumn id="5476" xr3:uid="{B3390B64-AC6A-4335-8A16-FB8F2ECEFF2B}" name="7495" dataDxfId="12214"/>
    <tableColumn id="5477" xr3:uid="{A0E46ACA-F013-40CE-B97E-EF53EC8808A2}" name="7496" dataDxfId="12213"/>
    <tableColumn id="5478" xr3:uid="{0EA1196C-525D-407B-AC23-6BDC3E41BADA}" name="7497" dataDxfId="12212"/>
    <tableColumn id="5479" xr3:uid="{F1FAB062-D08E-4277-B886-F482488B8335}" name="7498" dataDxfId="12211"/>
    <tableColumn id="5480" xr3:uid="{F477D4AA-E48C-4654-9BE8-153BE2F20DAA}" name="7499" dataDxfId="12210"/>
    <tableColumn id="5481" xr3:uid="{C86DE04C-12E9-471B-8800-63C8D19D6628}" name="7500" dataDxfId="12209"/>
    <tableColumn id="5482" xr3:uid="{B90A92E1-4A4A-414F-BC9D-6CE72EB24922}" name="7501" dataDxfId="12208"/>
    <tableColumn id="5483" xr3:uid="{DD67F5CF-31D6-4874-A30E-9501DD6FF577}" name="7502" dataDxfId="12207"/>
    <tableColumn id="5484" xr3:uid="{F7CA5384-AC0D-4ED6-9507-D9A20904EB23}" name="7503" dataDxfId="12206"/>
    <tableColumn id="5485" xr3:uid="{8C07431A-8D89-4628-8A96-9E2D22E8AB00}" name="7504" dataDxfId="12205"/>
    <tableColumn id="5486" xr3:uid="{87698F95-F596-4AC1-904C-208BEAEAA21C}" name="7505" dataDxfId="12204"/>
    <tableColumn id="5487" xr3:uid="{4A4E694A-9454-4901-B1E1-4045D8E131B3}" name="7506" dataDxfId="12203"/>
    <tableColumn id="5488" xr3:uid="{E35D911E-492D-47E7-9860-3E7DE03E0BBE}" name="7507" dataDxfId="12202"/>
    <tableColumn id="5489" xr3:uid="{E22685A8-6175-4C7D-B1E9-90F3B7C751A3}" name="7508" dataDxfId="12201"/>
    <tableColumn id="5490" xr3:uid="{4B2F076A-6259-49C9-9D10-086EAD5492FD}" name="7509" dataDxfId="12200"/>
    <tableColumn id="5491" xr3:uid="{59309E3A-EF46-4AE6-A24A-91FCCBA5EA83}" name="7510" dataDxfId="12199"/>
    <tableColumn id="5492" xr3:uid="{087D280E-1234-404C-9B41-28B9BFE17C9E}" name="7511" dataDxfId="12198"/>
    <tableColumn id="5493" xr3:uid="{DE9F3E33-EDCE-4E88-946B-A78BFA034033}" name="7512" dataDxfId="12197"/>
    <tableColumn id="5494" xr3:uid="{331DE778-B119-4AFF-ADCA-F13E994DCB0F}" name="7513" dataDxfId="12196"/>
    <tableColumn id="5495" xr3:uid="{8DAF4136-D397-4016-9D10-70FEA8FF2A82}" name="7514" dataDxfId="12195"/>
    <tableColumn id="5496" xr3:uid="{E353B04C-BDF6-4A81-A5E2-96F5C21C9D93}" name="7515" dataDxfId="12194"/>
    <tableColumn id="5497" xr3:uid="{FF7749A7-3DB2-4B01-92B0-54A40CEA820A}" name="7516" dataDxfId="12193"/>
    <tableColumn id="5498" xr3:uid="{4A8FF1D0-E448-43F7-97D2-A77679DACCED}" name="7517" dataDxfId="12192"/>
    <tableColumn id="5499" xr3:uid="{3A9B91D6-3119-406B-B5F2-B063EB4F3413}" name="7518" dataDxfId="12191"/>
    <tableColumn id="5500" xr3:uid="{DF229326-57EF-45AA-8C97-1F706BFE38C2}" name="7519" dataDxfId="12190"/>
    <tableColumn id="5501" xr3:uid="{84EF7EB7-4F29-4E94-8D36-4E7515B66DFC}" name="7520" dataDxfId="12189"/>
    <tableColumn id="5502" xr3:uid="{3BB78670-22D9-44B1-8FAD-9759D50A9C80}" name="7521" dataDxfId="12188"/>
    <tableColumn id="5503" xr3:uid="{FBC1CCA9-7F9E-4806-8EAD-66AE1AB7991E}" name="7522" dataDxfId="12187"/>
    <tableColumn id="5504" xr3:uid="{1AEC8109-90D6-4C82-B5CB-CDAFD8429008}" name="7523" dataDxfId="12186"/>
    <tableColumn id="5505" xr3:uid="{04C37049-A86D-4482-B8FC-D91B16D18631}" name="7524" dataDxfId="12185"/>
    <tableColumn id="5506" xr3:uid="{60FE6370-0D58-4BC1-A11B-7BBAC88B3395}" name="7525" dataDxfId="12184"/>
    <tableColumn id="5507" xr3:uid="{78705EFF-E3A5-4CA2-841D-42410A9DA99D}" name="7526" dataDxfId="12183"/>
    <tableColumn id="5508" xr3:uid="{D4EEF023-2026-40C4-AEAA-7DCE01C5684A}" name="7527" dataDxfId="12182"/>
    <tableColumn id="5509" xr3:uid="{76A404C1-4179-44A4-A899-D28ACA8A8CCC}" name="7528" dataDxfId="12181"/>
    <tableColumn id="5510" xr3:uid="{95F3E039-0444-4508-85B6-AC5397068D7A}" name="7529" dataDxfId="12180"/>
    <tableColumn id="5511" xr3:uid="{17DEF6AA-B678-4744-A4AD-B38BDD4455C2}" name="7530" dataDxfId="12179"/>
    <tableColumn id="5512" xr3:uid="{42233335-AA12-44C9-B826-B6C86E405FCB}" name="7531" dataDxfId="12178"/>
    <tableColumn id="5513" xr3:uid="{6E5A056E-808E-4CF6-B71A-1AF09EC742AC}" name="7532" dataDxfId="12177"/>
    <tableColumn id="5514" xr3:uid="{68D73755-0823-4CCD-B618-2AE89C96120A}" name="7533" dataDxfId="12176"/>
    <tableColumn id="5515" xr3:uid="{3C8F0EBB-464F-493D-B2F2-696B911A7EDC}" name="7534" dataDxfId="12175"/>
    <tableColumn id="5516" xr3:uid="{0E7A8AF7-ED4F-4A40-9795-DC25591A1AD9}" name="7535" dataDxfId="12174"/>
    <tableColumn id="5517" xr3:uid="{69263C7A-8E09-42DE-8FC7-1DFAD5B1937B}" name="7536" dataDxfId="12173"/>
    <tableColumn id="5518" xr3:uid="{B01C2EFE-29C2-488E-B7FE-D57E56AEE580}" name="7537" dataDxfId="12172"/>
    <tableColumn id="5519" xr3:uid="{CB73FD13-9866-4D43-AFDA-65A98EB85327}" name="7538" dataDxfId="12171"/>
    <tableColumn id="5520" xr3:uid="{CB90B8DC-016B-4F5B-A578-4E248674CC2E}" name="7539" dataDxfId="12170"/>
    <tableColumn id="5521" xr3:uid="{E3D942DE-1303-42D1-91B2-6F92C55A4546}" name="7540" dataDxfId="12169"/>
    <tableColumn id="5522" xr3:uid="{15355053-0278-412F-A7F9-17785E63F44C}" name="7541" dataDxfId="12168"/>
    <tableColumn id="5523" xr3:uid="{250C6A66-5D85-4BBD-81A9-3204B5E21B0F}" name="7542" dataDxfId="12167"/>
    <tableColumn id="5524" xr3:uid="{192519DA-C9CB-480F-AEB7-11E17B6BB7B8}" name="7543" dataDxfId="12166"/>
    <tableColumn id="5525" xr3:uid="{010AAC48-13AF-4B8D-9479-86190DAE3370}" name="7544" dataDxfId="12165"/>
    <tableColumn id="5526" xr3:uid="{369DD8A8-9154-45AA-A01D-E08C1643FB73}" name="7545" dataDxfId="12164"/>
    <tableColumn id="5527" xr3:uid="{D1454363-2FE7-4A1A-B081-8CA64DB98D9D}" name="7546" dataDxfId="12163"/>
    <tableColumn id="5528" xr3:uid="{A3706AE8-DB03-4A5A-A8D4-B22B4072AD97}" name="7547" dataDxfId="12162"/>
    <tableColumn id="5529" xr3:uid="{18DDC049-EB9C-4D35-AA76-511CA2EF0938}" name="7548" dataDxfId="12161"/>
    <tableColumn id="5530" xr3:uid="{353D9931-8FFF-46EE-938A-541A2503E1D0}" name="7549" dataDxfId="12160"/>
    <tableColumn id="5531" xr3:uid="{85DC3486-AB57-41B7-A1C8-CA9865096AE6}" name="7550" dataDxfId="12159"/>
    <tableColumn id="5532" xr3:uid="{ADD02C8D-11A0-422B-B190-EB5FAA98A52D}" name="7551" dataDxfId="12158"/>
    <tableColumn id="5533" xr3:uid="{1C8A18ED-4A7B-40D9-8258-C5C2CA8521C6}" name="7552" dataDxfId="12157"/>
    <tableColumn id="5534" xr3:uid="{ECD95B91-B7A7-48AF-A896-ADE8B3B5E8E1}" name="7553" dataDxfId="12156"/>
    <tableColumn id="5535" xr3:uid="{7CEB3C36-1680-44F4-BFDF-8EA69E30BA13}" name="7554" dataDxfId="12155"/>
    <tableColumn id="5536" xr3:uid="{30CDC6E1-C2DF-40A2-8CFE-CEEB774B8606}" name="7555" dataDxfId="12154"/>
    <tableColumn id="5537" xr3:uid="{35F93881-ABA5-42E2-A9C9-BFED82B7661C}" name="7556" dataDxfId="12153"/>
    <tableColumn id="5538" xr3:uid="{E28F8DA7-BB80-4005-85E3-163432347F8E}" name="7557" dataDxfId="12152"/>
    <tableColumn id="5539" xr3:uid="{86196327-7791-46E7-8B02-60F9FC76AA30}" name="7558" dataDxfId="12151"/>
    <tableColumn id="5540" xr3:uid="{8B2C57D8-8ACE-4FBD-8B0D-F9616F1DBBB6}" name="7559" dataDxfId="12150"/>
    <tableColumn id="5541" xr3:uid="{A3E078CF-89AC-42BB-968F-9C6E89BAF708}" name="7560" dataDxfId="12149"/>
    <tableColumn id="5542" xr3:uid="{B12D6239-F67F-4BC2-B0CF-F73AC03F34A9}" name="7561" dataDxfId="12148"/>
    <tableColumn id="5543" xr3:uid="{EF177C39-0521-4E8F-9C07-821DA85E2F23}" name="7562" dataDxfId="12147"/>
    <tableColumn id="5544" xr3:uid="{8835DA75-D93C-4AA3-8FC0-D05F82C72C8A}" name="7563" dataDxfId="12146"/>
    <tableColumn id="5545" xr3:uid="{5C9F4908-A9B9-4DD5-9D21-154C68740DBD}" name="7564" dataDxfId="12145"/>
    <tableColumn id="5546" xr3:uid="{79E1CEF1-36C3-40B9-8359-97CA515F2DC3}" name="7565" dataDxfId="12144"/>
    <tableColumn id="5547" xr3:uid="{AD6832C6-A568-4DF2-AB92-4DD3A62BE95A}" name="7566" dataDxfId="12143"/>
    <tableColumn id="5548" xr3:uid="{1C05DD1A-9544-44D0-8277-47807B3E2D25}" name="7567" dataDxfId="12142"/>
    <tableColumn id="5549" xr3:uid="{0B88DD7D-4234-4551-AC10-6442EA415C64}" name="7568" dataDxfId="12141"/>
    <tableColumn id="5550" xr3:uid="{776B5358-8496-48A5-9AC4-8EAC9F359AD4}" name="7569" dataDxfId="12140"/>
    <tableColumn id="5551" xr3:uid="{BE6F3085-4EC6-4427-835D-D31913ECCCD7}" name="7570" dataDxfId="12139"/>
    <tableColumn id="5552" xr3:uid="{AB9742DA-95B1-4705-B282-3EE35B212ACF}" name="7571" dataDxfId="12138"/>
    <tableColumn id="5553" xr3:uid="{95BE1345-C180-4DBB-8F9A-A86F6F3EC376}" name="7572" dataDxfId="12137"/>
    <tableColumn id="5554" xr3:uid="{6527216B-3E31-45CF-9202-5D88D9DB02A6}" name="7573" dataDxfId="12136"/>
    <tableColumn id="5555" xr3:uid="{DFF6BD6C-B299-4B60-8F2D-3AB31A844404}" name="7574" dataDxfId="12135"/>
    <tableColumn id="5556" xr3:uid="{33526C3D-63FA-4457-A0C0-F01E7EBBBA29}" name="7575" dataDxfId="12134"/>
    <tableColumn id="5557" xr3:uid="{FC230509-19D5-47FB-BD20-4BFA64E1481B}" name="7576" dataDxfId="12133"/>
    <tableColumn id="5558" xr3:uid="{1A8F8FDA-45ED-4D6E-B9B9-0B82516F444F}" name="7577" dataDxfId="12132"/>
    <tableColumn id="5559" xr3:uid="{932E052C-A79D-4F1C-8405-98D275FFF63F}" name="7578" dataDxfId="12131"/>
    <tableColumn id="5560" xr3:uid="{9E15A286-AD61-4AB8-A0B8-E45FC7A682B6}" name="7579" dataDxfId="12130"/>
    <tableColumn id="5561" xr3:uid="{FBE8C87E-D36A-4C60-8573-1ABD69EB2D4A}" name="7580" dataDxfId="12129"/>
    <tableColumn id="5562" xr3:uid="{7058BD81-4545-4AA6-BD74-50B4B870D0D6}" name="7581" dataDxfId="12128"/>
    <tableColumn id="5563" xr3:uid="{2158E9A4-EDD1-4470-9B89-0655C2B6BDBC}" name="7582" dataDxfId="12127"/>
    <tableColumn id="5564" xr3:uid="{1467F88E-5616-4071-AD2D-3C9B039D5CE9}" name="7583" dataDxfId="12126"/>
    <tableColumn id="5565" xr3:uid="{3711FA39-0354-4C06-9BC8-A7D203FF7F0D}" name="7584" dataDxfId="12125"/>
    <tableColumn id="5566" xr3:uid="{7EC70253-F72F-40BC-9785-1496E172ABD2}" name="7585" dataDxfId="12124"/>
    <tableColumn id="5567" xr3:uid="{ADE59362-3D92-4DCD-96AA-4D408EDE3EC0}" name="7586" dataDxfId="12123"/>
    <tableColumn id="5568" xr3:uid="{C2AF8CD3-7789-44F6-BC9F-7D781BA7F33B}" name="7587" dataDxfId="12122"/>
    <tableColumn id="5569" xr3:uid="{9B92931C-ACDD-4ADF-905C-D89ED44AFDF1}" name="7588" dataDxfId="12121"/>
    <tableColumn id="5570" xr3:uid="{C19D5291-DCE3-430C-B4FF-640613014D82}" name="7589" dataDxfId="12120"/>
    <tableColumn id="5571" xr3:uid="{A5BB8138-6B86-4756-B6B5-C9DA61C5F009}" name="7590" dataDxfId="12119"/>
    <tableColumn id="5572" xr3:uid="{20AD0CC0-71A2-42F2-8407-AD1A84142D4F}" name="7591" dataDxfId="12118"/>
    <tableColumn id="5573" xr3:uid="{281DF368-D9EB-478D-8804-C6F46992D921}" name="7592" dataDxfId="12117"/>
    <tableColumn id="5574" xr3:uid="{EABC5A5F-13C6-451B-B052-1D7EC8186F93}" name="7593" dataDxfId="12116"/>
    <tableColumn id="5575" xr3:uid="{94D3794B-8F89-4A99-853C-8905E379F483}" name="7594" dataDxfId="12115"/>
    <tableColumn id="5576" xr3:uid="{8D30D218-89A6-427C-B5FC-5788F9B9C72E}" name="7595" dataDxfId="12114"/>
    <tableColumn id="5577" xr3:uid="{226D3EF7-E2B2-426C-8410-1D0AF214B394}" name="7596" dataDxfId="12113"/>
    <tableColumn id="5578" xr3:uid="{AD83C3AA-5ADE-468E-9C63-54C4D10C20B0}" name="7597" dataDxfId="12112"/>
    <tableColumn id="5579" xr3:uid="{15263086-BDCC-4342-9B91-5FBA895B2A92}" name="7598" dataDxfId="12111"/>
    <tableColumn id="5580" xr3:uid="{1463CAA1-05EF-4043-95BE-A36BA61E9FCD}" name="7599" dataDxfId="12110"/>
    <tableColumn id="5581" xr3:uid="{65A8F734-F36E-4FF3-AE50-E8B682169215}" name="7600" dataDxfId="12109"/>
    <tableColumn id="5582" xr3:uid="{A02B0B70-47B5-44F0-B6E9-E5D7F186334A}" name="7601" dataDxfId="12108"/>
    <tableColumn id="5583" xr3:uid="{2610E9EB-CE45-476A-A808-29015A528DEB}" name="7602" dataDxfId="12107"/>
    <tableColumn id="5584" xr3:uid="{BDCA0CE9-5662-4894-9DDB-C8CE32855878}" name="7603" dataDxfId="12106"/>
    <tableColumn id="5585" xr3:uid="{60D98571-82A6-4FFD-89D3-F31A3660438A}" name="7604" dataDxfId="12105"/>
    <tableColumn id="5586" xr3:uid="{19817572-D5EE-4804-8B9D-C3E8647628F4}" name="7605" dataDxfId="12104"/>
    <tableColumn id="5587" xr3:uid="{1A210B50-028D-4DA1-9987-572EBFBDC1A5}" name="7606" dataDxfId="12103"/>
    <tableColumn id="5588" xr3:uid="{8F3A485F-5C6D-4EA2-B5B7-69A51B3C7096}" name="7607" dataDxfId="12102"/>
    <tableColumn id="5589" xr3:uid="{CB0B0A3B-E656-4C86-9B4D-87CFC420943C}" name="7608" dataDxfId="12101"/>
    <tableColumn id="5590" xr3:uid="{1B358079-3FB4-443F-8489-F4BC512401D4}" name="7609" dataDxfId="12100"/>
    <tableColumn id="5591" xr3:uid="{4A174F31-8E1D-45A9-82F2-BD872AC55A3D}" name="7610" dataDxfId="12099"/>
    <tableColumn id="5592" xr3:uid="{ABB2C45A-EEDA-48D0-A450-61FBED7CDAED}" name="7611" dataDxfId="12098"/>
    <tableColumn id="5593" xr3:uid="{8343648D-4E64-4A2E-B353-0AF3CA9DF7D0}" name="7612" dataDxfId="12097"/>
    <tableColumn id="5594" xr3:uid="{BF8F58F9-2030-413C-953C-35F09D7A7ABC}" name="7613" dataDxfId="12096"/>
    <tableColumn id="5595" xr3:uid="{CF2B4634-B95B-48E0-B483-130928508855}" name="7614" dataDxfId="12095"/>
    <tableColumn id="5596" xr3:uid="{7CE6DB7D-13CB-47EC-BD93-E1AD19021AEA}" name="7615" dataDxfId="12094"/>
    <tableColumn id="5597" xr3:uid="{11C8FACC-9484-4072-A29A-AB10DB81B2AF}" name="7616" dataDxfId="12093"/>
    <tableColumn id="5598" xr3:uid="{B3B90132-23D3-4286-BF4A-8DBB8C081415}" name="7617" dataDxfId="12092"/>
    <tableColumn id="5599" xr3:uid="{A979D467-FCF1-4752-83E1-BB6D5B6CFD49}" name="7618" dataDxfId="12091"/>
    <tableColumn id="5600" xr3:uid="{5C0D2B7B-42DF-4C70-A562-A0A367F14EC1}" name="7619" dataDxfId="12090"/>
    <tableColumn id="5601" xr3:uid="{C1CDFA81-61BE-4963-BF29-0B1D417A2815}" name="7620" dataDxfId="12089"/>
    <tableColumn id="5602" xr3:uid="{F202860E-81A2-4585-8EA9-DA003FEA4D2F}" name="7621" dataDxfId="12088"/>
    <tableColumn id="5603" xr3:uid="{57A51F68-86F9-46C6-A7E2-97FA016951FC}" name="7622" dataDxfId="12087"/>
    <tableColumn id="5604" xr3:uid="{C3D45FE1-FA49-480F-99EA-59139F6454CB}" name="7623" dataDxfId="12086"/>
    <tableColumn id="5605" xr3:uid="{6C8FA8C8-EF83-4031-860C-774A904D2ECB}" name="7624" dataDxfId="12085"/>
    <tableColumn id="5606" xr3:uid="{4CB3F155-F421-4292-814C-BF25474E61AC}" name="7625" dataDxfId="12084"/>
    <tableColumn id="5607" xr3:uid="{F8E23077-E3A6-488B-8DAF-7B72B4652CD4}" name="7626" dataDxfId="12083"/>
    <tableColumn id="5608" xr3:uid="{B5679810-38F9-4811-B46B-0670BC68C97E}" name="7627" dataDxfId="12082"/>
    <tableColumn id="5609" xr3:uid="{08B1B077-528F-4526-B719-24936EDC4B07}" name="7628" dataDxfId="12081"/>
    <tableColumn id="5610" xr3:uid="{B4AFE290-1F5F-4FF9-8FAA-C59EE0129783}" name="7629" dataDxfId="12080"/>
    <tableColumn id="5611" xr3:uid="{5977FDE3-A39E-4C86-B852-4E7FC7155788}" name="7630" dataDxfId="12079"/>
    <tableColumn id="5612" xr3:uid="{B446A473-E011-4032-A177-E2DC94BC0204}" name="7631" dataDxfId="12078"/>
    <tableColumn id="5613" xr3:uid="{D3522DD8-D5C2-49FA-9BF8-E93F18B084B2}" name="7632" dataDxfId="12077"/>
    <tableColumn id="5614" xr3:uid="{2C4C4E6E-1BE4-4A7F-A34B-AA29ADFB640B}" name="7633" dataDxfId="12076"/>
    <tableColumn id="5615" xr3:uid="{D3AED757-D3E8-45D1-AC16-9C588AC1470D}" name="7634" dataDxfId="12075"/>
    <tableColumn id="5616" xr3:uid="{D1B51D54-9E1D-4051-ACA6-1AD317491ABB}" name="7635" dataDxfId="12074"/>
    <tableColumn id="5617" xr3:uid="{7BC75E5B-B037-4502-A5B1-46FB2BDA48CB}" name="7636" dataDxfId="12073"/>
    <tableColumn id="5618" xr3:uid="{DB6DB6A8-8AAE-471C-8569-40579ECCF3D6}" name="7637" dataDxfId="12072"/>
    <tableColumn id="5619" xr3:uid="{3391DA72-0A8C-48AE-9791-C1FAF9A6CFFE}" name="7638" dataDxfId="12071"/>
    <tableColumn id="5620" xr3:uid="{7938CD98-A3CC-494E-BF92-98D58A233D75}" name="7639" dataDxfId="12070"/>
    <tableColumn id="5621" xr3:uid="{6E47FEA5-19A4-409C-B6C7-AB862555F5B0}" name="7640" dataDxfId="12069"/>
    <tableColumn id="5622" xr3:uid="{C1876C24-F797-45E9-B50D-4707F7BC2EFC}" name="7641" dataDxfId="12068"/>
    <tableColumn id="5623" xr3:uid="{41B46255-585E-49FF-8076-0B568ADED4CF}" name="7642" dataDxfId="12067"/>
    <tableColumn id="5624" xr3:uid="{7F8484FE-E8DA-4D15-B9D0-C9E4792F7485}" name="7643" dataDxfId="12066"/>
    <tableColumn id="5625" xr3:uid="{9D9C4820-44DA-4650-A5E2-2C16A1B6B056}" name="7644" dataDxfId="12065"/>
    <tableColumn id="5626" xr3:uid="{2EEE51D2-E0BA-4B6D-A2D0-F958C232863E}" name="7645" dataDxfId="12064"/>
    <tableColumn id="5627" xr3:uid="{9AC929F7-C5A2-47BE-B02F-FD75C65971D8}" name="7646" dataDxfId="12063"/>
    <tableColumn id="5628" xr3:uid="{4F017109-1B84-4261-838E-CB964B3EDA63}" name="7647" dataDxfId="12062"/>
    <tableColumn id="5629" xr3:uid="{026AB9CA-8A6A-4029-8240-A068B09D9B5F}" name="7648" dataDxfId="12061"/>
    <tableColumn id="5630" xr3:uid="{019A713C-EDB1-4C90-AD7B-04ED75DA9F2D}" name="7649" dataDxfId="12060"/>
    <tableColumn id="5631" xr3:uid="{7EE8C421-5C7C-424C-952C-36B40B48654B}" name="7650" dataDxfId="12059"/>
    <tableColumn id="5632" xr3:uid="{3C86B2D8-DC43-4AE4-AD91-B3206F910ECB}" name="7651" dataDxfId="12058"/>
    <tableColumn id="5633" xr3:uid="{9F94592B-607B-4445-A1B9-CC9281D8D672}" name="7652" dataDxfId="12057"/>
    <tableColumn id="5634" xr3:uid="{C8C85D5D-0A04-4745-A637-6EACB5DAF75C}" name="7653" dataDxfId="12056"/>
    <tableColumn id="5635" xr3:uid="{9EA3452D-E613-4352-ACFE-DB4C2A13CF0B}" name="7654" dataDxfId="12055"/>
    <tableColumn id="5636" xr3:uid="{531F362C-587B-4E2D-96C6-53B361382A54}" name="7655" dataDxfId="12054"/>
    <tableColumn id="5637" xr3:uid="{CE2F076B-F881-419A-8099-76749504222C}" name="7656" dataDxfId="12053"/>
    <tableColumn id="5638" xr3:uid="{BBFCF30A-F99C-48D3-AD50-D844E7DC87B2}" name="7657" dataDxfId="12052"/>
    <tableColumn id="5639" xr3:uid="{5CDA47FC-8D43-4648-A723-3680438BB2EB}" name="7658" dataDxfId="12051"/>
    <tableColumn id="5640" xr3:uid="{5359B36B-F0B4-4E91-A0CA-061946FCAC86}" name="7659" dataDxfId="12050"/>
    <tableColumn id="5641" xr3:uid="{CCEC23A7-3BC4-4C93-96D9-93A794C56C9B}" name="7660" dataDxfId="12049"/>
    <tableColumn id="5642" xr3:uid="{1EABD3B1-B8BB-4F17-8BA8-9ED819B03069}" name="7661" dataDxfId="12048"/>
    <tableColumn id="5643" xr3:uid="{0CB071F2-725C-4983-A8EC-284C71B59FB8}" name="7662" dataDxfId="12047"/>
    <tableColumn id="5644" xr3:uid="{64AF41EF-1E9D-4998-A6E1-545BCE8ED141}" name="7663" dataDxfId="12046"/>
    <tableColumn id="5645" xr3:uid="{0F00CE5F-AD1F-4FA9-BFBD-20BF37540B34}" name="7664" dataDxfId="12045"/>
    <tableColumn id="5646" xr3:uid="{76DECD74-EC0C-4D81-A09F-0791EAAD5296}" name="7665" dataDxfId="12044"/>
    <tableColumn id="5647" xr3:uid="{219FE886-5EA3-4C59-9EA5-1A4CF2CC1480}" name="7666" dataDxfId="12043"/>
    <tableColumn id="5648" xr3:uid="{2BBD31F6-5503-494F-8737-B249CDEDC2F5}" name="7667" dataDxfId="12042"/>
    <tableColumn id="5649" xr3:uid="{EF600D3D-AE7D-4B2B-B338-AC83432092E9}" name="7668" dataDxfId="12041"/>
    <tableColumn id="5650" xr3:uid="{2CC28E78-0766-4A3F-9004-C7CBB37B3480}" name="7669" dataDxfId="12040"/>
    <tableColumn id="5651" xr3:uid="{89A14A4F-17D6-448A-A0B3-7B6AA2353661}" name="7670" dataDxfId="12039"/>
    <tableColumn id="5652" xr3:uid="{64DB74F9-DE36-446E-ACB6-89C7608F2162}" name="7671" dataDxfId="12038"/>
    <tableColumn id="5653" xr3:uid="{41999443-1D58-4B85-8ADC-0C0173172FC5}" name="7672" dataDxfId="12037"/>
    <tableColumn id="5654" xr3:uid="{BAE67111-140B-42C6-A270-6D97AAEFE9B6}" name="7673" dataDxfId="12036"/>
    <tableColumn id="5655" xr3:uid="{806CCACB-2130-457E-92D7-BBC228A50CD5}" name="7674" dataDxfId="12035"/>
    <tableColumn id="5656" xr3:uid="{08A9E573-DB54-42C4-A638-7BCB7331535D}" name="7675" dataDxfId="12034"/>
    <tableColumn id="5657" xr3:uid="{A0451A0D-D18C-46C3-95B7-18095B4D1E07}" name="7676" dataDxfId="12033"/>
    <tableColumn id="5658" xr3:uid="{4DD480D2-6043-4E08-974F-EF60093EEF02}" name="7677" dataDxfId="12032"/>
    <tableColumn id="5659" xr3:uid="{41741438-12B5-4696-AD4F-1083D7FDB142}" name="7678" dataDxfId="12031"/>
    <tableColumn id="5660" xr3:uid="{840138CB-9F35-4485-AFBC-D56082BEDC0B}" name="7679" dataDxfId="12030"/>
    <tableColumn id="5661" xr3:uid="{A16C6C1D-9AAD-49FC-BBAD-962814FB423D}" name="7680" dataDxfId="12029"/>
    <tableColumn id="5662" xr3:uid="{750DA7D7-7BCD-4FB5-A177-CA32E70A0131}" name="7681" dataDxfId="12028"/>
    <tableColumn id="5663" xr3:uid="{31CF6599-37EC-47C4-918C-D81D9156A4CA}" name="7682" dataDxfId="12027"/>
    <tableColumn id="5664" xr3:uid="{D3C3F6E5-AC06-4C67-8700-9B55A0A56F23}" name="7683" dataDxfId="12026"/>
    <tableColumn id="5665" xr3:uid="{3DCA1988-F808-4C82-A70F-1C77F93CB5E8}" name="7684" dataDxfId="12025"/>
    <tableColumn id="5666" xr3:uid="{D9DCF0B4-96F0-40BC-850F-CA0981D71F5D}" name="7685" dataDxfId="12024"/>
    <tableColumn id="5667" xr3:uid="{8719C298-6F60-4F57-A8BF-89752C358EE2}" name="7686" dataDxfId="12023"/>
    <tableColumn id="5668" xr3:uid="{B7B096B9-A62D-475B-AF95-2804D87EC66A}" name="7687" dataDxfId="12022"/>
    <tableColumn id="5669" xr3:uid="{58DE6779-2637-4C24-9869-83317F54BC8E}" name="7688" dataDxfId="12021"/>
    <tableColumn id="5670" xr3:uid="{2E20C686-D2AB-41CC-8061-0FECD4193B81}" name="7689" dataDxfId="12020"/>
    <tableColumn id="5671" xr3:uid="{8CD5A926-6302-4814-80DC-F30B6815967D}" name="7690" dataDxfId="12019"/>
    <tableColumn id="5672" xr3:uid="{316EB21E-26D2-4AE0-9731-6BB1754F711C}" name="7691" dataDxfId="12018"/>
    <tableColumn id="5673" xr3:uid="{740E88E4-0C21-4C0D-91D3-35EDC5C0AD38}" name="7692" dataDxfId="12017"/>
    <tableColumn id="5674" xr3:uid="{D82EF43C-C8ED-444F-9A9F-86EBDAD1BA9E}" name="7693" dataDxfId="12016"/>
    <tableColumn id="5675" xr3:uid="{9166F9D3-E44E-43A3-8A57-F084E1431265}" name="7694" dataDxfId="12015"/>
    <tableColumn id="5676" xr3:uid="{CB5DF872-3BE2-403E-BE37-DF93874857AD}" name="7695" dataDxfId="12014"/>
    <tableColumn id="5677" xr3:uid="{3AD0FC08-9961-45C0-A2BE-7F0ED0D194FC}" name="7696" dataDxfId="12013"/>
    <tableColumn id="5678" xr3:uid="{25DAA320-FBAF-4957-BAC7-224C88FF6458}" name="7697" dataDxfId="12012"/>
    <tableColumn id="5679" xr3:uid="{0737E5DE-8CFF-49C2-8B1A-4932F7985930}" name="7698" dataDxfId="12011"/>
    <tableColumn id="5680" xr3:uid="{59F4245B-FE88-4694-A9E7-313B8CE22BA3}" name="7699" dataDxfId="12010"/>
    <tableColumn id="5681" xr3:uid="{DAB895E3-D9B2-4431-9F90-B927DB6B33B9}" name="7700" dataDxfId="12009"/>
    <tableColumn id="5682" xr3:uid="{D3FC4343-5FCF-4964-BCA8-208400D77668}" name="7701" dataDxfId="12008"/>
    <tableColumn id="5683" xr3:uid="{C85D8B09-AA76-43E0-8714-9D25D02A7CF7}" name="7702" dataDxfId="12007"/>
    <tableColumn id="5684" xr3:uid="{5DA508B7-52D0-4C32-ADF6-8463AE5CC636}" name="7703" dataDxfId="12006"/>
    <tableColumn id="5685" xr3:uid="{1B33BEA1-6743-4F8C-A20F-9A5B2F401EC6}" name="7704" dataDxfId="12005"/>
    <tableColumn id="5686" xr3:uid="{88D2FDD1-20B2-4F5F-BBF2-B9AD6AC31F17}" name="7705" dataDxfId="12004"/>
    <tableColumn id="5687" xr3:uid="{2F067727-BBB9-4FC4-B2F6-1A476FCFD4DB}" name="7706" dataDxfId="12003"/>
    <tableColumn id="5688" xr3:uid="{787A2462-B516-4988-B6A4-8B3F82B17F79}" name="7707" dataDxfId="12002"/>
    <tableColumn id="5689" xr3:uid="{99721E95-75CE-4CFC-9C78-F7D8A2D3048F}" name="7708" dataDxfId="12001"/>
    <tableColumn id="5690" xr3:uid="{E93E289E-2E7E-4055-957C-52D5A3266FD1}" name="7709" dataDxfId="12000"/>
    <tableColumn id="5691" xr3:uid="{77EA5AC4-0C58-4AB5-AC76-827622CDFD55}" name="7710" dataDxfId="11999"/>
    <tableColumn id="5692" xr3:uid="{090F28C8-32AD-43A4-94EE-CEFD4514BE47}" name="7711" dataDxfId="11998"/>
    <tableColumn id="5693" xr3:uid="{95C947B7-A1A8-436F-A54B-E3625BEE5FDB}" name="7712" dataDxfId="11997"/>
    <tableColumn id="5694" xr3:uid="{CBFDAD10-7B1F-450E-BEFD-B5918B64BC27}" name="7713" dataDxfId="11996"/>
    <tableColumn id="5695" xr3:uid="{076504DE-D712-416F-9C6B-7FA9EB517192}" name="7714" dataDxfId="11995"/>
    <tableColumn id="5696" xr3:uid="{A935090E-EAE0-40FC-8E59-9AD4A1CF01B2}" name="7715" dataDxfId="11994"/>
    <tableColumn id="5697" xr3:uid="{9B7EF03C-8A81-4D8E-9FD8-4E03D36A032B}" name="7716" dataDxfId="11993"/>
    <tableColumn id="5698" xr3:uid="{A9B7488F-43AD-4F87-A33C-E22C4A77852E}" name="7717" dataDxfId="11992"/>
    <tableColumn id="5699" xr3:uid="{7291C122-DADA-40C6-BBEF-E4BE190D3E0D}" name="7718" dataDxfId="11991"/>
    <tableColumn id="5700" xr3:uid="{603E687D-F322-4D08-A5B4-EBB6631E474E}" name="7719" dataDxfId="11990"/>
    <tableColumn id="5701" xr3:uid="{59255696-54E3-4615-B0E6-9A9B2E618DD2}" name="7720" dataDxfId="11989"/>
    <tableColumn id="5702" xr3:uid="{DE148C6D-EC56-42B9-9A8D-2415ACD318E3}" name="7721" dataDxfId="11988"/>
    <tableColumn id="5703" xr3:uid="{EBBEA801-03CD-414F-A73C-9052B2378F9A}" name="7722" dataDxfId="11987"/>
    <tableColumn id="5704" xr3:uid="{C1BF281B-3AB5-4A1B-A6DC-D458BF526CD8}" name="7723" dataDxfId="11986"/>
    <tableColumn id="5705" xr3:uid="{28CD5E36-E7EF-4E0B-930F-868326390FB7}" name="7724" dataDxfId="11985"/>
    <tableColumn id="5706" xr3:uid="{188F6A0C-B9F9-4A16-B31A-9CA27ADA0B0A}" name="7725" dataDxfId="11984"/>
    <tableColumn id="5707" xr3:uid="{8DE78F42-B9C3-4CAC-9D87-A438F72622F0}" name="7726" dataDxfId="11983"/>
    <tableColumn id="5708" xr3:uid="{8A30C249-82DF-4BA6-9237-E4C75A4167E1}" name="7727" dataDxfId="11982"/>
    <tableColumn id="5709" xr3:uid="{959DE620-9DCA-4BA9-9552-80C0CC6C7EBC}" name="7728" dataDxfId="11981"/>
    <tableColumn id="5710" xr3:uid="{63E0D2F1-1CC4-4FEB-94B8-C7476379B409}" name="7729" dataDxfId="11980"/>
    <tableColumn id="5711" xr3:uid="{BB5CB101-ABE8-4729-BC10-AAEE63576B93}" name="7730" dataDxfId="11979"/>
    <tableColumn id="5712" xr3:uid="{C4CE340D-741C-48DF-93EC-778591FA7D82}" name="7731" dataDxfId="11978"/>
    <tableColumn id="5713" xr3:uid="{79070F5B-98E1-49CA-B927-266DCCCDAF1E}" name="7732" dataDxfId="11977"/>
    <tableColumn id="5714" xr3:uid="{F0D94EBF-5BC6-4072-A928-6286D65DDB07}" name="7733" dataDxfId="11976"/>
    <tableColumn id="5715" xr3:uid="{7BF3DD6E-F2FE-4A67-95D6-47FAB1F42E23}" name="7734" dataDxfId="11975"/>
    <tableColumn id="5716" xr3:uid="{B99801C5-B03E-4F51-8D7F-6048716C4066}" name="7735" dataDxfId="11974"/>
    <tableColumn id="5717" xr3:uid="{5E63D0EF-942C-49A2-876E-052D180151A6}" name="7736" dataDxfId="11973"/>
    <tableColumn id="5718" xr3:uid="{5039476B-67E7-4E99-9643-BF9CDFB1CC27}" name="7737" dataDxfId="11972"/>
    <tableColumn id="5719" xr3:uid="{A2478566-F752-40E7-BB01-8630DD4C1EFC}" name="7738" dataDxfId="11971"/>
    <tableColumn id="5720" xr3:uid="{A702939C-AC76-40D1-9E5A-96AA5F850B3E}" name="7739" dataDxfId="11970"/>
    <tableColumn id="5721" xr3:uid="{8A37CE63-B921-458A-8F6A-0D6AE86EE399}" name="7740" dataDxfId="11969"/>
    <tableColumn id="5722" xr3:uid="{3E2164EF-6DC2-4405-9878-C44FA10E7E45}" name="7741" dataDxfId="11968"/>
    <tableColumn id="5723" xr3:uid="{A5395370-6E5C-4400-8811-AAC2C5CD4B31}" name="7742" dataDxfId="11967"/>
    <tableColumn id="5724" xr3:uid="{46309AB0-6F73-4786-BFA9-22143BE02156}" name="7743" dataDxfId="11966"/>
    <tableColumn id="5725" xr3:uid="{A0ABF7F4-3F70-498D-911D-8D4414095312}" name="7744" dataDxfId="11965"/>
    <tableColumn id="5726" xr3:uid="{41D15768-15FD-4C83-A900-8291DD177151}" name="7745" dataDxfId="11964"/>
    <tableColumn id="5727" xr3:uid="{93642EC1-ACCB-4770-ABA4-CE98548C67B9}" name="7746" dataDxfId="11963"/>
    <tableColumn id="5728" xr3:uid="{900FF4FB-5382-46C8-A86D-009BE0918CF2}" name="7747" dataDxfId="11962"/>
    <tableColumn id="5729" xr3:uid="{0A19A64F-2FBB-4913-8E94-B4EAB1DEC65C}" name="7748" dataDxfId="11961"/>
    <tableColumn id="5730" xr3:uid="{3F92F14B-B2CC-49ED-8528-E5A8B2560B04}" name="7749" dataDxfId="11960"/>
    <tableColumn id="5731" xr3:uid="{0762DF3D-98BE-403A-96FC-8AECA60BF103}" name="7750" dataDxfId="11959"/>
    <tableColumn id="5732" xr3:uid="{52BB1DAF-CD55-4AEB-AF86-8EE58C500E68}" name="7751" dataDxfId="11958"/>
    <tableColumn id="5733" xr3:uid="{C2D77F45-1405-477E-87AB-150B0B472F0E}" name="7752" dataDxfId="11957"/>
    <tableColumn id="5734" xr3:uid="{B8A3B0C6-81B9-4648-9FA3-A1CCA1DCD37F}" name="7753" dataDxfId="11956"/>
    <tableColumn id="5735" xr3:uid="{2DF3934E-98CD-43BB-8126-904E771CA77A}" name="7754" dataDxfId="11955"/>
    <tableColumn id="5736" xr3:uid="{6A0FD0CA-E153-4A14-A589-5F5DCF84115D}" name="7755" dataDxfId="11954"/>
    <tableColumn id="5737" xr3:uid="{66F14C73-6E63-4D7E-9131-77048938A59C}" name="7756" dataDxfId="11953"/>
    <tableColumn id="5738" xr3:uid="{73D87AB7-402D-4482-B298-856CA7628770}" name="7757" dataDxfId="11952"/>
    <tableColumn id="5739" xr3:uid="{7D7F4133-7834-4FAC-83A6-D2665F039E0C}" name="7758" dataDxfId="11951"/>
    <tableColumn id="5740" xr3:uid="{ACEA2031-6A67-4324-86EF-9CD1EE1DAE96}" name="7759" dataDxfId="11950"/>
    <tableColumn id="5741" xr3:uid="{95327AF2-C4A0-4AC8-8697-7E0702184A60}" name="7760" dataDxfId="11949"/>
    <tableColumn id="5742" xr3:uid="{64A4CFB8-89C2-4B4E-8DA2-6DB120D2AE52}" name="7761" dataDxfId="11948"/>
    <tableColumn id="5743" xr3:uid="{8E70C920-D9A9-4295-A044-EBFC0CF30E2A}" name="7762" dataDxfId="11947"/>
    <tableColumn id="5744" xr3:uid="{DC7B7EE3-47E0-4B85-AA4A-4DD1107F4CF0}" name="7763" dataDxfId="11946"/>
    <tableColumn id="5745" xr3:uid="{8A2BE42A-3EAE-4530-9064-A0E8E9A1455A}" name="7764" dataDxfId="11945"/>
    <tableColumn id="5746" xr3:uid="{4D5171D2-942F-44C2-9E26-74BE41B21C91}" name="7765" dataDxfId="11944"/>
    <tableColumn id="5747" xr3:uid="{319CCCE0-15A1-450B-AA2C-6E36E9EE0969}" name="7766" dataDxfId="11943"/>
    <tableColumn id="5748" xr3:uid="{9C984D97-6C5C-43E0-AE0F-C30700010E31}" name="7767" dataDxfId="11942"/>
    <tableColumn id="5749" xr3:uid="{14CFC1B2-4209-4E81-BD60-2088A7312E65}" name="7768" dataDxfId="11941"/>
    <tableColumn id="5750" xr3:uid="{DE4FEF83-B39A-4645-98CD-B13561BF38F1}" name="7769" dataDxfId="11940"/>
    <tableColumn id="5751" xr3:uid="{D155C11E-9BA3-439D-A8DB-674113EB1DA9}" name="7770" dataDxfId="11939"/>
    <tableColumn id="5752" xr3:uid="{49F1166E-9AE2-4621-ABD1-4306451BC277}" name="7771" dataDxfId="11938"/>
    <tableColumn id="5753" xr3:uid="{EE82C98A-F635-44D9-AD8D-A7D43A682D49}" name="7772" dataDxfId="11937"/>
    <tableColumn id="5754" xr3:uid="{70C994DE-C560-4005-AE4E-D59E7A5F4DEE}" name="7773" dataDxfId="11936"/>
    <tableColumn id="5755" xr3:uid="{379CBEF7-E4E8-4CBE-86F7-56E637070E20}" name="7774" dataDxfId="11935"/>
    <tableColumn id="5756" xr3:uid="{AC313EFE-256D-4C14-A0CF-4C81325DC241}" name="7775" dataDxfId="11934"/>
    <tableColumn id="5757" xr3:uid="{FE4D766E-D859-472E-8D65-78C7BF392B30}" name="7776" dataDxfId="11933"/>
    <tableColumn id="5758" xr3:uid="{7260A622-FB64-40B0-8E5C-B4EE595C5E40}" name="7777" dataDxfId="11932"/>
    <tableColumn id="5759" xr3:uid="{93B2B6B7-17B4-4AB0-8652-FD67366CDD9F}" name="7778" dataDxfId="11931"/>
    <tableColumn id="5760" xr3:uid="{B0F738F0-B851-486A-A7A5-429313B14349}" name="7779" dataDxfId="11930"/>
    <tableColumn id="5761" xr3:uid="{4C35747A-F3DE-4C28-8CDC-C19E9BC0C4F6}" name="7780" dataDxfId="11929"/>
    <tableColumn id="5762" xr3:uid="{F53D954D-87C8-4B49-AAA9-7986318D8D86}" name="7781" dataDxfId="11928"/>
    <tableColumn id="5763" xr3:uid="{5856BB64-2C84-42C7-BFF2-0A5201435E75}" name="7782" dataDxfId="11927"/>
    <tableColumn id="5764" xr3:uid="{A5E36DBA-C938-4D49-98C7-E5E3522E2230}" name="7783" dataDxfId="11926"/>
    <tableColumn id="5765" xr3:uid="{542888D5-5DDA-4C8C-9010-0F2719ED86B9}" name="7784" dataDxfId="11925"/>
    <tableColumn id="5766" xr3:uid="{F2DEA3A3-7FC0-468C-AFF1-70A4493E8201}" name="7785" dataDxfId="11924"/>
    <tableColumn id="5767" xr3:uid="{D6A914AA-214B-4A91-A41A-329E844132ED}" name="7786" dataDxfId="11923"/>
    <tableColumn id="5768" xr3:uid="{EBFFF0A4-C73C-4B7B-B398-AB3387E37BAA}" name="7787" dataDxfId="11922"/>
    <tableColumn id="5769" xr3:uid="{B0B751EC-E0E8-4979-BFD6-75A3909B9E3D}" name="7788" dataDxfId="11921"/>
    <tableColumn id="5770" xr3:uid="{365B25F9-6D7F-4FCC-AADF-F95DE87C6BAD}" name="7789" dataDxfId="11920"/>
    <tableColumn id="5771" xr3:uid="{EF500091-67D7-471C-8818-6F8C57F1412A}" name="7790" dataDxfId="11919"/>
    <tableColumn id="5772" xr3:uid="{74C3AB41-E8BB-448A-9B61-821AC25E76A1}" name="7791" dataDxfId="11918"/>
    <tableColumn id="5773" xr3:uid="{3AD8D2B5-B90B-4AE3-A09E-7692EB38020C}" name="7792" dataDxfId="11917"/>
    <tableColumn id="5774" xr3:uid="{022A08AE-81D5-4F26-BE17-EB0360A978C0}" name="7793" dataDxfId="11916"/>
    <tableColumn id="5775" xr3:uid="{CF0A2387-6771-4346-A8B9-EA2FAA0AD9F9}" name="7794" dataDxfId="11915"/>
    <tableColumn id="5776" xr3:uid="{2EEE39F3-A44F-408D-8181-B45C5A16A6B2}" name="7795" dataDxfId="11914"/>
    <tableColumn id="5777" xr3:uid="{5E0C765D-078A-4C8A-9A7D-1C8FA4B8B145}" name="7796" dataDxfId="11913"/>
    <tableColumn id="5778" xr3:uid="{7D1E8EB5-197E-497E-BBAC-DFD5158ED250}" name="7797" dataDxfId="11912"/>
    <tableColumn id="5779" xr3:uid="{FDC9E958-F5D7-4A2C-B2DF-6861486D7732}" name="7798" dataDxfId="11911"/>
    <tableColumn id="5780" xr3:uid="{105191A4-BA8F-43C7-A0EB-90AF76BBF25F}" name="7799" dataDxfId="11910"/>
    <tableColumn id="5781" xr3:uid="{5CFC7566-E8FD-4CF3-935C-9190BAC24875}" name="7800" dataDxfId="11909"/>
    <tableColumn id="5782" xr3:uid="{9F092771-F927-45FE-892A-CB86AF21CA30}" name="7801" dataDxfId="11908"/>
    <tableColumn id="5783" xr3:uid="{7FA9B7B6-32C4-4855-8609-846961C6A19A}" name="7802" dataDxfId="11907"/>
    <tableColumn id="5784" xr3:uid="{A845A032-57C5-40E4-AF1F-3F35377654DF}" name="7803" dataDxfId="11906"/>
    <tableColumn id="5785" xr3:uid="{75BCD502-2735-4138-958A-704135FDBB07}" name="7804" dataDxfId="11905"/>
    <tableColumn id="5786" xr3:uid="{CFC437D2-2093-477D-B64E-A7F43495CD10}" name="7805" dataDxfId="11904"/>
    <tableColumn id="5787" xr3:uid="{153C7BC0-7D88-4243-9C53-466449D09F9E}" name="7806" dataDxfId="11903"/>
    <tableColumn id="5788" xr3:uid="{6EF5D27E-B4D1-4AA3-9846-CC91DF9A9B21}" name="7807" dataDxfId="11902"/>
    <tableColumn id="5789" xr3:uid="{23F5D24B-4FB4-43F2-93E5-5B4E26E07671}" name="7808" dataDxfId="11901"/>
    <tableColumn id="5790" xr3:uid="{F18E7A3A-974D-4C0F-804E-5EA3E284B9AC}" name="7809" dataDxfId="11900"/>
    <tableColumn id="5791" xr3:uid="{DEB99E39-00BD-4908-A4DA-580D242F006C}" name="7810" dataDxfId="11899"/>
    <tableColumn id="5792" xr3:uid="{0764D611-D5DC-4819-BB24-AA7D65F0AFF8}" name="7811" dataDxfId="11898"/>
    <tableColumn id="5793" xr3:uid="{D9C4F0C3-F59E-4F25-9062-1B096F533E06}" name="7812" dataDxfId="11897"/>
    <tableColumn id="5794" xr3:uid="{7B314548-5A32-49E4-B8BF-CFD8EACB7AA5}" name="7813" dataDxfId="11896"/>
    <tableColumn id="5795" xr3:uid="{238F688D-9CBE-4A10-A53D-57A4DD7B969C}" name="7814" dataDxfId="11895"/>
    <tableColumn id="5796" xr3:uid="{E9602047-B2AF-4D68-8E81-8302FC2DAEB7}" name="7815" dataDxfId="11894"/>
    <tableColumn id="5797" xr3:uid="{F7AF0055-0223-4BD4-87E3-19984D0B916E}" name="7816" dataDxfId="11893"/>
    <tableColumn id="5798" xr3:uid="{E8845A33-BB45-4901-9D67-1DF90B402290}" name="7817" dataDxfId="11892"/>
    <tableColumn id="5799" xr3:uid="{22ADD22E-182C-45AF-A42D-CCB3E5787327}" name="7818" dataDxfId="11891"/>
    <tableColumn id="5800" xr3:uid="{59D40A44-7FB5-49EE-AEAD-60E234B99A40}" name="7819" dataDxfId="11890"/>
    <tableColumn id="5801" xr3:uid="{4A31B743-0F89-41DA-B615-AE70A62F7F47}" name="7820" dataDxfId="11889"/>
    <tableColumn id="5802" xr3:uid="{E9D2BD3C-1589-44A3-8CDB-8E67E6AC5E45}" name="7821" dataDxfId="11888"/>
    <tableColumn id="5803" xr3:uid="{AE1EF920-AB52-4756-87C8-C709B79E9960}" name="7822" dataDxfId="11887"/>
    <tableColumn id="5804" xr3:uid="{DCFB0F29-549E-475A-8F50-245113140452}" name="7823" dataDxfId="11886"/>
    <tableColumn id="5805" xr3:uid="{C790B13E-A24C-4C49-A40A-88EC591AA264}" name="7824" dataDxfId="11885"/>
    <tableColumn id="5806" xr3:uid="{529E634F-2264-4253-AE21-446FDACEDE40}" name="7825" dataDxfId="11884"/>
    <tableColumn id="5807" xr3:uid="{C9D83F3C-9AE0-4C46-84ED-BA621A6690E2}" name="7826" dataDxfId="11883"/>
    <tableColumn id="5808" xr3:uid="{FFA596C4-34E6-4E80-93C1-79A59A0396FF}" name="7827" dataDxfId="11882"/>
    <tableColumn id="5809" xr3:uid="{1F0D4C5C-FB02-413B-8F19-F5A22DE1D9C3}" name="7828" dataDxfId="11881"/>
    <tableColumn id="5810" xr3:uid="{C2C73DB2-98EF-45EB-924F-9FF362FB6AF8}" name="7829" dataDxfId="11880"/>
    <tableColumn id="5811" xr3:uid="{E239B045-4D48-4F56-BC49-C76B3ADBCE6F}" name="7830" dataDxfId="11879"/>
    <tableColumn id="5812" xr3:uid="{66960628-85F5-496F-96A0-B8A623D95010}" name="7831" dataDxfId="11878"/>
    <tableColumn id="5813" xr3:uid="{396B4BBC-1619-423C-A6D6-E1577EC14D5A}" name="7832" dataDxfId="11877"/>
    <tableColumn id="5814" xr3:uid="{1F053C27-65D1-4868-85FB-99A471B12395}" name="7833" dataDxfId="11876"/>
    <tableColumn id="5815" xr3:uid="{FCE621E3-FB09-46B7-BA6F-1C207C446A0F}" name="7834" dataDxfId="11875"/>
    <tableColumn id="5816" xr3:uid="{34486D7E-08F3-462C-A7CA-9637FAC3E798}" name="7835" dataDxfId="11874"/>
    <tableColumn id="5817" xr3:uid="{3B5D724A-34BD-4B33-9BBA-AC024153AD15}" name="7836" dataDxfId="11873"/>
    <tableColumn id="5818" xr3:uid="{37E530D7-EAAC-4EE1-A668-FEF31D863A4C}" name="7837" dataDxfId="11872"/>
    <tableColumn id="5819" xr3:uid="{37C922C6-A381-4940-B2EE-390CCBA498C4}" name="7838" dataDxfId="11871"/>
    <tableColumn id="5820" xr3:uid="{6988E83B-923F-45F6-B5A3-E850CC91BB0E}" name="7839" dataDxfId="11870"/>
    <tableColumn id="5821" xr3:uid="{54C8D78E-2547-463E-83BE-6EC6C20F5275}" name="7840" dataDxfId="11869"/>
    <tableColumn id="5822" xr3:uid="{0DF1F6B3-C902-4F5C-9A35-ED71439FB660}" name="7841" dataDxfId="11868"/>
    <tableColumn id="5823" xr3:uid="{1FBE890A-9E1F-4237-BDAA-D15A0A662029}" name="7842" dataDxfId="11867"/>
    <tableColumn id="5824" xr3:uid="{EB68AE7C-EC65-4E06-A4D2-3E0F65BF93D4}" name="7843" dataDxfId="11866"/>
    <tableColumn id="5825" xr3:uid="{B81A5F0F-9B15-426A-9937-A489B6F1EA12}" name="7844" dataDxfId="11865"/>
    <tableColumn id="5826" xr3:uid="{A18271B5-B4FA-408B-B02C-DB68C539E6D3}" name="7845" dataDxfId="11864"/>
    <tableColumn id="5827" xr3:uid="{37C7B76A-5B3E-475E-A477-BCA313DCFD25}" name="7846" dataDxfId="11863"/>
    <tableColumn id="5828" xr3:uid="{4DF7B11D-8D85-4485-85A7-6229EAFB4BB8}" name="7847" dataDxfId="11862"/>
    <tableColumn id="5829" xr3:uid="{D62BABCA-9537-4B42-8D60-C4B76B8939A4}" name="7848" dataDxfId="11861"/>
    <tableColumn id="5830" xr3:uid="{2B6974FD-4A91-487A-A5F2-E8728739B696}" name="7849" dataDxfId="11860"/>
    <tableColumn id="5831" xr3:uid="{D2252BF0-AC10-472C-AC71-ED475EB43387}" name="7850" dataDxfId="11859"/>
    <tableColumn id="5832" xr3:uid="{5A4C38ED-AD09-47C2-81D5-CD38491D5D50}" name="7851" dataDxfId="11858"/>
    <tableColumn id="5833" xr3:uid="{5922BF8B-84ED-48AF-BADC-67C8FC23E9DC}" name="7852" dataDxfId="11857"/>
    <tableColumn id="5834" xr3:uid="{DD8B36E4-70DA-4906-B329-B9C43E3F4ACF}" name="7853" dataDxfId="11856"/>
    <tableColumn id="5835" xr3:uid="{49A2FB52-BE01-451D-A693-83492E94CB7A}" name="7854" dataDxfId="11855"/>
    <tableColumn id="5836" xr3:uid="{B49920A5-AE20-42B2-B803-E21B073C9154}" name="7855" dataDxfId="11854"/>
    <tableColumn id="5837" xr3:uid="{F2BB2B12-47C6-45F6-9C79-802EE6F73E04}" name="7856" dataDxfId="11853"/>
    <tableColumn id="5838" xr3:uid="{10BE9509-9F6A-4593-BCC3-D7D2C7797628}" name="7857" dataDxfId="11852"/>
    <tableColumn id="5839" xr3:uid="{254CB50F-F1D8-4A77-8E62-EE829CE7669A}" name="7858" dataDxfId="11851"/>
    <tableColumn id="5840" xr3:uid="{17C65D58-6AA3-4E25-B174-00FA46E9A21C}" name="7859" dataDxfId="11850"/>
    <tableColumn id="5841" xr3:uid="{46C3EA99-E707-4801-8BC4-2E11D5DF056C}" name="7860" dataDxfId="11849"/>
    <tableColumn id="5842" xr3:uid="{10C3E041-0EE1-41D3-BFFC-5FB3AE0CF112}" name="7861" dataDxfId="11848"/>
    <tableColumn id="5843" xr3:uid="{92E668E7-3D74-4978-93F3-3F859CEF2A83}" name="7862" dataDxfId="11847"/>
    <tableColumn id="5844" xr3:uid="{FBE23C82-97DC-4355-8017-1BB380743108}" name="7863" dataDxfId="11846"/>
    <tableColumn id="5845" xr3:uid="{A55D0323-81D1-4BCE-A733-B3CB17377B46}" name="7864" dataDxfId="11845"/>
    <tableColumn id="5846" xr3:uid="{708FFB57-3512-4BCA-B568-533B8FB97620}" name="7865" dataDxfId="11844"/>
    <tableColumn id="5847" xr3:uid="{8DFC8803-BA74-4C1E-8CD5-8D42DF60CE22}" name="7866" dataDxfId="11843"/>
    <tableColumn id="5848" xr3:uid="{8E914A44-F1B0-4DE6-BBDD-7B481DF43AFD}" name="7867" dataDxfId="11842"/>
    <tableColumn id="5849" xr3:uid="{3B9EA80B-1F7C-4E2A-A70E-344D4D8DFE70}" name="7868" dataDxfId="11841"/>
    <tableColumn id="5850" xr3:uid="{08130258-E195-4C4A-8277-813F3C235BF9}" name="7869" dataDxfId="11840"/>
    <tableColumn id="5851" xr3:uid="{E82A75C4-F7F1-4AE7-A350-61E4648F0962}" name="7870" dataDxfId="11839"/>
    <tableColumn id="5852" xr3:uid="{D2772AA8-DC62-4D23-AAC0-F660A940E403}" name="7871" dataDxfId="11838"/>
    <tableColumn id="5853" xr3:uid="{75A301F4-A419-4846-AB58-E4EDCF54BAB2}" name="7872" dataDxfId="11837"/>
    <tableColumn id="5854" xr3:uid="{A284508A-F570-409F-B529-FC4652F1F8E0}" name="7873" dataDxfId="11836"/>
    <tableColumn id="5855" xr3:uid="{D00558D7-1D76-480C-A1AB-BBB7372C650B}" name="7874" dataDxfId="11835"/>
    <tableColumn id="5856" xr3:uid="{B1809A0A-A6E7-49DA-B543-45B56586519E}" name="7875" dataDxfId="11834"/>
    <tableColumn id="5857" xr3:uid="{7F4BE307-AAC7-4902-9FC8-FE09E3690F43}" name="7876" dataDxfId="11833"/>
    <tableColumn id="5858" xr3:uid="{DE6139B5-A3C0-48AC-B3E1-E327BB794D14}" name="7877" dataDxfId="11832"/>
    <tableColumn id="5859" xr3:uid="{F7557DD5-C5D5-41B7-8478-7926F41897C6}" name="7878" dataDxfId="11831"/>
    <tableColumn id="5860" xr3:uid="{E5143003-7355-4812-AE02-3469B857BA12}" name="7879" dataDxfId="11830"/>
    <tableColumn id="5861" xr3:uid="{8A6E9C2A-83CB-4E9E-88B0-872F0ECEFB29}" name="7880" dataDxfId="11829"/>
    <tableColumn id="5862" xr3:uid="{685678B7-E671-4235-8BD6-7A597CDCF046}" name="7881" dataDxfId="11828"/>
    <tableColumn id="5863" xr3:uid="{37C18F36-29BD-420E-9A0C-6DDE380A9461}" name="7882" dataDxfId="11827"/>
    <tableColumn id="5864" xr3:uid="{41215248-00E3-4C4D-BA30-679F2113F6C0}" name="7883" dataDxfId="11826"/>
    <tableColumn id="5865" xr3:uid="{06698C69-816F-4F74-AB7C-D77CE86A41E4}" name="7884" dataDxfId="11825"/>
    <tableColumn id="5866" xr3:uid="{4CB0C472-E03C-4F2E-9FE5-C7E8EE810DBE}" name="7885" dataDxfId="11824"/>
    <tableColumn id="5867" xr3:uid="{E25FC0FE-AB1B-4352-ADC9-B342FC6832CD}" name="7886" dataDxfId="11823"/>
    <tableColumn id="5868" xr3:uid="{C9C7BD8C-1F0C-4309-AE80-6853491FD17B}" name="7887" dataDxfId="11822"/>
    <tableColumn id="5869" xr3:uid="{D6FC7596-ED1A-489E-B3F9-28463492869D}" name="7888" dataDxfId="11821"/>
    <tableColumn id="5870" xr3:uid="{EC4B9C5C-44B7-4645-93CD-AD32A08C1EE9}" name="7889" dataDxfId="11820"/>
    <tableColumn id="5871" xr3:uid="{88DE7355-F3EF-4103-BC2C-56C08C453D31}" name="7890" dataDxfId="11819"/>
    <tableColumn id="5872" xr3:uid="{96A5C6C0-FEDE-4538-86C3-DCE2977E4D04}" name="7891" dataDxfId="11818"/>
    <tableColumn id="5873" xr3:uid="{B9BF4770-723C-4FA5-839B-6BBCC40ECFDA}" name="7892" dataDxfId="11817"/>
    <tableColumn id="5874" xr3:uid="{65C11B54-CF1E-443B-8AD7-1EF277F53218}" name="7893" dataDxfId="11816"/>
    <tableColumn id="5875" xr3:uid="{E3736CD5-6528-48E2-A7CD-91770CE40EBF}" name="7894" dataDxfId="11815"/>
    <tableColumn id="5876" xr3:uid="{ADA9DFC2-9412-424A-8CD6-1D2B189220B4}" name="7895" dataDxfId="11814"/>
    <tableColumn id="5877" xr3:uid="{3A8FBBCF-55F3-42B4-B46C-1DCFF527CA45}" name="7896" dataDxfId="11813"/>
    <tableColumn id="5878" xr3:uid="{1B3D0DA2-8BB9-4356-834F-35CEA48BAED0}" name="7897" dataDxfId="11812"/>
    <tableColumn id="5879" xr3:uid="{CF3ADECF-3945-4F1E-9A18-28D469BB6C5E}" name="7898" dataDxfId="11811"/>
    <tableColumn id="5880" xr3:uid="{25A83F6C-7206-4ACE-A06D-945AB75FFC78}" name="7899" dataDxfId="11810"/>
    <tableColumn id="5881" xr3:uid="{B1682DF4-F927-4058-9C38-72851C4DBF69}" name="7900" dataDxfId="11809"/>
    <tableColumn id="5882" xr3:uid="{D2242210-35A8-43CA-B77D-7A0C606AD0D4}" name="7901" dataDxfId="11808"/>
    <tableColumn id="5883" xr3:uid="{EDD740D3-2359-4876-8EC6-CDA19FC8620A}" name="7902" dataDxfId="11807"/>
    <tableColumn id="5884" xr3:uid="{49F7A0BF-F93C-467F-9374-255DF63BC798}" name="7903" dataDxfId="11806"/>
    <tableColumn id="5885" xr3:uid="{F1774D6C-2671-446D-9E7B-DC481C8DBC67}" name="7904" dataDxfId="11805"/>
    <tableColumn id="5886" xr3:uid="{90D3AD81-5A2D-4DFC-94DE-7D61360BB0FD}" name="7905" dataDxfId="11804"/>
    <tableColumn id="5887" xr3:uid="{3CCAF534-9CDF-490F-8243-252DFF25A916}" name="7906" dataDxfId="11803"/>
    <tableColumn id="5888" xr3:uid="{2F1A97FD-F85D-4648-AD3F-6BB11DF70C71}" name="7907" dataDxfId="11802"/>
    <tableColumn id="5889" xr3:uid="{E246CB8C-056E-4640-AE5A-9D6102D5394A}" name="7908" dataDxfId="11801"/>
    <tableColumn id="5890" xr3:uid="{4B7B8738-1F3E-496D-93B5-39348B887860}" name="7909" dataDxfId="11800"/>
    <tableColumn id="5891" xr3:uid="{F0367402-A74F-4BBF-839D-63509817C5C4}" name="7910" dataDxfId="11799"/>
    <tableColumn id="5892" xr3:uid="{3449C2D6-81AC-48DD-A421-024B119EF918}" name="7911" dataDxfId="11798"/>
    <tableColumn id="5893" xr3:uid="{F471661F-FD12-43E4-A1A4-414B2BAA0CE4}" name="7912" dataDxfId="11797"/>
    <tableColumn id="5894" xr3:uid="{B994F83A-6157-4CE3-A1BF-3D0A81F37357}" name="7913" dataDxfId="11796"/>
    <tableColumn id="5895" xr3:uid="{3A8EB1D8-8BC8-4F96-AFD0-8A3BC8D9AC23}" name="7914" dataDxfId="11795"/>
    <tableColumn id="5896" xr3:uid="{18C4DF84-A632-4AD0-A52F-D24BAB8E3565}" name="7915" dataDxfId="11794"/>
    <tableColumn id="5897" xr3:uid="{7ED3EBC6-0E48-48B4-ADC9-8EC30992CB4A}" name="7916" dataDxfId="11793"/>
    <tableColumn id="5898" xr3:uid="{4FDF4C1F-C8AD-4595-A82E-3CBE400CD543}" name="7917" dataDxfId="11792"/>
    <tableColumn id="5899" xr3:uid="{FBFA3BEC-2A5F-483D-940E-09C424CA1C66}" name="7918" dataDxfId="11791"/>
    <tableColumn id="5900" xr3:uid="{6D871C5A-3579-40D9-AFB3-62F5ADC746F2}" name="7919" dataDxfId="11790"/>
    <tableColumn id="5901" xr3:uid="{89FF2B48-8D13-4B88-97B0-48DCE58A5EAD}" name="7920" dataDxfId="11789"/>
    <tableColumn id="5902" xr3:uid="{0C825966-FEEB-415D-B6F1-8DABB6C12963}" name="7921" dataDxfId="11788"/>
    <tableColumn id="5903" xr3:uid="{646E9427-1A8C-4A98-A776-C3A9DCF08625}" name="7922" dataDxfId="11787"/>
    <tableColumn id="5904" xr3:uid="{03DC8433-3ABF-44DD-9C8E-9FBD87C82CBF}" name="7923" dataDxfId="11786"/>
    <tableColumn id="5905" xr3:uid="{B7045947-6B56-4056-993E-5EF774A1A933}" name="7924" dataDxfId="11785"/>
    <tableColumn id="5906" xr3:uid="{E8737BAD-1EBE-40B3-A54D-C5DC329F3EF4}" name="7925" dataDxfId="11784"/>
    <tableColumn id="5907" xr3:uid="{15DAE18E-BAEF-4433-89E4-93498CA7CB3F}" name="7926" dataDxfId="11783"/>
    <tableColumn id="5908" xr3:uid="{CC2DD22E-CCE1-42F1-9A4D-F8F55DDDB732}" name="7927" dataDxfId="11782"/>
    <tableColumn id="5909" xr3:uid="{7C18E90C-2F20-4595-8F3A-4755400E450B}" name="7928" dataDxfId="11781"/>
    <tableColumn id="5910" xr3:uid="{530BEC9E-C3E4-4D55-9552-AA16A517E2B5}" name="7929" dataDxfId="11780"/>
    <tableColumn id="5911" xr3:uid="{18BADEBE-A871-4405-A567-03507A495014}" name="7930" dataDxfId="11779"/>
    <tableColumn id="5912" xr3:uid="{F338A8C4-370C-4230-801A-B584D7C0E6B0}" name="7931" dataDxfId="11778"/>
    <tableColumn id="5913" xr3:uid="{B5B528CB-FF9C-4C98-908A-09AA4483DD6C}" name="7932" dataDxfId="11777"/>
    <tableColumn id="5914" xr3:uid="{CD399C96-7DBF-434F-9677-9A7412E4DC90}" name="7933" dataDxfId="11776"/>
    <tableColumn id="5915" xr3:uid="{38C8C796-F34E-4A7A-BFBD-3EAA1731A125}" name="7934" dataDxfId="11775"/>
    <tableColumn id="5916" xr3:uid="{E2ADBF76-D43F-4C0A-AD49-0C7628ED4F22}" name="7935" dataDxfId="11774"/>
    <tableColumn id="5917" xr3:uid="{9651131F-F664-4A6D-A82E-1FC9F08E4921}" name="7936" dataDxfId="11773"/>
    <tableColumn id="5918" xr3:uid="{47473382-B273-45BE-8468-48A678BA5266}" name="7937" dataDxfId="11772"/>
    <tableColumn id="5919" xr3:uid="{E8B3BCAE-1222-47EE-9219-CC0B81479174}" name="7938" dataDxfId="11771"/>
    <tableColumn id="5920" xr3:uid="{25FC3EDA-B196-429F-9B19-214680FD032F}" name="7939" dataDxfId="11770"/>
    <tableColumn id="5921" xr3:uid="{FBEF8988-4209-4CB5-8605-3FC9B5AD656E}" name="7940" dataDxfId="11769"/>
    <tableColumn id="5922" xr3:uid="{FAE1520B-9D86-4DE4-B212-BB09596C20AC}" name="7941" dataDxfId="11768"/>
    <tableColumn id="5923" xr3:uid="{43147A05-752B-41A4-837B-BDD53DBB5CBC}" name="7942" dataDxfId="11767"/>
    <tableColumn id="5924" xr3:uid="{412AB0F7-17C4-4AE9-8FAB-70FDEDF79BB6}" name="7943" dataDxfId="11766"/>
    <tableColumn id="5925" xr3:uid="{B45A4902-9445-41AC-9EE8-19E8559DE605}" name="7944" dataDxfId="11765"/>
    <tableColumn id="5926" xr3:uid="{D64F4530-D063-4C30-AF1B-1B37AB30591C}" name="7945" dataDxfId="11764"/>
    <tableColumn id="5927" xr3:uid="{F2B43312-592B-433A-A26E-E1D9145E5E95}" name="7946" dataDxfId="11763"/>
    <tableColumn id="5928" xr3:uid="{614CAEE9-1277-4159-B62F-60B75A341443}" name="7947" dataDxfId="11762"/>
    <tableColumn id="5929" xr3:uid="{0042E03B-9AA9-48C4-8A5B-37DC39276F46}" name="7948" dataDxfId="11761"/>
    <tableColumn id="5930" xr3:uid="{DC2532CC-2983-4B7F-9BA3-295E135F05C8}" name="7949" dataDxfId="11760"/>
    <tableColumn id="5931" xr3:uid="{ADCBF415-B550-40BB-92E2-153FEE8B53DB}" name="7950" dataDxfId="11759"/>
    <tableColumn id="5932" xr3:uid="{FAC106A3-3F8E-4249-9BDD-23EEFA816FD2}" name="7951" dataDxfId="11758"/>
    <tableColumn id="5933" xr3:uid="{24FE61B3-4EE3-4B96-8A06-C5763A8C3558}" name="7952" dataDxfId="11757"/>
    <tableColumn id="5934" xr3:uid="{CDA45880-CBEA-49CA-81E0-4AEA315BDFDD}" name="7953" dataDxfId="11756"/>
    <tableColumn id="5935" xr3:uid="{8237E3B5-A285-45EA-8294-4F19AE3616DE}" name="7954" dataDxfId="11755"/>
    <tableColumn id="5936" xr3:uid="{AC75E19F-616D-4606-A731-DF807DC0C4F8}" name="7955" dataDxfId="11754"/>
    <tableColumn id="5937" xr3:uid="{53E0FBC1-4C81-434A-9DAC-0FB79B8A4FF6}" name="7956" dataDxfId="11753"/>
    <tableColumn id="5938" xr3:uid="{988F210F-A084-4EC4-82C3-1F893BB14883}" name="7957" dataDxfId="11752"/>
    <tableColumn id="5939" xr3:uid="{305493A5-5C4C-4225-825C-BE044647084D}" name="7958" dataDxfId="11751"/>
    <tableColumn id="5940" xr3:uid="{45471F0D-4C71-488A-A29C-D6DC49F28CE6}" name="7959" dataDxfId="11750"/>
    <tableColumn id="5941" xr3:uid="{1E38498D-AAFC-4022-BDE5-85ADC68C411D}" name="7960" dataDxfId="11749"/>
    <tableColumn id="5942" xr3:uid="{AB03916B-78A9-4761-A587-3137E062623F}" name="7961" dataDxfId="11748"/>
    <tableColumn id="5943" xr3:uid="{BE709FCC-8C79-4937-B4A4-F417E9CB7458}" name="7962" dataDxfId="11747"/>
    <tableColumn id="5944" xr3:uid="{DCBD110E-8959-429A-9955-5D94EF478BA2}" name="7963" dataDxfId="11746"/>
    <tableColumn id="5945" xr3:uid="{54E4F4C6-E852-4439-9FCA-C93433FCB4C1}" name="7964" dataDxfId="11745"/>
    <tableColumn id="5946" xr3:uid="{D443ECB9-2A27-4FA3-BD07-78C4043C20FD}" name="7965" dataDxfId="11744"/>
    <tableColumn id="5947" xr3:uid="{64F9F774-B02C-4465-866B-CF5856F144E2}" name="7966" dataDxfId="11743"/>
    <tableColumn id="5948" xr3:uid="{E6550F1D-B9CA-4C7C-82B5-261F42737149}" name="7967" dataDxfId="11742"/>
    <tableColumn id="5949" xr3:uid="{EE59E1FD-64C3-45D3-8BC1-C1B3ED30BC22}" name="7968" dataDxfId="11741"/>
    <tableColumn id="5950" xr3:uid="{071F6E72-A652-4D5F-88DD-95235DEDB8A8}" name="7969" dataDxfId="11740"/>
    <tableColumn id="5951" xr3:uid="{C34F7F53-9793-45DE-8376-C7EE7F7525E0}" name="7970" dataDxfId="11739"/>
    <tableColumn id="5952" xr3:uid="{E1DA657D-D48C-408F-A523-70FF942654FE}" name="7971" dataDxfId="11738"/>
    <tableColumn id="5953" xr3:uid="{A0DE25B4-6218-4E9F-ABD7-8CF0E6921E63}" name="7972" dataDxfId="11737"/>
    <tableColumn id="5954" xr3:uid="{DA990DCC-BC5D-4E66-9D8B-3F473A401D65}" name="7973" dataDxfId="11736"/>
    <tableColumn id="5955" xr3:uid="{4936ED29-88B1-4306-BBB8-72268598C6BF}" name="7974" dataDxfId="11735"/>
    <tableColumn id="5956" xr3:uid="{AB1BCAA2-E9CA-4E7F-A240-0AEB2B410E50}" name="7975" dataDxfId="11734"/>
    <tableColumn id="5957" xr3:uid="{FDDCD90D-6CB3-410B-8409-083B94EC79D9}" name="7976" dataDxfId="11733"/>
    <tableColumn id="5958" xr3:uid="{06E5EA10-91C5-4E13-AC23-216C4E290E48}" name="7977" dataDxfId="11732"/>
    <tableColumn id="5959" xr3:uid="{B48827BE-A928-4E59-A8A9-9DFFEA22F917}" name="7978" dataDxfId="11731"/>
    <tableColumn id="5960" xr3:uid="{BB2321D1-D930-408A-AF8C-6A1964D4B90F}" name="7979" dataDxfId="11730"/>
    <tableColumn id="5961" xr3:uid="{041970EF-BB8B-4217-ACA3-ACEC7888F52A}" name="7980" dataDxfId="11729"/>
    <tableColumn id="5962" xr3:uid="{F6643911-36FA-42F1-B17F-A0A4078EC915}" name="7981" dataDxfId="11728"/>
    <tableColumn id="5963" xr3:uid="{8AD862E3-33F3-45DF-A66D-7A1F30CB0D25}" name="7982" dataDxfId="11727"/>
    <tableColumn id="5964" xr3:uid="{C0DBEF7D-5A16-4433-8A60-415DE8A65992}" name="7983" dataDxfId="11726"/>
    <tableColumn id="5965" xr3:uid="{F884D20C-E9FE-465A-95EE-2D209DB97A41}" name="7984" dataDxfId="11725"/>
    <tableColumn id="5966" xr3:uid="{B093D8DE-4907-42ED-951B-1505BD88048A}" name="7985" dataDxfId="11724"/>
    <tableColumn id="5967" xr3:uid="{8025835A-8EBD-484E-BDE3-FCA0F2F5434D}" name="7986" dataDxfId="11723"/>
    <tableColumn id="5968" xr3:uid="{BFD232E9-3235-41A6-98CF-469BDD97CB99}" name="7987" dataDxfId="11722"/>
    <tableColumn id="5969" xr3:uid="{5D09AFD3-B4A2-45BD-B0A8-FEDB7A0A5800}" name="7988" dataDxfId="11721"/>
    <tableColumn id="5970" xr3:uid="{2EE206E9-A91E-4D2D-A13E-1B02518257D3}" name="7989" dataDxfId="11720"/>
    <tableColumn id="5971" xr3:uid="{8510A2C0-8F4E-43BF-B305-E8EC7908DFD4}" name="7990" dataDxfId="11719"/>
    <tableColumn id="5972" xr3:uid="{217B28AF-F0BC-4DF0-9361-038CABCE495F}" name="7991" dataDxfId="11718"/>
    <tableColumn id="5973" xr3:uid="{C7D02A34-3FAC-445E-BFC6-D3B36182A9B0}" name="7992" dataDxfId="11717"/>
    <tableColumn id="5974" xr3:uid="{31111B4E-042B-4A19-8A0C-53E9E74F3DF4}" name="7993" dataDxfId="11716"/>
    <tableColumn id="5975" xr3:uid="{F9CCF1FC-4B94-457B-A3DA-7B3C39AD70B6}" name="7994" dataDxfId="11715"/>
    <tableColumn id="5976" xr3:uid="{3F2E1AF0-63F7-4D27-A611-68FA989091FA}" name="7995" dataDxfId="11714"/>
    <tableColumn id="5977" xr3:uid="{93122A03-19EA-4801-A3EE-E90417AEC8A6}" name="7996" dataDxfId="11713"/>
    <tableColumn id="5978" xr3:uid="{940263B1-00E0-4C62-86E0-592F2ADB05C4}" name="7997" dataDxfId="11712"/>
    <tableColumn id="5979" xr3:uid="{DFDC9A2B-3640-4705-A4EF-87A66B03B92D}" name="7998" dataDxfId="11711"/>
    <tableColumn id="5980" xr3:uid="{FC966209-8FC5-40EF-9A04-32C0A11303DA}" name="7999" dataDxfId="11710"/>
    <tableColumn id="5981" xr3:uid="{4C72B2AE-793F-4368-8807-61822E2738DA}" name="8000" dataDxfId="11709"/>
    <tableColumn id="5982" xr3:uid="{91F6D980-721B-43CF-A249-F3C2758A8406}" name="8001" dataDxfId="11708"/>
    <tableColumn id="5983" xr3:uid="{89185AAC-106E-442C-9F08-5E375FE8F192}" name="8002" dataDxfId="11707"/>
    <tableColumn id="5984" xr3:uid="{E46AB540-4CDB-4789-AD9E-05489B86BA16}" name="8003" dataDxfId="11706"/>
    <tableColumn id="5985" xr3:uid="{D2A8FE9F-3CF2-4A7E-84A1-019A579F34C6}" name="8004" dataDxfId="11705"/>
    <tableColumn id="5986" xr3:uid="{36698A55-8EB1-4A37-90D4-CB8CE763C337}" name="8005" dataDxfId="11704"/>
    <tableColumn id="5987" xr3:uid="{2FF17F41-8867-4F53-8130-95B49EA33DBA}" name="8006" dataDxfId="11703"/>
    <tableColumn id="5988" xr3:uid="{B5E792EF-4CDD-459E-A1E1-FBC7267D2609}" name="8007" dataDxfId="11702"/>
    <tableColumn id="5989" xr3:uid="{FA4B0461-83B4-4649-ACF1-E35CB782E503}" name="8008" dataDxfId="11701"/>
    <tableColumn id="5990" xr3:uid="{A93A4643-0D78-4F3A-AABE-6C4FA9E0D7EA}" name="8009" dataDxfId="11700"/>
    <tableColumn id="5991" xr3:uid="{06A34B2B-230F-4753-B0F5-9A207D4C57A4}" name="8010" dataDxfId="11699"/>
    <tableColumn id="5992" xr3:uid="{AE59FBB1-E768-43D9-9A7C-D91DB8B3F910}" name="8011" dataDxfId="11698"/>
    <tableColumn id="5993" xr3:uid="{CA4ED530-E515-4EF9-8D4B-8ED0EF9363CE}" name="8012" dataDxfId="11697"/>
    <tableColumn id="5994" xr3:uid="{4AF524B3-CAC2-4D77-A681-55B38758A0DE}" name="8013" dataDxfId="11696"/>
    <tableColumn id="5995" xr3:uid="{60E6FA67-5A47-4938-9DE4-74D834D32A99}" name="8014" dataDxfId="11695"/>
    <tableColumn id="5996" xr3:uid="{353292F9-44C9-483F-825D-F75C5FAA8606}" name="8015" dataDxfId="11694"/>
    <tableColumn id="5997" xr3:uid="{AA8E5F21-8ED0-4F08-AD37-459C0781DF7A}" name="8016" dataDxfId="11693"/>
    <tableColumn id="5998" xr3:uid="{CF8980BE-44E7-4A63-90F6-AB0131801F4B}" name="8017" dataDxfId="11692"/>
    <tableColumn id="5999" xr3:uid="{C425893A-AD68-4AE3-9D13-C8FC871DC751}" name="8018" dataDxfId="11691"/>
    <tableColumn id="6000" xr3:uid="{57FB416B-BFCF-47DF-AA49-3CCED3D16D01}" name="8019" dataDxfId="11690"/>
    <tableColumn id="6001" xr3:uid="{623BEAE3-5ACF-48C4-AA83-62B8A4A14703}" name="8020" dataDxfId="11689"/>
    <tableColumn id="6002" xr3:uid="{3BF30E1B-163F-4977-B869-85055C6FF34A}" name="8021" dataDxfId="11688"/>
    <tableColumn id="6003" xr3:uid="{3C0F58B9-4761-4B25-856C-1F96F70252B4}" name="8022" dataDxfId="11687"/>
    <tableColumn id="6004" xr3:uid="{26FA622B-B058-4ADF-B2A8-63C6D4598E5F}" name="8023" dataDxfId="11686"/>
    <tableColumn id="6005" xr3:uid="{E1FF622B-7EEF-46EE-A064-2337CFB0D241}" name="8024" dataDxfId="11685"/>
    <tableColumn id="6006" xr3:uid="{1EE2DE17-F290-4A0F-B3A7-499B0FA09D2D}" name="8025" dataDxfId="11684"/>
    <tableColumn id="6007" xr3:uid="{E6E11429-4C90-4174-957C-A4616B48A23F}" name="8026" dataDxfId="11683"/>
    <tableColumn id="6008" xr3:uid="{8627E8A3-E010-4635-8EC9-CA366813FF84}" name="8027" dataDxfId="11682"/>
    <tableColumn id="6009" xr3:uid="{823B3D8D-41CF-4E79-809D-36845397CE85}" name="8028" dataDxfId="11681"/>
    <tableColumn id="6010" xr3:uid="{5B3924DB-B4A8-4A7A-8782-05F00A5C3B1F}" name="8029" dataDxfId="11680"/>
    <tableColumn id="6011" xr3:uid="{DA0AC629-A697-4D21-9BD4-0A0811B91BFA}" name="8030" dataDxfId="11679"/>
    <tableColumn id="6012" xr3:uid="{7DB591D4-5A0A-4EF5-B23A-2AFB9BA91129}" name="8031" dataDxfId="11678"/>
    <tableColumn id="6013" xr3:uid="{4E0BC290-C600-438A-A183-0EFBD4203734}" name="8032" dataDxfId="11677"/>
    <tableColumn id="6014" xr3:uid="{7AF271D5-D0FF-44A6-A28B-E07EDEFB05FB}" name="8033" dataDxfId="11676"/>
    <tableColumn id="6015" xr3:uid="{B8688E61-AC2A-407A-9727-19D15F842784}" name="8034" dataDxfId="11675"/>
    <tableColumn id="6016" xr3:uid="{2BB69BDE-0914-4A4C-9E40-33B97DC57ECC}" name="8035" dataDxfId="11674"/>
    <tableColumn id="6017" xr3:uid="{1556E025-8814-4AD4-96F0-A089A5AFBF7B}" name="8036" dataDxfId="11673"/>
    <tableColumn id="6018" xr3:uid="{1CEEAC27-B138-4034-B823-5C3CC2F5A0BE}" name="8037" dataDxfId="11672"/>
    <tableColumn id="6019" xr3:uid="{1B6F277B-44A3-4F20-BB18-B971FEC0D5EF}" name="8038" dataDxfId="11671"/>
    <tableColumn id="6020" xr3:uid="{2429C710-DB99-48BC-9D99-0460177CD19C}" name="8039" dataDxfId="11670"/>
    <tableColumn id="6021" xr3:uid="{1533BD9F-08E0-4B79-9024-48C4CFFA9346}" name="8040" dataDxfId="11669"/>
    <tableColumn id="6022" xr3:uid="{0B4720B7-2C95-4799-8A06-B08D667FA522}" name="8041" dataDxfId="11668"/>
    <tableColumn id="6023" xr3:uid="{16427849-39FF-43A9-A8FD-4EB1CBE7BA60}" name="8042" dataDxfId="11667"/>
    <tableColumn id="6024" xr3:uid="{8382DA0D-08E1-43C7-B14B-859503EF8B5F}" name="8043" dataDxfId="11666"/>
    <tableColumn id="6025" xr3:uid="{C0F007EE-EE25-4C26-98D0-3C6CBAA22A89}" name="8044" dataDxfId="11665"/>
    <tableColumn id="6026" xr3:uid="{55C1E7DC-4219-483E-947E-AA23BE2D6146}" name="8045" dataDxfId="11664"/>
    <tableColumn id="6027" xr3:uid="{94A6C85A-2A58-4F81-AE3A-1EA4433AF912}" name="8046" dataDxfId="11663"/>
    <tableColumn id="6028" xr3:uid="{935D87FC-19A0-4CD1-A4D3-1BF47A585521}" name="8047" dataDxfId="11662"/>
    <tableColumn id="6029" xr3:uid="{6549E8B6-16AC-4A33-8B94-686755955AA0}" name="8048" dataDxfId="11661"/>
    <tableColumn id="6030" xr3:uid="{7E6AED0A-F1DC-4F5D-AB92-1BF8907397D8}" name="8049" dataDxfId="11660"/>
    <tableColumn id="6031" xr3:uid="{1E0FB306-03B5-4668-8FF2-94C3653D5B70}" name="8050" dataDxfId="11659"/>
    <tableColumn id="6032" xr3:uid="{94569825-13EB-47AF-BE96-7B80028EC314}" name="8051" dataDxfId="11658"/>
    <tableColumn id="6033" xr3:uid="{6E820B4D-6887-480F-A312-CA13C8AFA13B}" name="8052" dataDxfId="11657"/>
    <tableColumn id="6034" xr3:uid="{61055FAC-D8F0-4EA0-A4FA-96E8352DB5A0}" name="8053" dataDxfId="11656"/>
    <tableColumn id="6035" xr3:uid="{95AD2964-6E3E-4610-8E8F-2908220C69FF}" name="8054" dataDxfId="11655"/>
    <tableColumn id="6036" xr3:uid="{BAFEDD0A-B6EF-4A67-B6A0-F9F029ED0343}" name="8055" dataDxfId="11654"/>
    <tableColumn id="6037" xr3:uid="{6647E7E2-ABB8-474D-8A66-45139A8B57CA}" name="8056" dataDxfId="11653"/>
    <tableColumn id="6038" xr3:uid="{427E2C80-4419-49FC-BDEF-3A3E5DE1ED2C}" name="8057" dataDxfId="11652"/>
    <tableColumn id="6039" xr3:uid="{71B8D07C-C4E3-4F97-8326-072D04E467DF}" name="8058" dataDxfId="11651"/>
    <tableColumn id="6040" xr3:uid="{28DFDC75-889E-49B6-80D9-61ED443DE628}" name="8059" dataDxfId="11650"/>
    <tableColumn id="6041" xr3:uid="{81CDC0C3-313E-4729-9AF7-EF4C4AE3B6F9}" name="8060" dataDxfId="11649"/>
    <tableColumn id="6042" xr3:uid="{3EF946B3-256F-494D-B1BF-B491A5E6E561}" name="8061" dataDxfId="11648"/>
    <tableColumn id="6043" xr3:uid="{7361F491-72AB-4EA7-B39D-7E95EF43FDDD}" name="8062" dataDxfId="11647"/>
    <tableColumn id="6044" xr3:uid="{55A5060A-B0CB-4723-8970-2A85B3D8042E}" name="8063" dataDxfId="11646"/>
    <tableColumn id="6045" xr3:uid="{9F6BEFBC-80D4-4F15-8C9A-6F47D529DBAB}" name="8064" dataDxfId="11645"/>
    <tableColumn id="6046" xr3:uid="{BACD09AD-54F4-459A-B18E-C9EB65CC1A4C}" name="8065" dataDxfId="11644"/>
    <tableColumn id="6047" xr3:uid="{7B12936E-CBB2-4AA7-B110-ED44F62D1A18}" name="8066" dataDxfId="11643"/>
    <tableColumn id="6048" xr3:uid="{E4C04842-9445-4C3D-A084-735AC73ACB46}" name="8067" dataDxfId="11642"/>
    <tableColumn id="6049" xr3:uid="{5BC8FF31-2C97-41A2-B26A-31AE1FD6ACB3}" name="8068" dataDxfId="11641"/>
    <tableColumn id="6050" xr3:uid="{B65D41E4-2042-49F9-9DC0-2B55549656A0}" name="8069" dataDxfId="11640"/>
    <tableColumn id="6051" xr3:uid="{EEC7461F-FC22-4427-B6E9-8844C0049F13}" name="8070" dataDxfId="11639"/>
    <tableColumn id="6052" xr3:uid="{A36BC446-3A9A-4B5E-BDF7-D826A3D0FF2A}" name="8071" dataDxfId="11638"/>
    <tableColumn id="6053" xr3:uid="{1B5E0479-2D1E-4E3C-ABD8-651A2CDD1E4B}" name="8072" dataDxfId="11637"/>
    <tableColumn id="6054" xr3:uid="{12A23D39-0059-43E2-9C78-A54D4C5C91D2}" name="8073" dataDxfId="11636"/>
    <tableColumn id="6055" xr3:uid="{4B7D0112-523F-4280-A389-985E0B3F59A9}" name="8074" dataDxfId="11635"/>
    <tableColumn id="6056" xr3:uid="{7F77B967-BFF1-4BB1-BD66-2DA8FCE745A4}" name="8075" dataDxfId="11634"/>
    <tableColumn id="6057" xr3:uid="{EBFF5F03-6111-4EE6-B78B-F74D8964A7E2}" name="8076" dataDxfId="11633"/>
    <tableColumn id="6058" xr3:uid="{D1552D9A-EC8D-4F8E-9887-B00A4685BF15}" name="8077" dataDxfId="11632"/>
    <tableColumn id="6059" xr3:uid="{6730BE7F-A7EB-4FC1-ABE7-B6EE6EFA0560}" name="8078" dataDxfId="11631"/>
    <tableColumn id="6060" xr3:uid="{35356C64-C509-4FD9-9016-A2C45DBC957A}" name="8079" dataDxfId="11630"/>
    <tableColumn id="6061" xr3:uid="{09005CE1-D3F8-4533-83AE-3E74F9378E26}" name="8080" dataDxfId="11629"/>
    <tableColumn id="6062" xr3:uid="{3A31F04C-C8C5-4527-B490-3CD42C20A5B9}" name="8081" dataDxfId="11628"/>
    <tableColumn id="6063" xr3:uid="{19690FD5-AF8F-45AD-88DC-018CBA6F75B5}" name="8082" dataDxfId="11627"/>
    <tableColumn id="6064" xr3:uid="{6EA87885-70BE-4D97-8BEB-0BE1593A6AF9}" name="8083" dataDxfId="11626"/>
    <tableColumn id="6065" xr3:uid="{675E6D99-B033-4810-AAB2-3E4EEEB0C97B}" name="8084" dataDxfId="11625"/>
    <tableColumn id="6066" xr3:uid="{7F257A68-78F3-433F-B0E2-458AE6BB442E}" name="8085" dataDxfId="11624"/>
    <tableColumn id="6067" xr3:uid="{34BD5410-76CB-4174-9AC5-7C97E7B302F1}" name="8086" dataDxfId="11623"/>
    <tableColumn id="6068" xr3:uid="{4D286E91-95FB-48A2-9FD2-3506030F0913}" name="8087" dataDxfId="11622"/>
    <tableColumn id="6069" xr3:uid="{1196CC93-DC3C-4036-A6A6-05C63B38CD79}" name="8088" dataDxfId="11621"/>
    <tableColumn id="6070" xr3:uid="{D261AC8E-52EB-4064-9DF4-CAEE2EBE8253}" name="8089" dataDxfId="11620"/>
    <tableColumn id="6071" xr3:uid="{F3421E75-60C1-4FFA-A74D-854204CF6832}" name="8090" dataDxfId="11619"/>
    <tableColumn id="6072" xr3:uid="{538C6A5F-02C0-4F9F-87CD-177D559A8D31}" name="8091" dataDxfId="11618"/>
    <tableColumn id="6073" xr3:uid="{11E77BF7-5031-43CD-B454-F4D6AD8C390E}" name="8092" dataDxfId="11617"/>
    <tableColumn id="6074" xr3:uid="{2F79B704-F4D6-4B39-AAF8-CBEF4B262395}" name="8093" dataDxfId="11616"/>
    <tableColumn id="6075" xr3:uid="{659F79FD-0A42-46D6-9460-905CC877A250}" name="8094" dataDxfId="11615"/>
    <tableColumn id="6076" xr3:uid="{A03D5C54-BB62-4CD1-B961-B3CFEDC25543}" name="8095" dataDxfId="11614"/>
    <tableColumn id="6077" xr3:uid="{C1A3137A-891B-41F4-83CF-1797CC1725DA}" name="8096" dataDxfId="11613"/>
    <tableColumn id="6078" xr3:uid="{0993B4D3-9B67-431A-8005-202C7A66D50A}" name="8097" dataDxfId="11612"/>
    <tableColumn id="6079" xr3:uid="{2ACEEBCC-5A47-474D-875E-F271914A742E}" name="8098" dataDxfId="11611"/>
    <tableColumn id="6080" xr3:uid="{07D59103-F550-43A0-8FE9-EA9CD1A6B2FA}" name="8099" dataDxfId="11610"/>
    <tableColumn id="6081" xr3:uid="{9822D6F1-7E72-4474-8E6C-369CCA2F0632}" name="8100" dataDxfId="11609"/>
    <tableColumn id="6082" xr3:uid="{CBD78974-81E0-4CAF-A266-16A4BDA4E148}" name="8101" dataDxfId="11608"/>
    <tableColumn id="6083" xr3:uid="{C441FCB5-B1EC-4A06-9AA9-E7B0CED99D36}" name="8102" dataDxfId="11607"/>
    <tableColumn id="6084" xr3:uid="{CC3AE5C9-DE97-4CFF-BC45-F1A8EDD03928}" name="8103" dataDxfId="11606"/>
    <tableColumn id="6085" xr3:uid="{7E853F5D-A241-4D88-AF56-26671CD6BB85}" name="8104" dataDxfId="11605"/>
    <tableColumn id="6086" xr3:uid="{DE022ECA-12FE-40EE-8E0A-3A92194E5981}" name="8105" dataDxfId="11604"/>
    <tableColumn id="6087" xr3:uid="{1CC50DDB-5087-4866-82A3-F7B04C4220AC}" name="8106" dataDxfId="11603"/>
    <tableColumn id="6088" xr3:uid="{D8191E1A-F953-4688-894C-1DEC23C1163F}" name="8107" dataDxfId="11602"/>
    <tableColumn id="6089" xr3:uid="{043CE886-B6D6-4F3C-B16B-96AD10DF7264}" name="8108" dataDxfId="11601"/>
    <tableColumn id="6090" xr3:uid="{01BAD7EE-D25A-4652-A359-7EB30A41E485}" name="8109" dataDxfId="11600"/>
    <tableColumn id="6091" xr3:uid="{DA8CD4EA-C4AA-4BA5-B269-51BB2F90E47A}" name="8110" dataDxfId="11599"/>
    <tableColumn id="6092" xr3:uid="{9D909733-6FBB-4914-BF71-EAA5621092B1}" name="8111" dataDxfId="11598"/>
    <tableColumn id="6093" xr3:uid="{115BE000-BF3F-44C3-8B94-D423A4FB9C26}" name="8112" dataDxfId="11597"/>
    <tableColumn id="6094" xr3:uid="{F8236B9D-2E3E-443B-8FDA-B064BA4CED4B}" name="8113" dataDxfId="11596"/>
    <tableColumn id="6095" xr3:uid="{C0AA4DD5-2D20-47AD-8590-52B2628F4436}" name="8114" dataDxfId="11595"/>
    <tableColumn id="6096" xr3:uid="{297EDA5C-CCCE-4C76-904B-220A6D184972}" name="8115" dataDxfId="11594"/>
    <tableColumn id="6097" xr3:uid="{94CA4DE9-C1DB-4C56-8465-C4B795C50DC5}" name="8116" dataDxfId="11593"/>
    <tableColumn id="6098" xr3:uid="{791DF44C-B4D1-4B0D-B606-8BF2BBFE5CE3}" name="8117" dataDxfId="11592"/>
    <tableColumn id="6099" xr3:uid="{F074DB78-2B95-4F93-9E11-359BF5B99D33}" name="8118" dataDxfId="11591"/>
    <tableColumn id="6100" xr3:uid="{3382957D-AFC5-46E8-9F9F-4B173FCEA574}" name="8119" dataDxfId="11590"/>
    <tableColumn id="6101" xr3:uid="{3416477B-8703-47B4-A375-06303B419016}" name="8120" dataDxfId="11589"/>
    <tableColumn id="6102" xr3:uid="{909D1A60-E693-4BC0-9010-B0D9603EC99E}" name="8121" dataDxfId="11588"/>
    <tableColumn id="6103" xr3:uid="{D96953FA-E902-404B-8985-5153167009EF}" name="8122" dataDxfId="11587"/>
    <tableColumn id="6104" xr3:uid="{4B136DC4-251E-4BFB-AF1F-F8E36D281843}" name="8123" dataDxfId="11586"/>
    <tableColumn id="6105" xr3:uid="{E90C9981-20EE-438B-9D6F-FF6B097E6982}" name="8124" dataDxfId="11585"/>
    <tableColumn id="6106" xr3:uid="{32F427D2-C60E-496D-9617-87D30E708DC9}" name="8125" dataDxfId="11584"/>
    <tableColumn id="6107" xr3:uid="{9512B1AF-BDF4-44B3-80E4-16CA434A5D67}" name="8126" dataDxfId="11583"/>
    <tableColumn id="6108" xr3:uid="{D7A35E61-392D-4A78-90DF-9D765623C99B}" name="8127" dataDxfId="11582"/>
    <tableColumn id="6109" xr3:uid="{9E4E6D73-15B7-494E-AA2B-51923672921A}" name="8128" dataDxfId="11581"/>
    <tableColumn id="6110" xr3:uid="{5CBF6662-0324-42BD-A679-C8D23C958453}" name="8129" dataDxfId="11580"/>
    <tableColumn id="6111" xr3:uid="{6D11E985-A92E-42EB-8074-76FD930ED307}" name="8130" dataDxfId="11579"/>
    <tableColumn id="6112" xr3:uid="{99D55A6A-4259-4FE4-87F6-F2B6F47939FB}" name="8131" dataDxfId="11578"/>
    <tableColumn id="6113" xr3:uid="{D4F4A012-77D7-4DF2-9AD4-02CBFB48D8D8}" name="8132" dataDxfId="11577"/>
    <tableColumn id="6114" xr3:uid="{7B03C2D4-4D2E-45EB-8584-E3F809DAC5DE}" name="8133" dataDxfId="11576"/>
    <tableColumn id="6115" xr3:uid="{14660520-3ADE-48F3-A2F6-42054642B08E}" name="8134" dataDxfId="11575"/>
    <tableColumn id="6116" xr3:uid="{AE786A2D-8ACE-4CE0-B4C5-184F6891B5F3}" name="8135" dataDxfId="11574"/>
    <tableColumn id="6117" xr3:uid="{DFFEDC7E-625E-4880-B505-3451047CEDDB}" name="8136" dataDxfId="11573"/>
    <tableColumn id="6118" xr3:uid="{BC8FEA15-44D5-44D5-83C5-EE1D5E2932F7}" name="8137" dataDxfId="11572"/>
    <tableColumn id="6119" xr3:uid="{6A463A7D-0892-45AC-B186-FEA6FC812E28}" name="8138" dataDxfId="11571"/>
    <tableColumn id="6120" xr3:uid="{E2BF83EA-B114-4F83-86AE-6C0B4678E178}" name="8139" dataDxfId="11570"/>
    <tableColumn id="6121" xr3:uid="{22039D97-0E53-4A4B-A6FA-8E700350BABD}" name="8140" dataDxfId="11569"/>
    <tableColumn id="6122" xr3:uid="{689B569E-6AF9-4D01-BE92-98CA8DEE10B0}" name="8141" dataDxfId="11568"/>
    <tableColumn id="6123" xr3:uid="{AF54A841-C68E-46FC-8A51-DE47024A1BC0}" name="8142" dataDxfId="11567"/>
    <tableColumn id="6124" xr3:uid="{A074B4D6-DC0C-4510-B642-DAF19972848D}" name="8143" dataDxfId="11566"/>
    <tableColumn id="6125" xr3:uid="{C599FE4E-FDFA-43EE-8763-37B6E9787DA5}" name="8144" dataDxfId="11565"/>
    <tableColumn id="6126" xr3:uid="{FDEB39D7-C019-40A4-84C2-C6FC06871C6F}" name="8145" dataDxfId="11564"/>
    <tableColumn id="6127" xr3:uid="{1B23A596-8609-4487-86EE-352210F50DF5}" name="8146" dataDxfId="11563"/>
    <tableColumn id="6128" xr3:uid="{ED5DEABF-B0CC-4422-B745-D89A36934532}" name="8147" dataDxfId="11562"/>
    <tableColumn id="6129" xr3:uid="{104987B6-C63B-4D42-A5D1-B3053D5913AA}" name="8148" dataDxfId="11561"/>
    <tableColumn id="6130" xr3:uid="{29CFC547-6A84-49F1-B90A-1A726E0FE522}" name="8149" dataDxfId="11560"/>
    <tableColumn id="6131" xr3:uid="{AD3E674D-39F7-4E12-A271-C8788C788451}" name="8150" dataDxfId="11559"/>
    <tableColumn id="6132" xr3:uid="{FD02EFB9-7072-4CF3-859F-82C7163CD6FB}" name="8151" dataDxfId="11558"/>
    <tableColumn id="6133" xr3:uid="{DF05CC3E-DB87-4D1B-9006-24C89C92CAC3}" name="8152" dataDxfId="11557"/>
    <tableColumn id="6134" xr3:uid="{5B577EA9-6232-4680-A799-28E3915A4982}" name="8153" dataDxfId="11556"/>
    <tableColumn id="6135" xr3:uid="{99ED2928-60F2-4B8D-AF72-1FD0CA29C9D9}" name="8154" dataDxfId="11555"/>
    <tableColumn id="6136" xr3:uid="{6153CB9A-B414-428B-9037-08F978C9999F}" name="8155" dataDxfId="11554"/>
    <tableColumn id="6137" xr3:uid="{67713280-CBEA-44AB-AD93-825C1D2491D4}" name="8156" dataDxfId="11553"/>
    <tableColumn id="6138" xr3:uid="{AE01CE57-5757-49C4-AE8C-D6BE42D54325}" name="8157" dataDxfId="11552"/>
    <tableColumn id="6139" xr3:uid="{367F9425-FD86-4CD1-B465-3A49E8A98CEC}" name="8158" dataDxfId="11551"/>
    <tableColumn id="6140" xr3:uid="{FA00D3C5-2126-4458-BF73-2E5D6C150CF9}" name="8159" dataDxfId="11550"/>
    <tableColumn id="6141" xr3:uid="{B8076755-124A-4290-8070-D646A5B11A5E}" name="8160" dataDxfId="11549"/>
    <tableColumn id="6142" xr3:uid="{D6CCE242-1B8F-4F3D-911E-F13946FB1DBF}" name="8161" dataDxfId="11548"/>
    <tableColumn id="6143" xr3:uid="{BEDD324A-59A2-4F37-B57C-D36564E4B1DA}" name="8162" dataDxfId="11547"/>
    <tableColumn id="6144" xr3:uid="{CB471816-60D4-4010-BC08-40EA1B5AE295}" name="8163" dataDxfId="11546"/>
    <tableColumn id="6145" xr3:uid="{D38E9652-27B4-42B8-A13A-067823A311FB}" name="8164" dataDxfId="11545"/>
    <tableColumn id="6146" xr3:uid="{219B47FB-382E-47AA-A14B-F8D3DC94AED3}" name="8165" dataDxfId="11544"/>
    <tableColumn id="6147" xr3:uid="{75A3D195-1CB5-4A69-9E89-39A987898E9D}" name="8166" dataDxfId="11543"/>
    <tableColumn id="6148" xr3:uid="{C6AE441E-8FE7-4AB5-8AD3-25A00780CAB7}" name="8167" dataDxfId="11542"/>
    <tableColumn id="6149" xr3:uid="{06203994-46D8-4476-AA6D-99A8F1EACA8E}" name="8168" dataDxfId="11541"/>
    <tableColumn id="6150" xr3:uid="{87915DAD-6FAB-403A-B4D8-D1056D4AC0AB}" name="8169" dataDxfId="11540"/>
    <tableColumn id="6151" xr3:uid="{391A94F0-548A-4A66-90E4-E399F0FE2F7C}" name="8170" dataDxfId="11539"/>
    <tableColumn id="6152" xr3:uid="{FD2C7FF6-D855-4A3E-B721-5A49B9D62CE8}" name="8171" dataDxfId="11538"/>
    <tableColumn id="6153" xr3:uid="{09D5981D-E523-45B1-AE5D-FD1F5F49854A}" name="8172" dataDxfId="11537"/>
    <tableColumn id="6154" xr3:uid="{52FD3796-5A40-4CE1-B16E-2F039844141E}" name="8173" dataDxfId="11536"/>
    <tableColumn id="6155" xr3:uid="{53B37476-C686-494C-9A12-91DACBE86182}" name="8174" dataDxfId="11535"/>
    <tableColumn id="6156" xr3:uid="{7550D305-4235-4903-936B-5B17B367259E}" name="8175" dataDxfId="11534"/>
    <tableColumn id="6157" xr3:uid="{B93C5CC8-E8E9-4651-B98B-AA9824DB1A2F}" name="8176" dataDxfId="11533"/>
    <tableColumn id="6158" xr3:uid="{54B1903D-FFA2-42B2-86BA-D27B7FD6ED8B}" name="8177" dataDxfId="11532"/>
    <tableColumn id="6159" xr3:uid="{B47FE54B-A92B-46F6-8E14-51F3B876C4D9}" name="8178" dataDxfId="11531"/>
    <tableColumn id="6160" xr3:uid="{94C1F253-974A-4C80-866D-4AD32BA566A7}" name="8179" dataDxfId="11530"/>
    <tableColumn id="6161" xr3:uid="{A0724795-B79C-4766-97A4-642C1A2B7927}" name="8180" dataDxfId="11529"/>
    <tableColumn id="6162" xr3:uid="{335E4D5A-3B4C-4C70-A386-64CEBF9C2877}" name="8181" dataDxfId="11528"/>
    <tableColumn id="6163" xr3:uid="{DE971D5C-A16B-4F47-81BD-676AF79805A4}" name="8182" dataDxfId="11527"/>
    <tableColumn id="6164" xr3:uid="{50455E07-466A-4CDB-BE7D-3CDB36313D84}" name="8183" dataDxfId="11526"/>
    <tableColumn id="6165" xr3:uid="{7002651A-6E01-47C8-AE76-CADECE59E4C3}" name="8184" dataDxfId="11525"/>
    <tableColumn id="6166" xr3:uid="{58E90D5D-7282-4ED1-AE00-738C3159A30E}" name="8185" dataDxfId="11524"/>
    <tableColumn id="6167" xr3:uid="{2984C0B6-F3C4-4C22-B1CA-4EDE7936B073}" name="8186" dataDxfId="11523"/>
    <tableColumn id="6168" xr3:uid="{82025ECA-A58D-4A32-9F37-5A6135633935}" name="8187" dataDxfId="11522"/>
    <tableColumn id="6169" xr3:uid="{229C4B70-EA85-4FB1-AE19-89D8C562A549}" name="8188" dataDxfId="11521"/>
    <tableColumn id="6170" xr3:uid="{EEDD0AD9-1436-43B8-9D35-B059E2D2367E}" name="8189" dataDxfId="11520"/>
    <tableColumn id="6171" xr3:uid="{AA59FC99-9C78-4C66-BD38-0402E4F43F01}" name="8190" dataDxfId="11519"/>
    <tableColumn id="6172" xr3:uid="{4AECC025-5221-4167-998B-E583DC3A39FB}" name="8191" dataDxfId="11518"/>
    <tableColumn id="6173" xr3:uid="{43D6369E-584D-46C9-B907-5A73135AA2DB}" name="8192" dataDxfId="11517"/>
    <tableColumn id="6174" xr3:uid="{E7328AEA-F1EA-4BEA-89C7-EBD1E9A7BD29}" name="8193" dataDxfId="11516"/>
    <tableColumn id="6175" xr3:uid="{43AEB878-A216-485C-927C-261E6B1799A5}" name="8194" dataDxfId="11515"/>
    <tableColumn id="6176" xr3:uid="{02EC4489-73EB-416F-A440-5202464A8094}" name="8195" dataDxfId="11514"/>
    <tableColumn id="6177" xr3:uid="{07519395-C010-4C67-A7B5-BE6B27BD4669}" name="8196" dataDxfId="11513"/>
    <tableColumn id="6178" xr3:uid="{E147CF2A-E570-4CA9-8BED-A2C312B11C1F}" name="8197" dataDxfId="11512"/>
    <tableColumn id="6179" xr3:uid="{126E806F-40A4-47C2-95FE-E02C1832C92A}" name="8198" dataDxfId="11511"/>
    <tableColumn id="6180" xr3:uid="{BC39D4BF-DD26-4220-8D03-38D3C49CC9FE}" name="8199" dataDxfId="11510"/>
    <tableColumn id="6181" xr3:uid="{85DD47C6-127F-411B-B1CB-AFE19B19F285}" name="8200" dataDxfId="11509"/>
    <tableColumn id="6182" xr3:uid="{CF174AF9-1C4E-4221-9FC5-27CAC5CEFE4A}" name="8201" dataDxfId="11508"/>
    <tableColumn id="6183" xr3:uid="{E5D6601C-9E76-4E0E-875C-717F19DD173D}" name="8202" dataDxfId="11507"/>
    <tableColumn id="6184" xr3:uid="{1CD3A41D-E0BB-4625-9F1E-E044393153FA}" name="8203" dataDxfId="11506"/>
    <tableColumn id="6185" xr3:uid="{D71D2BB8-9308-4562-AABA-C6F62A9921AF}" name="8204" dataDxfId="11505"/>
    <tableColumn id="6186" xr3:uid="{E4ACED68-61AC-43BF-9999-2306AC3640CB}" name="8205" dataDxfId="11504"/>
    <tableColumn id="6187" xr3:uid="{C6B631BE-48AF-46F5-AF24-8E15EB095E6A}" name="8206" dataDxfId="11503"/>
    <tableColumn id="6188" xr3:uid="{BEE18904-B54C-474B-81D7-92C79A8F3E45}" name="8207" dataDxfId="11502"/>
    <tableColumn id="6189" xr3:uid="{170B403A-88CC-4154-9738-C41F632E209E}" name="8208" dataDxfId="11501"/>
    <tableColumn id="6190" xr3:uid="{F5993B0C-1270-4D29-B038-480DF1D471FE}" name="8209" dataDxfId="11500"/>
    <tableColumn id="6191" xr3:uid="{4DB17729-40BF-4118-9B40-BE21E25EAF61}" name="8210" dataDxfId="11499"/>
    <tableColumn id="6192" xr3:uid="{7A041180-6AC4-4D47-B84E-F87863B9F120}" name="8211" dataDxfId="11498"/>
    <tableColumn id="6193" xr3:uid="{4927E92D-792D-43D9-BD75-BA0F71C7ACE1}" name="8212" dataDxfId="11497"/>
    <tableColumn id="6194" xr3:uid="{927731EE-019E-49AD-9899-23C75E4D6784}" name="8213" dataDxfId="11496"/>
    <tableColumn id="6195" xr3:uid="{90E449BE-C172-493B-8356-EDE6319EAB04}" name="8214" dataDxfId="11495"/>
    <tableColumn id="6196" xr3:uid="{3B889B35-4A55-42C0-854B-6E0BA5573464}" name="8215" dataDxfId="11494"/>
    <tableColumn id="6197" xr3:uid="{2A01A025-050B-43FF-A4FC-A552EE30C2C2}" name="8216" dataDxfId="11493"/>
    <tableColumn id="6198" xr3:uid="{BD0322A3-06F0-487F-9FC6-815C4CC36D8C}" name="8217" dataDxfId="11492"/>
    <tableColumn id="6199" xr3:uid="{4DD34AB5-C0A4-4841-A4BD-02BA827AE4E3}" name="8218" dataDxfId="11491"/>
    <tableColumn id="6200" xr3:uid="{78830531-FA8D-4632-AB97-1786C8DBF7E6}" name="8219" dataDxfId="11490"/>
    <tableColumn id="6201" xr3:uid="{EFEE9A9D-7AA5-41C4-BB22-F93DBF073F92}" name="8220" dataDxfId="11489"/>
    <tableColumn id="6202" xr3:uid="{7580F735-9610-41A7-9918-105F40744800}" name="8221" dataDxfId="11488"/>
    <tableColumn id="6203" xr3:uid="{2330560D-DA66-4293-963F-E6A54D6FF178}" name="8222" dataDxfId="11487"/>
    <tableColumn id="6204" xr3:uid="{8FC9F5EC-EED4-4105-9A9B-F2DCC997BB4B}" name="8223" dataDxfId="11486"/>
    <tableColumn id="6205" xr3:uid="{70549B4E-1919-4692-A84C-F2B5B778BA45}" name="8224" dataDxfId="11485"/>
    <tableColumn id="6206" xr3:uid="{0B35380A-F293-4313-B2ED-772E273AA437}" name="8225" dataDxfId="11484"/>
    <tableColumn id="6207" xr3:uid="{E9F79B5D-B71D-4BA7-8F98-1AD65ADB8128}" name="8226" dataDxfId="11483"/>
    <tableColumn id="6208" xr3:uid="{AE902C85-131B-4206-A706-ACA56C921C22}" name="8227" dataDxfId="11482"/>
    <tableColumn id="6209" xr3:uid="{AA00EA6D-E75E-4D3F-BD4D-A50748B3A58F}" name="8228" dataDxfId="11481"/>
    <tableColumn id="6210" xr3:uid="{D310BC41-BB57-4AD9-9BFD-B7F803BE5F97}" name="8229" dataDxfId="11480"/>
    <tableColumn id="6211" xr3:uid="{ED59F139-1412-43D0-A7C5-651489D72EA6}" name="8230" dataDxfId="11479"/>
    <tableColumn id="6212" xr3:uid="{BE9ABE97-5EC1-4B55-A5F3-0D95F3B97D79}" name="8231" dataDxfId="11478"/>
    <tableColumn id="6213" xr3:uid="{08F383B6-F588-4D08-B324-EE00A5F9E218}" name="8232" dataDxfId="11477"/>
    <tableColumn id="6214" xr3:uid="{BC8E1B90-5A82-41DE-9175-5608EBBDAAF5}" name="8233" dataDxfId="11476"/>
    <tableColumn id="6215" xr3:uid="{737025B7-8812-40BB-BED6-0C2357036EC5}" name="8234" dataDxfId="11475"/>
    <tableColumn id="6216" xr3:uid="{60125481-E7C7-4AE7-8C01-6FC759C162CF}" name="8235" dataDxfId="11474"/>
    <tableColumn id="6217" xr3:uid="{594C0B09-BFBA-4075-8394-F7997EF30C2F}" name="8236" dataDxfId="11473"/>
    <tableColumn id="6218" xr3:uid="{8A566E6F-2C61-4B9C-AA46-DAACB6519ABC}" name="8237" dataDxfId="11472"/>
    <tableColumn id="6219" xr3:uid="{86616B72-85F1-4F35-A990-C5FCA5A985E2}" name="8238" dataDxfId="11471"/>
    <tableColumn id="6220" xr3:uid="{AD0BC167-669E-458D-908C-732B6C85C10A}" name="8239" dataDxfId="11470"/>
    <tableColumn id="6221" xr3:uid="{461861C9-B3FE-4A0A-8283-D93CB787ABEB}" name="8240" dataDxfId="11469"/>
    <tableColumn id="6222" xr3:uid="{A8578B53-5311-437C-86D7-2B8CC441D7BE}" name="8241" dataDxfId="11468"/>
    <tableColumn id="6223" xr3:uid="{B4FAD818-A08B-4F7E-A526-D412251BE6CA}" name="8242" dataDxfId="11467"/>
    <tableColumn id="6224" xr3:uid="{F0912C6E-35E8-4612-AFEE-E37D90A97F51}" name="8243" dataDxfId="11466"/>
    <tableColumn id="6225" xr3:uid="{F78492F3-24D6-4759-8F35-A05D3D2ADC4E}" name="8244" dataDxfId="11465"/>
    <tableColumn id="6226" xr3:uid="{3F85950A-2AF1-42DB-BF9A-76B3D0C6819D}" name="8245" dataDxfId="11464"/>
    <tableColumn id="6227" xr3:uid="{D24E45BE-699E-40D4-A647-3EDC65BCAFE1}" name="8246" dataDxfId="11463"/>
    <tableColumn id="6228" xr3:uid="{F4BA5CE9-3B0D-4495-8DD0-91E999EEAF63}" name="8247" dataDxfId="11462"/>
    <tableColumn id="6229" xr3:uid="{6B71E540-2CED-4B4B-BC21-C6A7A4D45843}" name="8248" dataDxfId="11461"/>
    <tableColumn id="6230" xr3:uid="{03FE267B-F100-4E01-91A6-1B76A6202D34}" name="8249" dataDxfId="11460"/>
    <tableColumn id="6231" xr3:uid="{8CFE8B2C-5845-49A3-AAA2-F8CB81227B81}" name="8250" dataDxfId="11459"/>
    <tableColumn id="6232" xr3:uid="{3FC6933A-C9EF-46A9-B1E9-955D8E300F01}" name="8251" dataDxfId="11458"/>
    <tableColumn id="6233" xr3:uid="{31C95806-5984-45D4-BEA9-54697F80B6B6}" name="8252" dataDxfId="11457"/>
    <tableColumn id="6234" xr3:uid="{9A0EDBCE-6E40-4CFC-869B-3A7BD6A17F73}" name="8253" dataDxfId="11456"/>
    <tableColumn id="6235" xr3:uid="{A59ED340-8A4E-496B-9D2F-9CDD4368A32D}" name="8254" dataDxfId="11455"/>
    <tableColumn id="6236" xr3:uid="{D0D8FCB8-67DD-49D7-A7CB-8B4F8234FABD}" name="8255" dataDxfId="11454"/>
    <tableColumn id="6237" xr3:uid="{26669648-2302-4D78-9FF6-0734AD73470C}" name="8256" dataDxfId="11453"/>
    <tableColumn id="6238" xr3:uid="{43B45EF5-20E3-46FF-8459-BE667D47C83A}" name="8257" dataDxfId="11452"/>
    <tableColumn id="6239" xr3:uid="{DD93136E-4672-44FC-A2CC-6ACCB8C7EF8D}" name="8258" dataDxfId="11451"/>
    <tableColumn id="6240" xr3:uid="{B5EF9B50-6222-4372-A03C-6F2854D42E72}" name="8259" dataDxfId="11450"/>
    <tableColumn id="6241" xr3:uid="{8264AA95-BEF5-4099-9AE2-BD4A7BCE2A22}" name="8260" dataDxfId="11449"/>
    <tableColumn id="6242" xr3:uid="{DCB637D3-CF0C-4156-870F-BE94B2032220}" name="8261" dataDxfId="11448"/>
    <tableColumn id="6243" xr3:uid="{65E1D320-9FE2-48BE-A056-67D0C23DF143}" name="8262" dataDxfId="11447"/>
    <tableColumn id="6244" xr3:uid="{B9108EDE-1F84-4467-8135-BC96C5022DD9}" name="8263" dataDxfId="11446"/>
    <tableColumn id="6245" xr3:uid="{1A5B2E4E-C62C-43F9-BE2E-0CFF6D2AB5A2}" name="8264" dataDxfId="11445"/>
    <tableColumn id="6246" xr3:uid="{690B6CA8-B358-4D85-B737-866C36BEE2D9}" name="8265" dataDxfId="11444"/>
    <tableColumn id="6247" xr3:uid="{7B64242A-64A3-4E39-85AD-402999FEDCD1}" name="8266" dataDxfId="11443"/>
    <tableColumn id="6248" xr3:uid="{25B4145A-D827-44E8-A44D-0FECFFAF3A7B}" name="8267" dataDxfId="11442"/>
    <tableColumn id="6249" xr3:uid="{102D65B6-C9DD-4D01-BFD2-14DA38D06ACD}" name="8268" dataDxfId="11441"/>
    <tableColumn id="6250" xr3:uid="{F926AFCC-25EE-4A30-A7D9-4DD96025F383}" name="8269" dataDxfId="11440"/>
    <tableColumn id="6251" xr3:uid="{6058D9A8-8DAD-4871-BBEF-7207CD93BFFE}" name="8270" dataDxfId="11439"/>
    <tableColumn id="6252" xr3:uid="{121A1C79-9ED9-4891-B084-A15E32840081}" name="8271" dataDxfId="11438"/>
    <tableColumn id="6253" xr3:uid="{E3BFA375-9E3C-45C9-9942-73D5D02A01FD}" name="8272" dataDxfId="11437"/>
    <tableColumn id="6254" xr3:uid="{2704588A-B1D2-4592-AF06-B66D131EFC02}" name="8273" dataDxfId="11436"/>
    <tableColumn id="6255" xr3:uid="{2CFF3B31-7829-4CF5-AD0D-1BDD094D292A}" name="8274" dataDxfId="11435"/>
    <tableColumn id="6256" xr3:uid="{E63E7B25-0932-43A6-BA8E-88AB729FA2F5}" name="8275" dataDxfId="11434"/>
    <tableColumn id="6257" xr3:uid="{D1016778-00D6-4058-87EB-664A48B965CF}" name="8276" dataDxfId="11433"/>
    <tableColumn id="6258" xr3:uid="{AF3D24E5-BE89-4CC4-948D-94101DD6967C}" name="8277" dataDxfId="11432"/>
    <tableColumn id="6259" xr3:uid="{B9960018-AA48-4EAF-B1A3-04387173CEAE}" name="8278" dataDxfId="11431"/>
    <tableColumn id="6260" xr3:uid="{AD1658AC-AC35-47AC-B907-94189DB78BA1}" name="8279" dataDxfId="11430"/>
    <tableColumn id="6261" xr3:uid="{1379A3D4-6C92-446C-8895-12F436C6DD52}" name="8280" dataDxfId="11429"/>
    <tableColumn id="6262" xr3:uid="{E9728713-252E-4BCF-BA43-F8D8C2C78050}" name="8281" dataDxfId="11428"/>
    <tableColumn id="6263" xr3:uid="{FC3780E0-6466-42DF-A19E-0D49D27DE74B}" name="8282" dataDxfId="11427"/>
    <tableColumn id="6264" xr3:uid="{3D695055-C74B-4904-AB97-18BBC385005E}" name="8283" dataDxfId="11426"/>
    <tableColumn id="6265" xr3:uid="{C2044CDA-E695-4A8D-9694-9B69E1666D30}" name="8284" dataDxfId="11425"/>
    <tableColumn id="6266" xr3:uid="{D6CC27B8-437B-45E1-A8AF-E7DFF4F95BAE}" name="8285" dataDxfId="11424"/>
    <tableColumn id="6267" xr3:uid="{63E95CC4-3528-48F8-9737-56CE01EB9662}" name="8286" dataDxfId="11423"/>
    <tableColumn id="6268" xr3:uid="{15676A26-0F06-4013-9809-CDB4A4074A04}" name="8287" dataDxfId="11422"/>
    <tableColumn id="6269" xr3:uid="{7EADCCC8-A8EB-44BF-9311-BB9A26CBD2AB}" name="8288" dataDxfId="11421"/>
    <tableColumn id="6270" xr3:uid="{175A8093-4604-4F4C-B567-52C9D334A503}" name="8289" dataDxfId="11420"/>
    <tableColumn id="6271" xr3:uid="{73D1740F-1B7A-4B63-B775-71C15723F584}" name="8290" dataDxfId="11419"/>
    <tableColumn id="6272" xr3:uid="{2A42E57F-BCF2-491D-9F40-D67E78EAA15D}" name="8291" dataDxfId="11418"/>
    <tableColumn id="6273" xr3:uid="{665852C8-ED4B-48A0-9701-82CDBABC684B}" name="8292" dataDxfId="11417"/>
    <tableColumn id="6274" xr3:uid="{93DAA6F1-7949-4E05-961B-82BDD68B9A2F}" name="8293" dataDxfId="11416"/>
    <tableColumn id="6275" xr3:uid="{C98D1780-B826-4EDA-B75D-9D38E01B1591}" name="8294" dataDxfId="11415"/>
    <tableColumn id="6276" xr3:uid="{598E05CA-1C5D-4F09-A161-FFC2ED5AB9CD}" name="8295" dataDxfId="11414"/>
    <tableColumn id="6277" xr3:uid="{E04A193A-C4E4-4EF2-A58E-F65E4B4B046B}" name="8296" dataDxfId="11413"/>
    <tableColumn id="6278" xr3:uid="{05F12229-A912-4F4A-8EA8-B6430A2E53F9}" name="8297" dataDxfId="11412"/>
    <tableColumn id="6279" xr3:uid="{CBE8225B-C4EE-4314-8EF7-BEDE05C0A6BD}" name="8298" dataDxfId="11411"/>
    <tableColumn id="6280" xr3:uid="{2D930386-A077-4D55-8BC9-FA848B1ABF42}" name="8299" dataDxfId="11410"/>
    <tableColumn id="6281" xr3:uid="{B7FBA086-D2C0-4459-8135-49F498961446}" name="8300" dataDxfId="11409"/>
    <tableColumn id="6282" xr3:uid="{5C3E0676-52D7-48D9-B1F4-97025350DC73}" name="8301" dataDxfId="11408"/>
    <tableColumn id="6283" xr3:uid="{A6D5D3A4-9622-4971-A60A-909C705E2052}" name="8302" dataDxfId="11407"/>
    <tableColumn id="6284" xr3:uid="{2900AD69-22CE-4471-AA01-F2F167ED361B}" name="8303" dataDxfId="11406"/>
    <tableColumn id="6285" xr3:uid="{EDCB51E0-B6D0-40C0-8214-3A4093E30CD0}" name="8304" dataDxfId="11405"/>
    <tableColumn id="6286" xr3:uid="{B58E3167-D2DF-4C5A-BCD4-1C52010ECA27}" name="8305" dataDxfId="11404"/>
    <tableColumn id="6287" xr3:uid="{8A446136-A6B6-43D2-AF69-13E99AABE2F8}" name="8306" dataDxfId="11403"/>
    <tableColumn id="6288" xr3:uid="{35E6846F-91CE-48BD-BF67-F64E5F85ADDC}" name="8307" dataDxfId="11402"/>
    <tableColumn id="6289" xr3:uid="{DD689FBC-69F8-4F29-8EB0-61A2E5AD8B14}" name="8308" dataDxfId="11401"/>
    <tableColumn id="6290" xr3:uid="{403F788C-7F68-43A4-9D67-D37E9CDC0A06}" name="8309" dataDxfId="11400"/>
    <tableColumn id="6291" xr3:uid="{2F94E4D1-A83A-4C1C-8218-1FA8666B9EAF}" name="8310" dataDxfId="11399"/>
    <tableColumn id="6292" xr3:uid="{5D13ECD4-8048-4418-B285-0A4D1DBA8803}" name="8311" dataDxfId="11398"/>
    <tableColumn id="6293" xr3:uid="{25E6640A-F7BA-4BD3-A0F2-E7B7B7388007}" name="8312" dataDxfId="11397"/>
    <tableColumn id="6294" xr3:uid="{17C7295D-1477-47B5-85E2-E527AFB181B2}" name="8313" dataDxfId="11396"/>
    <tableColumn id="6295" xr3:uid="{779A9152-E17E-4C89-9CBE-052D0FB1400B}" name="8314" dataDxfId="11395"/>
    <tableColumn id="6296" xr3:uid="{9172086C-F7BB-431D-A942-0ABCE32ABEB0}" name="8315" dataDxfId="11394"/>
    <tableColumn id="6297" xr3:uid="{702B7DA5-3F49-4F61-9B45-7595C4800CE3}" name="8316" dataDxfId="11393"/>
    <tableColumn id="6298" xr3:uid="{A8174949-73E0-4E5C-BF02-23D1FC95F2C7}" name="8317" dataDxfId="11392"/>
    <tableColumn id="6299" xr3:uid="{C40818E1-0062-4D9C-8D00-AF633441A3C6}" name="8318" dataDxfId="11391"/>
    <tableColumn id="6300" xr3:uid="{D3C4284A-9326-426F-AC62-BF6232B852A0}" name="8319" dataDxfId="11390"/>
    <tableColumn id="6301" xr3:uid="{61F44BE5-A83D-42E2-B152-8BE7D7775752}" name="8320" dataDxfId="11389"/>
    <tableColumn id="6302" xr3:uid="{CC338A20-D897-4231-9515-79B768B0C1F5}" name="8321" dataDxfId="11388"/>
    <tableColumn id="6303" xr3:uid="{097164CF-E5F0-48D4-A858-0A4480C99568}" name="8322" dataDxfId="11387"/>
    <tableColumn id="6304" xr3:uid="{F8539693-D204-4EBE-8535-4F58AA7A7CCA}" name="8323" dataDxfId="11386"/>
    <tableColumn id="6305" xr3:uid="{C5F5C1CD-490F-4890-832E-D5CE10AED6C0}" name="8324" dataDxfId="11385"/>
    <tableColumn id="6306" xr3:uid="{C9EC5EEA-EF7A-47A1-9F9C-DB3B0D498021}" name="8325" dataDxfId="11384"/>
    <tableColumn id="6307" xr3:uid="{E29CAFAB-1DF9-4277-99A2-D502289DBFA1}" name="8326" dataDxfId="11383"/>
    <tableColumn id="6308" xr3:uid="{1997F9C6-90BD-4901-BD00-54999ACB189F}" name="8327" dataDxfId="11382"/>
    <tableColumn id="6309" xr3:uid="{6D173A17-D1B1-48BC-9637-A1B80E28B62A}" name="8328" dataDxfId="11381"/>
    <tableColumn id="6310" xr3:uid="{87314C5A-15E6-4302-A4D1-7FC04CD23E1A}" name="8329" dataDxfId="11380"/>
    <tableColumn id="6311" xr3:uid="{75B0A8BA-9734-4CAB-96E7-C1B0F2C6981F}" name="8330" dataDxfId="11379"/>
    <tableColumn id="6312" xr3:uid="{21FC5EF9-5E98-4404-B981-E7E98E744639}" name="8331" dataDxfId="11378"/>
    <tableColumn id="6313" xr3:uid="{3AAACAB2-02AF-42D4-8FC3-4A4E159CC1E2}" name="8332" dataDxfId="11377"/>
    <tableColumn id="6314" xr3:uid="{2D9FF97C-917A-469F-9901-B88412E5EA73}" name="8333" dataDxfId="11376"/>
    <tableColumn id="6315" xr3:uid="{B1617118-6567-4444-B57D-06F15605AD43}" name="8334" dataDxfId="11375"/>
    <tableColumn id="6316" xr3:uid="{2861492D-478C-4C49-A74C-5E9390FACCF4}" name="8335" dataDxfId="11374"/>
    <tableColumn id="6317" xr3:uid="{BE5FFBD6-24BB-4EAF-80C7-EAB0FBA6850E}" name="8336" dataDxfId="11373"/>
    <tableColumn id="6318" xr3:uid="{D4791026-E05C-4729-AF52-B98D5E9558FB}" name="8337" dataDxfId="11372"/>
    <tableColumn id="6319" xr3:uid="{698D7149-6EEE-4494-A10E-3A1041C5A97B}" name="8338" dataDxfId="11371"/>
    <tableColumn id="6320" xr3:uid="{6560BE6A-9817-453C-868B-29F8ADF9394F}" name="8339" dataDxfId="11370"/>
    <tableColumn id="6321" xr3:uid="{6BEC67BC-36E0-42DA-A9F6-DA845E83B1C3}" name="8340" dataDxfId="11369"/>
    <tableColumn id="6322" xr3:uid="{6DC8EA9C-3E33-4001-8605-45AFDB4F91B7}" name="8341" dataDxfId="11368"/>
    <tableColumn id="6323" xr3:uid="{88B4138D-79CF-4D08-B843-A291C0F43D93}" name="8342" dataDxfId="11367"/>
    <tableColumn id="6324" xr3:uid="{D960B698-9CA3-41D6-904C-7EEF00F77497}" name="8343" dataDxfId="11366"/>
    <tableColumn id="6325" xr3:uid="{B02DD44F-E793-426D-AA7D-C627678527F9}" name="8344" dataDxfId="11365"/>
    <tableColumn id="6326" xr3:uid="{63B1D695-7980-48B7-A8D3-E7D093176809}" name="8345" dataDxfId="11364"/>
    <tableColumn id="6327" xr3:uid="{857C27C8-DED7-4329-AECE-C215DFF90E65}" name="8346" dataDxfId="11363"/>
    <tableColumn id="6328" xr3:uid="{B1379D6C-EA29-4D6F-BEBD-1A37E3FC25C2}" name="8347" dataDxfId="11362"/>
    <tableColumn id="6329" xr3:uid="{0AAAE661-0F51-4837-B9B6-563CBB5576F5}" name="8348" dataDxfId="11361"/>
    <tableColumn id="6330" xr3:uid="{DFF0C817-E1D0-4F07-A049-DCA9B3575F3F}" name="8349" dataDxfId="11360"/>
    <tableColumn id="6331" xr3:uid="{8B9A6DB1-F984-4690-A7D4-6BFA2EF040AD}" name="8350" dataDxfId="11359"/>
    <tableColumn id="6332" xr3:uid="{966161A6-572E-4D66-BCED-1D506591E5D9}" name="8351" dataDxfId="11358"/>
    <tableColumn id="6333" xr3:uid="{14235E84-C6ED-417E-9C99-2CC477F7526C}" name="8352" dataDxfId="11357"/>
    <tableColumn id="6334" xr3:uid="{47CFEC19-B6AA-4D8C-AE12-FBDE46361266}" name="8353" dataDxfId="11356"/>
    <tableColumn id="6335" xr3:uid="{26FAB7F2-6C4C-438F-9D5B-A94F95F9B0F1}" name="8354" dataDxfId="11355"/>
    <tableColumn id="6336" xr3:uid="{03CE38A6-88C4-42FF-8918-68A99207D68B}" name="8355" dataDxfId="11354"/>
    <tableColumn id="6337" xr3:uid="{C97592BA-14D8-4C56-8676-69E205ECEC9F}" name="8356" dataDxfId="11353"/>
    <tableColumn id="6338" xr3:uid="{A6042B35-7709-4C48-B9CA-36137EF5EF81}" name="8357" dataDxfId="11352"/>
    <tableColumn id="6339" xr3:uid="{65F3F388-7941-4FA8-B6A9-08E6D7A6CAA1}" name="8358" dataDxfId="11351"/>
    <tableColumn id="6340" xr3:uid="{0FE57E55-C030-40A6-B432-206BFB45EF46}" name="8359" dataDxfId="11350"/>
    <tableColumn id="6341" xr3:uid="{A947C6BB-8195-4284-B2D8-6F1B139BAE7F}" name="8360" dataDxfId="11349"/>
    <tableColumn id="6342" xr3:uid="{F81D549F-E09A-4BE8-8D63-B2C5E6FC7A3C}" name="8361" dataDxfId="11348"/>
    <tableColumn id="6343" xr3:uid="{D38DBC60-FC8A-48F8-8FC9-F1F7F5152136}" name="8362" dataDxfId="11347"/>
    <tableColumn id="6344" xr3:uid="{4D76E97B-C279-411D-BEB2-1838D668E3FD}" name="8363" dataDxfId="11346"/>
    <tableColumn id="6345" xr3:uid="{6884539B-780F-4868-A27E-E0F02BBE39A7}" name="8364" dataDxfId="11345"/>
    <tableColumn id="6346" xr3:uid="{81A27949-CF3F-45BA-AF87-73854788F3AF}" name="8365" dataDxfId="11344"/>
    <tableColumn id="6347" xr3:uid="{F8421903-0509-4A89-90E1-1E3CE8CA1323}" name="8366" dataDxfId="11343"/>
    <tableColumn id="6348" xr3:uid="{5CB218D9-3FF5-48B5-88FA-B79DD9BE4CA4}" name="8367" dataDxfId="11342"/>
    <tableColumn id="6349" xr3:uid="{4615FE21-9F28-4149-BC81-6661668FEBD9}" name="8368" dataDxfId="11341"/>
    <tableColumn id="6350" xr3:uid="{C5A224C4-698C-42A2-B3A8-BA03DD9D62BF}" name="8369" dataDxfId="11340"/>
    <tableColumn id="6351" xr3:uid="{82BE6B8D-53E5-4C35-9FA8-2B6CEA7C73E8}" name="8370" dataDxfId="11339"/>
    <tableColumn id="6352" xr3:uid="{8A8D7B81-37DF-4456-A2AD-85D7F2EC5A36}" name="8371" dataDxfId="11338"/>
    <tableColumn id="6353" xr3:uid="{7DD04116-763B-4DAA-AB12-22371C4FD629}" name="8372" dataDxfId="11337"/>
    <tableColumn id="6354" xr3:uid="{0162C156-4D35-4528-95FF-FF05D74F6525}" name="8373" dataDxfId="11336"/>
    <tableColumn id="6355" xr3:uid="{16403ECB-8AD4-4C5C-9967-CDBEF1A60D8C}" name="8374" dataDxfId="11335"/>
    <tableColumn id="6356" xr3:uid="{8C49F217-D12E-481F-B822-2ED1CF41A1EB}" name="8375" dataDxfId="11334"/>
    <tableColumn id="6357" xr3:uid="{D8776596-49E7-40FC-A2CF-509014161D8C}" name="8376" dataDxfId="11333"/>
    <tableColumn id="6358" xr3:uid="{731B1C90-194E-453C-81EE-CB039DB1344A}" name="8377" dataDxfId="11332"/>
    <tableColumn id="6359" xr3:uid="{59BA373A-6657-44E5-985F-AA9B8A7B7E38}" name="8378" dataDxfId="11331"/>
    <tableColumn id="6360" xr3:uid="{AD3D5D4A-4413-461A-B64E-4ECEDB961E49}" name="8379" dataDxfId="11330"/>
    <tableColumn id="6361" xr3:uid="{69499783-469D-491D-82A4-EF4808BAFEB2}" name="8380" dataDxfId="11329"/>
    <tableColumn id="6362" xr3:uid="{84D79C27-66ED-4F2C-B283-1C0ED902941C}" name="8381" dataDxfId="11328"/>
    <tableColumn id="6363" xr3:uid="{9E753435-6FED-4773-A37B-E099BC812EDE}" name="8382" dataDxfId="11327"/>
    <tableColumn id="6364" xr3:uid="{31C9362A-2540-4197-A4CD-7555FF5F0AC5}" name="8383" dataDxfId="11326"/>
    <tableColumn id="6365" xr3:uid="{B80D67CD-0019-4357-980B-0EABD2F9AD2B}" name="8384" dataDxfId="11325"/>
    <tableColumn id="6366" xr3:uid="{24DC2A3F-D9A1-4D90-B334-CC9F0FA55FA5}" name="8385" dataDxfId="11324"/>
    <tableColumn id="6367" xr3:uid="{C9D9286B-EB57-4906-993B-B786EF97B27E}" name="8386" dataDxfId="11323"/>
    <tableColumn id="6368" xr3:uid="{F989C499-005F-4CD1-8986-107D2B612F92}" name="8387" dataDxfId="11322"/>
    <tableColumn id="6369" xr3:uid="{A73B39C7-37E5-4E8E-889B-FCB3B3C6845F}" name="8388" dataDxfId="11321"/>
    <tableColumn id="6370" xr3:uid="{2DA92A20-2C2A-4A58-9761-7482707D4E0F}" name="8389" dataDxfId="11320"/>
    <tableColumn id="6371" xr3:uid="{539CD3E9-A9E8-4A08-B4BC-5BBDB33E35DE}" name="8390" dataDxfId="11319"/>
    <tableColumn id="6372" xr3:uid="{5FBFF3F1-50D7-4377-B9E8-E51C681590C3}" name="8391" dataDxfId="11318"/>
    <tableColumn id="6373" xr3:uid="{A05A20EB-9855-4A83-83A8-7CEB725FA82C}" name="8392" dataDxfId="11317"/>
    <tableColumn id="6374" xr3:uid="{F6F0BC82-EF3F-42E4-AD6C-CA7E3E5AA38A}" name="8393" dataDxfId="11316"/>
    <tableColumn id="6375" xr3:uid="{6ECBD42C-9C04-4081-A01E-70A94A4C76EE}" name="8394" dataDxfId="11315"/>
    <tableColumn id="6376" xr3:uid="{AE6976A0-DD92-4F0C-9F65-015155C252DF}" name="8395" dataDxfId="11314"/>
    <tableColumn id="6377" xr3:uid="{6140A7D9-2DD6-4C50-90D9-C8E7154904F4}" name="8396" dataDxfId="11313"/>
    <tableColumn id="6378" xr3:uid="{A714295D-9AFD-40F3-8DD1-B5FBC48BFDA1}" name="8397" dataDxfId="11312"/>
    <tableColumn id="6379" xr3:uid="{D9F5A621-489B-498A-A5DC-8F41D6E6406F}" name="8398" dataDxfId="11311"/>
    <tableColumn id="6380" xr3:uid="{471FD12E-F6A0-41B0-B955-33B9979463C7}" name="8399" dataDxfId="11310"/>
    <tableColumn id="6381" xr3:uid="{FD9CBBAD-285B-4C2F-874F-3D2C87FC9CCC}" name="8400" dataDxfId="11309"/>
    <tableColumn id="6382" xr3:uid="{3EBBDA22-9599-42AE-B37C-E75F17D2AFDE}" name="8401" dataDxfId="11308"/>
    <tableColumn id="6383" xr3:uid="{344496CF-41A0-4C7F-ABB2-F3E44539686B}" name="8402" dataDxfId="11307"/>
    <tableColumn id="6384" xr3:uid="{47E9C474-D20A-4ED6-840D-4120BDD7184D}" name="8403" dataDxfId="11306"/>
    <tableColumn id="6385" xr3:uid="{3426EF84-C3EC-4B89-8868-18075AA85C37}" name="8404" dataDxfId="11305"/>
    <tableColumn id="6386" xr3:uid="{75A0A876-7541-4ACF-931A-FC9DD57BA685}" name="8405" dataDxfId="11304"/>
    <tableColumn id="6387" xr3:uid="{EDE1CC6C-F58C-48AA-A97D-013AEE09FD80}" name="8406" dataDxfId="11303"/>
    <tableColumn id="6388" xr3:uid="{A20EF8CB-91FE-4B46-BAF7-C951FA6BE7DE}" name="8407" dataDxfId="11302"/>
    <tableColumn id="6389" xr3:uid="{529599CF-65E3-4271-BD21-94F99DE719FD}" name="8408" dataDxfId="11301"/>
    <tableColumn id="6390" xr3:uid="{86575278-6B02-4D8C-8892-64F8B44F8D48}" name="8409" dataDxfId="11300"/>
    <tableColumn id="6391" xr3:uid="{63BD563D-3007-4186-9C95-4DDAF35111EB}" name="8410" dataDxfId="11299"/>
    <tableColumn id="6392" xr3:uid="{AD124CA7-B4A4-4141-82A0-1DD93607A925}" name="8411" dataDxfId="11298"/>
    <tableColumn id="6393" xr3:uid="{52657C81-1287-4F54-9AC1-CB0D86F6DEB9}" name="8412" dataDxfId="11297"/>
    <tableColumn id="6394" xr3:uid="{65F1234A-1947-4F46-A4C0-2D8DE977D5DD}" name="8413" dataDxfId="11296"/>
    <tableColumn id="6395" xr3:uid="{3A48E2BC-B546-41AB-BC30-848D8FDAA346}" name="8414" dataDxfId="11295"/>
    <tableColumn id="6396" xr3:uid="{8ABE226B-E96B-442F-B3F4-744F1C577A62}" name="8415" dataDxfId="11294"/>
    <tableColumn id="6397" xr3:uid="{752066D6-5994-4AAD-9706-A53D9A028863}" name="8416" dataDxfId="11293"/>
    <tableColumn id="6398" xr3:uid="{32A74B65-4B61-470D-A6DD-1DC165E51E9E}" name="8417" dataDxfId="11292"/>
    <tableColumn id="6399" xr3:uid="{4DFEE811-319F-4761-B44B-F6BACF367D0B}" name="8418" dataDxfId="11291"/>
    <tableColumn id="6400" xr3:uid="{92165021-D00F-4AB2-9AE8-928CB9C5CB76}" name="8419" dataDxfId="11290"/>
    <tableColumn id="6401" xr3:uid="{60D37A7D-DBBC-49CE-B124-C300F6851092}" name="8420" dataDxfId="11289"/>
    <tableColumn id="6402" xr3:uid="{17BC387B-1366-4123-A6B6-42FD6953A50B}" name="8421" dataDxfId="11288"/>
    <tableColumn id="6403" xr3:uid="{2537A381-A325-484C-BB84-554182CE4E00}" name="8422" dataDxfId="11287"/>
    <tableColumn id="6404" xr3:uid="{AFBD666A-72B4-42AC-8FFE-531D0573F974}" name="8423" dataDxfId="11286"/>
    <tableColumn id="6405" xr3:uid="{781A4CB0-3712-458D-A8F0-C0EABA8991FB}" name="8424" dataDxfId="11285"/>
    <tableColumn id="6406" xr3:uid="{FFB9D285-9890-4890-8BA4-72CC129EBB9B}" name="8425" dataDxfId="11284"/>
    <tableColumn id="6407" xr3:uid="{40C8A692-70AA-451C-B22D-ECED0DBF8874}" name="8426" dataDxfId="11283"/>
    <tableColumn id="6408" xr3:uid="{F54C72A3-8A49-4CB2-8CEE-77146549AAFE}" name="8427" dataDxfId="11282"/>
    <tableColumn id="6409" xr3:uid="{3E15A43F-F4B4-4EB9-BBCC-A43AF53E4DEF}" name="8428" dataDxfId="11281"/>
    <tableColumn id="6410" xr3:uid="{C1E9A540-194B-43AD-8E44-35A6F31BCDF6}" name="8429" dataDxfId="11280"/>
    <tableColumn id="6411" xr3:uid="{34B46609-0B04-4E46-B38C-1430D446036E}" name="8430" dataDxfId="11279"/>
    <tableColumn id="6412" xr3:uid="{3566C70B-1B04-4C41-ADB3-76D1A28CB649}" name="8431" dataDxfId="11278"/>
    <tableColumn id="6413" xr3:uid="{FED75EA3-1B51-4983-AA16-BBB3DEBB056A}" name="8432" dataDxfId="11277"/>
    <tableColumn id="6414" xr3:uid="{A5E574F2-C37A-49A0-8666-0DE089151ABA}" name="8433" dataDxfId="11276"/>
    <tableColumn id="6415" xr3:uid="{CA59EB00-27E0-4A90-AD22-806DD15BB15C}" name="8434" dataDxfId="11275"/>
    <tableColumn id="6416" xr3:uid="{ABDAFD54-88CA-4288-B41D-88EF4812F8FD}" name="8435" dataDxfId="11274"/>
    <tableColumn id="6417" xr3:uid="{110782D9-2A37-4213-ADA4-2F8E35143FF0}" name="8436" dataDxfId="11273"/>
    <tableColumn id="6418" xr3:uid="{442217F0-9F4A-4C3A-99B2-6CCCEB108753}" name="8437" dataDxfId="11272"/>
    <tableColumn id="6419" xr3:uid="{3B87795F-A603-4BA1-8036-AD14A0E5DA0B}" name="8438" dataDxfId="11271"/>
    <tableColumn id="6420" xr3:uid="{62287BF0-89F5-4A59-941F-108CE8E4EBC5}" name="8439" dataDxfId="11270"/>
    <tableColumn id="6421" xr3:uid="{7CD12109-A30E-46E8-BC36-E16B4C06FBF3}" name="8440" dataDxfId="11269"/>
    <tableColumn id="6422" xr3:uid="{F089B5DF-3A0B-4C30-896A-7B8BF26578DD}" name="8441" dataDxfId="11268"/>
    <tableColumn id="6423" xr3:uid="{366F8094-E7CF-40AD-9969-0FC5A9BD165F}" name="8442" dataDxfId="11267"/>
    <tableColumn id="6424" xr3:uid="{934A4E14-EA1A-4C03-97C8-E139CE420358}" name="8443" dataDxfId="11266"/>
    <tableColumn id="6425" xr3:uid="{7FA94DEF-DA97-4BAD-87D7-86555BDE4176}" name="8444" dataDxfId="11265"/>
    <tableColumn id="6426" xr3:uid="{A5F6BC61-8BC2-43C4-B996-A2ED8DF769D9}" name="8445" dataDxfId="11264"/>
    <tableColumn id="6427" xr3:uid="{87E62CCA-4D80-4199-AEA5-CD6D609217C3}" name="8446" dataDxfId="11263"/>
    <tableColumn id="6428" xr3:uid="{3FCC2BB8-9D89-4BD5-B35D-EF7515DDDCC7}" name="8447" dataDxfId="11262"/>
    <tableColumn id="6429" xr3:uid="{82456727-3D78-45DA-B2EE-044BBD8EB478}" name="8448" dataDxfId="11261"/>
    <tableColumn id="6430" xr3:uid="{36165949-B713-4BD0-B757-A0E38FC170F4}" name="8449" dataDxfId="11260"/>
    <tableColumn id="6431" xr3:uid="{DCC96F20-BDC8-4E8C-A042-F642784C2413}" name="8450" dataDxfId="11259"/>
    <tableColumn id="6432" xr3:uid="{63D4FA73-C8A3-454A-8ADB-ECC5EA6FA3EB}" name="8451" dataDxfId="11258"/>
    <tableColumn id="6433" xr3:uid="{3E186836-E11D-43A0-998B-FA31534C0A81}" name="8452" dataDxfId="11257"/>
    <tableColumn id="6434" xr3:uid="{E6A318FF-44BE-4FE8-9641-41255420FF8D}" name="8453" dataDxfId="11256"/>
    <tableColumn id="6435" xr3:uid="{73E8390E-6431-4875-A99C-1CAAF3764D17}" name="8454" dataDxfId="11255"/>
    <tableColumn id="6436" xr3:uid="{893B9C0F-96D0-4244-AD8C-920200638F34}" name="8455" dataDxfId="11254"/>
    <tableColumn id="6437" xr3:uid="{F5CCD219-F08E-4E09-B97C-B07CFF063FAC}" name="8456" dataDxfId="11253"/>
    <tableColumn id="6438" xr3:uid="{1A4ACDA7-73DC-4C16-9558-DF67BB867961}" name="8457" dataDxfId="11252"/>
    <tableColumn id="6439" xr3:uid="{F8F8D3C4-F0D4-4F68-A8A0-CBF0EFEDA23C}" name="8458" dataDxfId="11251"/>
    <tableColumn id="6440" xr3:uid="{7DCC7092-B659-4EE4-AA2F-57B942DC6F23}" name="8459" dataDxfId="11250"/>
    <tableColumn id="6441" xr3:uid="{30184D7E-8D6F-4B85-93AF-AA0AABA45073}" name="8460" dataDxfId="11249"/>
    <tableColumn id="6442" xr3:uid="{406FC21A-B9D5-4C8F-B28C-7635E0EEC416}" name="8461" dataDxfId="11248"/>
    <tableColumn id="6443" xr3:uid="{B8296F49-A304-46F1-BD98-E021884CC738}" name="8462" dataDxfId="11247"/>
    <tableColumn id="6444" xr3:uid="{C2F31170-7E02-421C-BA51-01410742E77E}" name="8463" dataDxfId="11246"/>
    <tableColumn id="6445" xr3:uid="{1EBD48A3-7E49-4CD1-8BE8-C6DDC5F6BDAB}" name="8464" dataDxfId="11245"/>
    <tableColumn id="6446" xr3:uid="{909E5663-F3C4-4C95-8892-8852D19FBE6A}" name="8465" dataDxfId="11244"/>
    <tableColumn id="6447" xr3:uid="{3E49E569-0632-4677-A76B-F442E0CC7796}" name="8466" dataDxfId="11243"/>
    <tableColumn id="6448" xr3:uid="{D7FE10BA-65E0-41AF-B492-3D3431CEF0CE}" name="8467" dataDxfId="11242"/>
    <tableColumn id="6449" xr3:uid="{83625832-8025-461A-84EB-FC70D60FBF6A}" name="8468" dataDxfId="11241"/>
    <tableColumn id="6450" xr3:uid="{A848FD25-51A1-46F1-B86B-D6CB5F4644FE}" name="8469" dataDxfId="11240"/>
    <tableColumn id="6451" xr3:uid="{B5F1E921-DF04-463F-80CD-229929FB40A5}" name="8470" dataDxfId="11239"/>
    <tableColumn id="6452" xr3:uid="{94776468-5ECD-4C3F-B1A0-A25EC3BA317C}" name="8471" dataDxfId="11238"/>
    <tableColumn id="6453" xr3:uid="{967638D3-25ED-4F89-AEFC-2FBD323FB841}" name="8472" dataDxfId="11237"/>
    <tableColumn id="6454" xr3:uid="{02F1BB0C-72AE-4C6E-B784-4F31D585E73B}" name="8473" dataDxfId="11236"/>
    <tableColumn id="6455" xr3:uid="{C9888AF5-86BA-493A-B603-E602BBFEDABD}" name="8474" dataDxfId="11235"/>
    <tableColumn id="6456" xr3:uid="{DB60F157-1868-497D-B268-0ACDD1B6ADB2}" name="8475" dataDxfId="11234"/>
    <tableColumn id="6457" xr3:uid="{FFDC98A6-C00D-49FF-B714-3010B09411CA}" name="8476" dataDxfId="11233"/>
    <tableColumn id="6458" xr3:uid="{FC1153F1-180B-4672-B9BD-31DD5125EA8A}" name="8477" dataDxfId="11232"/>
    <tableColumn id="6459" xr3:uid="{0BA663D3-8653-485A-8152-A5A6DCBE13F0}" name="8478" dataDxfId="11231"/>
    <tableColumn id="6460" xr3:uid="{D25CD85D-07DF-4163-91D9-E08D4A5A22DF}" name="8479" dataDxfId="11230"/>
    <tableColumn id="6461" xr3:uid="{8BC704C8-4BF9-41B9-9ACB-EE823EB75D50}" name="8480" dataDxfId="11229"/>
    <tableColumn id="6462" xr3:uid="{13BE46D5-B4F2-4BED-872E-95545DBDE982}" name="8481" dataDxfId="11228"/>
    <tableColumn id="6463" xr3:uid="{A51F99D4-5E92-4656-8766-81686F2FC803}" name="8482" dataDxfId="11227"/>
    <tableColumn id="6464" xr3:uid="{ED7A62C2-B0E0-4AD9-B61A-F3E6941C37CC}" name="8483" dataDxfId="11226"/>
    <tableColumn id="6465" xr3:uid="{421CF73C-CB11-4719-A38F-F604FC88FE32}" name="8484" dataDxfId="11225"/>
    <tableColumn id="6466" xr3:uid="{A872B11D-46B7-4ABD-9048-8D635AAC1E9D}" name="8485" dataDxfId="11224"/>
    <tableColumn id="6467" xr3:uid="{D8276A1E-9E4B-4A33-9100-F0281B85D56C}" name="8486" dataDxfId="11223"/>
    <tableColumn id="6468" xr3:uid="{76582552-52EC-4B9B-A9F6-020626CAB699}" name="8487" dataDxfId="11222"/>
    <tableColumn id="6469" xr3:uid="{519E26D4-3AC6-4C2D-AEA2-B9B1AAF32BE9}" name="8488" dataDxfId="11221"/>
    <tableColumn id="6470" xr3:uid="{338803A9-7F95-4461-B60C-5695048018D2}" name="8489" dataDxfId="11220"/>
    <tableColumn id="6471" xr3:uid="{9499FFBB-CF03-4C9A-BA26-C1BD417C24B4}" name="8490" dataDxfId="11219"/>
    <tableColumn id="6472" xr3:uid="{312D5096-C14C-49F0-9B50-407754B492FD}" name="8491" dataDxfId="11218"/>
    <tableColumn id="6473" xr3:uid="{93188F9F-6EEE-4861-A7F7-3E28B8821C95}" name="8492" dataDxfId="11217"/>
    <tableColumn id="6474" xr3:uid="{5D2E3D6C-705F-4CB0-A485-46758360D86E}" name="8493" dataDxfId="11216"/>
    <tableColumn id="6475" xr3:uid="{E4BAADFE-C316-4F09-BF3A-8DB1F7F3C8BD}" name="8494" dataDxfId="11215"/>
    <tableColumn id="6476" xr3:uid="{4F87D750-A05B-47DC-8D4F-F94B57F43926}" name="8495" dataDxfId="11214"/>
    <tableColumn id="6477" xr3:uid="{7C451F9F-C480-4340-A667-7048B6273A5F}" name="8496" dataDxfId="11213"/>
    <tableColumn id="6478" xr3:uid="{C219E56E-3CC7-445F-A0DF-A366938F0CEB}" name="8497" dataDxfId="11212"/>
    <tableColumn id="6479" xr3:uid="{95EFD409-7221-406C-8F69-D21D4C998340}" name="8498" dataDxfId="11211"/>
    <tableColumn id="6480" xr3:uid="{5CFDFBDF-1C47-48B8-8542-24FA548BA348}" name="8499" dataDxfId="11210"/>
    <tableColumn id="6481" xr3:uid="{E62F0CA4-2BCA-42C5-96A5-1C36191DBAA7}" name="8500" dataDxfId="11209"/>
    <tableColumn id="6482" xr3:uid="{A3E0CAAC-1BB4-4200-8A00-9ECAAD36AD61}" name="8501" dataDxfId="11208"/>
    <tableColumn id="6483" xr3:uid="{B60C1206-2EA7-4445-93FB-4F2331EB19D2}" name="8502" dataDxfId="11207"/>
    <tableColumn id="6484" xr3:uid="{93974AF3-ACEA-473D-8206-43E09045577D}" name="8503" dataDxfId="11206"/>
    <tableColumn id="6485" xr3:uid="{FA02E05C-1F71-45FD-BBAB-255A1E6D94BE}" name="8504" dataDxfId="11205"/>
    <tableColumn id="6486" xr3:uid="{E906E23C-0802-4953-99EE-A12EDB3A36E4}" name="8505" dataDxfId="11204"/>
    <tableColumn id="6487" xr3:uid="{C14DA781-9391-41E2-8499-95D3762EC4BC}" name="8506" dataDxfId="11203"/>
    <tableColumn id="6488" xr3:uid="{ED4817D9-6725-4482-9959-0024C6C988B3}" name="8507" dataDxfId="11202"/>
    <tableColumn id="6489" xr3:uid="{8396FCD5-866B-496F-B158-2BB4BCC3B773}" name="8508" dataDxfId="11201"/>
    <tableColumn id="6490" xr3:uid="{625E7D90-1F88-4808-B2E4-D69F927EFAE7}" name="8509" dataDxfId="11200"/>
    <tableColumn id="6491" xr3:uid="{11E607E0-1E4D-4BEC-90EE-EA3B41F4BDA8}" name="8510" dataDxfId="11199"/>
    <tableColumn id="6492" xr3:uid="{BF1B1994-4C9C-4FB3-ABE5-D1492EB0FCAA}" name="8511" dataDxfId="11198"/>
    <tableColumn id="6493" xr3:uid="{585C5FCB-B585-4F4A-AB3F-DDC2A483C1E5}" name="8512" dataDxfId="11197"/>
    <tableColumn id="6494" xr3:uid="{F4342B2C-72D6-4F38-B334-1D32A62C3962}" name="8513" dataDxfId="11196"/>
    <tableColumn id="6495" xr3:uid="{D4C3578A-11C2-423E-9838-CDFD191AF8FA}" name="8514" dataDxfId="11195"/>
    <tableColumn id="6496" xr3:uid="{FF9CF52A-74A6-4DA0-B43B-F687C1795DA3}" name="8515" dataDxfId="11194"/>
    <tableColumn id="6497" xr3:uid="{ED0F5FE3-70EA-408A-BB3F-B4FD7931AE8E}" name="8516" dataDxfId="11193"/>
    <tableColumn id="6498" xr3:uid="{7EA6FE6B-0A77-4E88-9C8F-B18AC0E56D29}" name="8517" dataDxfId="11192"/>
    <tableColumn id="6499" xr3:uid="{518F6038-D620-4B3C-B14C-4D9B62E16FF6}" name="8518" dataDxfId="11191"/>
    <tableColumn id="6500" xr3:uid="{37C78B53-1BCA-4208-8DF5-32B946A0873A}" name="8519" dataDxfId="11190"/>
    <tableColumn id="6501" xr3:uid="{559BA27D-E5A5-4B77-A2B8-AB20E8B169FE}" name="8520" dataDxfId="11189"/>
    <tableColumn id="6502" xr3:uid="{48472E92-F772-4759-BDB9-CB13DD0CCD3C}" name="8521" dataDxfId="11188"/>
    <tableColumn id="6503" xr3:uid="{82E74813-BF52-465C-908F-74560FAF9FFC}" name="8522" dataDxfId="11187"/>
    <tableColumn id="6504" xr3:uid="{92F71829-E495-4F15-867F-283714E2835A}" name="8523" dataDxfId="11186"/>
    <tableColumn id="6505" xr3:uid="{A677A17F-93FE-442F-B7AC-225D6D71717F}" name="8524" dataDxfId="11185"/>
    <tableColumn id="6506" xr3:uid="{871C8FE8-4366-4834-B417-14E14210F2B0}" name="8525" dataDxfId="11184"/>
    <tableColumn id="6507" xr3:uid="{72A8CED0-EB5F-4BB5-8DE1-3EA2C881C2A1}" name="8526" dataDxfId="11183"/>
    <tableColumn id="6508" xr3:uid="{21822790-C4E0-4ECD-A55A-E9B74EDFAD14}" name="8527" dataDxfId="11182"/>
    <tableColumn id="6509" xr3:uid="{06D8BC96-11E0-4C77-8E10-038740B15590}" name="8528" dataDxfId="11181"/>
    <tableColumn id="6510" xr3:uid="{658C344B-5078-42F1-BCEE-30B145B474F0}" name="8529" dataDxfId="11180"/>
    <tableColumn id="6511" xr3:uid="{4AEF7539-EEF9-42B8-8EC0-8C644163A424}" name="8530" dataDxfId="11179"/>
    <tableColumn id="6512" xr3:uid="{E2A85F79-E288-4938-9247-53C8F21490B3}" name="8531" dataDxfId="11178"/>
    <tableColumn id="6513" xr3:uid="{4C33DE39-54DF-4D82-BFA2-486BC74D7851}" name="8532" dataDxfId="11177"/>
    <tableColumn id="6514" xr3:uid="{0AB4C058-CA56-4D9E-B3AC-7C03D8C669AF}" name="8533" dataDxfId="11176"/>
    <tableColumn id="6515" xr3:uid="{85211B81-FFED-4D58-B1A9-96694CE76D0C}" name="8534" dataDxfId="11175"/>
    <tableColumn id="6516" xr3:uid="{CA2EBAAD-EFDB-415A-8B9E-CEC760482C7C}" name="8535" dataDxfId="11174"/>
    <tableColumn id="6517" xr3:uid="{9920662B-7B13-40AB-A891-46E2643426FF}" name="8536" dataDxfId="11173"/>
    <tableColumn id="6518" xr3:uid="{52D2AD2C-86D1-415C-ADEA-37F352916622}" name="8537" dataDxfId="11172"/>
    <tableColumn id="6519" xr3:uid="{17A40824-A9FF-4BBC-B067-31AB67B757DB}" name="8538" dataDxfId="11171"/>
    <tableColumn id="6520" xr3:uid="{C2C14EB7-3E35-4640-8399-E703BFD40FE9}" name="8539" dataDxfId="11170"/>
    <tableColumn id="6521" xr3:uid="{10ECDDD7-9186-4703-A63B-D49406947DEE}" name="8540" dataDxfId="11169"/>
    <tableColumn id="6522" xr3:uid="{5133E757-4459-412F-A3DC-A54717ACE251}" name="8541" dataDxfId="11168"/>
    <tableColumn id="6523" xr3:uid="{D20B9485-7B44-455A-82DC-69CEF3E9785A}" name="8542" dataDxfId="11167"/>
    <tableColumn id="6524" xr3:uid="{F6307759-9329-455A-A841-4F632E8494FA}" name="8543" dataDxfId="11166"/>
    <tableColumn id="6525" xr3:uid="{C0319B98-0D34-416D-888E-E0988AB50F0E}" name="8544" dataDxfId="11165"/>
    <tableColumn id="6526" xr3:uid="{712AE0AF-3132-4409-A4D6-0C95B064967C}" name="8545" dataDxfId="11164"/>
    <tableColumn id="6527" xr3:uid="{112E4717-3142-4803-970E-BAA0E4EEB199}" name="8546" dataDxfId="11163"/>
    <tableColumn id="6528" xr3:uid="{B890A86B-5290-4AA0-BDC4-FF0A3610616F}" name="8547" dataDxfId="11162"/>
    <tableColumn id="6529" xr3:uid="{BA700990-98E2-47E9-A7D7-A9A41060AE65}" name="8548" dataDxfId="11161"/>
    <tableColumn id="6530" xr3:uid="{9617F289-E378-45FD-878B-C191BAE485CA}" name="8549" dataDxfId="11160"/>
    <tableColumn id="6531" xr3:uid="{95190D47-D35B-4063-A7AA-FC8A0362CA8E}" name="8550" dataDxfId="11159"/>
    <tableColumn id="6532" xr3:uid="{39BB9CA2-478E-4ED1-85FB-CF4A568AAEF3}" name="8551" dataDxfId="11158"/>
    <tableColumn id="6533" xr3:uid="{A7D9DC3F-481E-4A77-B62C-274193BC4794}" name="8552" dataDxfId="11157"/>
    <tableColumn id="6534" xr3:uid="{70218933-5094-4DDE-8627-A48832C88AA3}" name="8553" dataDxfId="11156"/>
    <tableColumn id="6535" xr3:uid="{2AABC087-CC3C-43D3-A891-80990A1208AF}" name="8554" dataDxfId="11155"/>
    <tableColumn id="6536" xr3:uid="{20670960-417E-4E4D-9F46-3B819B6E5458}" name="8555" dataDxfId="11154"/>
    <tableColumn id="6537" xr3:uid="{B8A1C6FC-DE43-41A8-9983-C521804193DE}" name="8556" dataDxfId="11153"/>
    <tableColumn id="6538" xr3:uid="{FF22DFA8-2C28-474C-A005-700207D948DA}" name="8557" dataDxfId="11152"/>
    <tableColumn id="6539" xr3:uid="{06341FEA-4C20-47B3-8378-B1DCE569615B}" name="8558" dataDxfId="11151"/>
    <tableColumn id="6540" xr3:uid="{E5B2A819-16FF-4C6C-89B4-9C0630BC8B78}" name="8559" dataDxfId="11150"/>
    <tableColumn id="6541" xr3:uid="{81D2EDCC-17D6-4DBC-86C2-95DA91D8B58E}" name="8560" dataDxfId="11149"/>
    <tableColumn id="6542" xr3:uid="{B517E07A-85CC-49F4-8B9F-CD5587692B25}" name="8561" dataDxfId="11148"/>
    <tableColumn id="6543" xr3:uid="{10C85EF4-D5E6-42C0-B4E9-87D617CA8B23}" name="8562" dataDxfId="11147"/>
    <tableColumn id="6544" xr3:uid="{B5BEC65C-BFB4-4DCC-87B5-1A44423365B0}" name="8563" dataDxfId="11146"/>
    <tableColumn id="6545" xr3:uid="{07A9A48D-813B-4876-80B6-17251E1D8EFC}" name="8564" dataDxfId="11145"/>
    <tableColumn id="6546" xr3:uid="{F113C981-DF1C-4D58-B690-811576127C78}" name="8565" dataDxfId="11144"/>
    <tableColumn id="6547" xr3:uid="{741D67CE-E259-4605-B6D6-2E1C5EB92ECC}" name="8566" dataDxfId="11143"/>
    <tableColumn id="6548" xr3:uid="{1703CE1E-94C9-4185-B089-2EC755693F84}" name="8567" dataDxfId="11142"/>
    <tableColumn id="6549" xr3:uid="{ED40D054-91C5-4941-A815-B05EBC1DB61E}" name="8568" dataDxfId="11141"/>
    <tableColumn id="6550" xr3:uid="{2F0D6ABD-3C01-4264-B3CA-8C7D5AC2DF73}" name="8569" dataDxfId="11140"/>
    <tableColumn id="6551" xr3:uid="{22D26F7E-65B1-4C5A-BC39-E45C295406A6}" name="8570" dataDxfId="11139"/>
    <tableColumn id="6552" xr3:uid="{842F3045-C4AC-45A9-8448-391298E33C04}" name="8571" dataDxfId="11138"/>
    <tableColumn id="6553" xr3:uid="{6FE1A652-3979-4445-A392-FE44AECD0765}" name="8572" dataDxfId="11137"/>
    <tableColumn id="6554" xr3:uid="{63C6DC80-A615-4F0D-96D0-49AAA584E091}" name="8573" dataDxfId="11136"/>
    <tableColumn id="6555" xr3:uid="{1E7C1A20-ABBC-4CC9-A485-2E54D551D567}" name="8574" dataDxfId="11135"/>
    <tableColumn id="6556" xr3:uid="{1979D1E1-0898-48D4-9F12-5DD99B51FAD1}" name="8575" dataDxfId="11134"/>
    <tableColumn id="6557" xr3:uid="{061AE4CF-F2D0-4DE3-AF4F-967B585A8F00}" name="8576" dataDxfId="11133"/>
    <tableColumn id="6558" xr3:uid="{33D9473C-E6A9-4056-AC77-090CEDA618AE}" name="8577" dataDxfId="11132"/>
    <tableColumn id="6559" xr3:uid="{112677BE-A66E-486E-95C1-EBDEF7360A80}" name="8578" dataDxfId="11131"/>
    <tableColumn id="6560" xr3:uid="{162E782A-F47C-4B67-AFF5-3A5DBC3DFB98}" name="8579" dataDxfId="11130"/>
    <tableColumn id="6561" xr3:uid="{DD78EF71-CB70-415F-9C37-C0C05954DC38}" name="8580" dataDxfId="11129"/>
    <tableColumn id="6562" xr3:uid="{A05FD07E-6254-42D3-8EF2-811FC504FB51}" name="8581" dataDxfId="11128"/>
    <tableColumn id="6563" xr3:uid="{29515FBB-5BA5-47E2-9262-52005ECBA7D6}" name="8582" dataDxfId="11127"/>
    <tableColumn id="6564" xr3:uid="{9FC68125-C220-407E-80B8-80E1419534C0}" name="8583" dataDxfId="11126"/>
    <tableColumn id="6565" xr3:uid="{B403CD52-11D0-4B47-97E5-E3CD979890D1}" name="8584" dataDxfId="11125"/>
    <tableColumn id="6566" xr3:uid="{68871A04-919E-43DB-A5E1-5B59572568E4}" name="8585" dataDxfId="11124"/>
    <tableColumn id="6567" xr3:uid="{21000534-F8E6-4859-B4FB-F19E38926053}" name="8586" dataDxfId="11123"/>
    <tableColumn id="6568" xr3:uid="{60FA7BAE-2E98-4FEF-8CE3-0B044820579E}" name="8587" dataDxfId="11122"/>
    <tableColumn id="6569" xr3:uid="{B55D33E6-5A58-4D1F-8652-C4F837FE203F}" name="8588" dataDxfId="11121"/>
    <tableColumn id="6570" xr3:uid="{D5372C23-8F74-41F4-9690-2D92C19B267C}" name="8589" dataDxfId="11120"/>
    <tableColumn id="6571" xr3:uid="{5E505B25-B6AF-4172-8F80-F1295F334416}" name="8590" dataDxfId="11119"/>
    <tableColumn id="6572" xr3:uid="{F1F4D5BD-3914-492B-B889-CD87660D7C12}" name="8591" dataDxfId="11118"/>
    <tableColumn id="6573" xr3:uid="{1D53AE49-2554-4D11-BB59-ED8DC01F11E7}" name="8592" dataDxfId="11117"/>
    <tableColumn id="6574" xr3:uid="{BBDF811C-3A2C-4E65-AAF9-B236277DF16C}" name="8593" dataDxfId="11116"/>
    <tableColumn id="6575" xr3:uid="{68663975-CCAE-44E8-8E6F-CD6507345A2E}" name="8594" dataDxfId="11115"/>
    <tableColumn id="6576" xr3:uid="{08C8D570-26F1-48D1-98C9-C3EBBF3D6C6D}" name="8595" dataDxfId="11114"/>
    <tableColumn id="6577" xr3:uid="{47086ED9-DB55-4826-B215-F6D2D00EEE38}" name="8596" dataDxfId="11113"/>
    <tableColumn id="6578" xr3:uid="{84865447-BDBD-4C13-BB35-39128EAE217D}" name="8597" dataDxfId="11112"/>
    <tableColumn id="6579" xr3:uid="{22D33702-7215-4857-9F02-C151A053E67B}" name="8598" dataDxfId="11111"/>
    <tableColumn id="6580" xr3:uid="{6B254996-5722-4C9A-802B-51AC1981E4DC}" name="8599" dataDxfId="11110"/>
    <tableColumn id="6581" xr3:uid="{9EC9BF86-6FD6-4289-A33F-2A4D6E765484}" name="8600" dataDxfId="11109"/>
    <tableColumn id="6582" xr3:uid="{97675C1B-F2A8-471D-9946-36E7396DBCDA}" name="8601" dataDxfId="11108"/>
    <tableColumn id="6583" xr3:uid="{8474517A-84F1-488B-ACBA-0B8F83AE5FB7}" name="8602" dataDxfId="11107"/>
    <tableColumn id="6584" xr3:uid="{8F3CFADD-289E-48D1-B1DE-BE4D626F1D1C}" name="8603" dataDxfId="11106"/>
    <tableColumn id="6585" xr3:uid="{80533A61-A409-45D8-A3F8-55B06CC2D215}" name="8604" dataDxfId="11105"/>
    <tableColumn id="6586" xr3:uid="{F5269F3D-A896-4FA1-A5CF-024AF118C082}" name="8605" dataDxfId="11104"/>
    <tableColumn id="6587" xr3:uid="{D8D367A8-E4D3-42F2-B149-926D2610E07D}" name="8606" dataDxfId="11103"/>
    <tableColumn id="6588" xr3:uid="{7F57B571-EA6A-4FB5-9894-6B6BF78EB719}" name="8607" dataDxfId="11102"/>
    <tableColumn id="6589" xr3:uid="{1077645A-9FFA-4E81-8269-42B6109E8C8C}" name="8608" dataDxfId="11101"/>
    <tableColumn id="6590" xr3:uid="{9968A0B4-CC8B-4F3F-9CF0-408757F7036C}" name="8609" dataDxfId="11100"/>
    <tableColumn id="6591" xr3:uid="{D2A335EA-DBC5-4606-BD65-4234494A913B}" name="8610" dataDxfId="11099"/>
    <tableColumn id="6592" xr3:uid="{9E7DE9A5-9E5E-4F13-9F99-5D8300B9EE64}" name="8611" dataDxfId="11098"/>
    <tableColumn id="6593" xr3:uid="{97FBB145-F968-4D9D-ABE5-5F6B4B7225CD}" name="8612" dataDxfId="11097"/>
    <tableColumn id="6594" xr3:uid="{E5F7D5BC-1D4D-46B7-BEDC-D821414C7947}" name="8613" dataDxfId="11096"/>
    <tableColumn id="6595" xr3:uid="{8D942E5C-3BD5-41FE-AADB-D23D7C728373}" name="8614" dataDxfId="11095"/>
    <tableColumn id="6596" xr3:uid="{FA01DCCC-804F-4198-B43B-A08EFE596181}" name="8615" dataDxfId="11094"/>
    <tableColumn id="6597" xr3:uid="{2ADDF8ED-0ECF-42AC-8CC5-6A5FDAC95B61}" name="8616" dataDxfId="11093"/>
    <tableColumn id="6598" xr3:uid="{949C84F6-864E-4EF0-B03A-0483E668F71E}" name="8617" dataDxfId="11092"/>
    <tableColumn id="6599" xr3:uid="{15C62774-74B8-45F8-9635-F36208FEE87A}" name="8618" dataDxfId="11091"/>
    <tableColumn id="6600" xr3:uid="{81758D6C-845F-41AA-A20B-B1F611AD3F18}" name="8619" dataDxfId="11090"/>
    <tableColumn id="6601" xr3:uid="{10CE6A39-5566-4088-9AA1-B60B94863AD6}" name="8620" dataDxfId="11089"/>
    <tableColumn id="6602" xr3:uid="{F96F4C91-8773-4A4C-9B6B-8AB147DD770A}" name="8621" dataDxfId="11088"/>
    <tableColumn id="6603" xr3:uid="{50B43F2B-86C9-47F3-B843-E4544066821E}" name="8622" dataDxfId="11087"/>
    <tableColumn id="6604" xr3:uid="{8B33F341-4256-439F-8C3D-90392A64DA5D}" name="8623" dataDxfId="11086"/>
    <tableColumn id="6605" xr3:uid="{237D43D8-BB0C-4FD5-95B7-4CF34485ACDF}" name="8624" dataDxfId="11085"/>
    <tableColumn id="6606" xr3:uid="{5BFE6251-89E7-4F3A-9D33-8708B31709AC}" name="8625" dataDxfId="11084"/>
    <tableColumn id="6607" xr3:uid="{3ED5F1D1-19C9-4BE8-B98E-684F82DFD14C}" name="8626" dataDxfId="11083"/>
    <tableColumn id="6608" xr3:uid="{0F4CB6FD-B5A6-4F00-B2C7-F86B99B879FB}" name="8627" dataDxfId="11082"/>
    <tableColumn id="6609" xr3:uid="{3E91B9A2-5F44-4CF0-A457-E3219178528E}" name="8628" dataDxfId="11081"/>
    <tableColumn id="6610" xr3:uid="{E5C755AD-00AD-4556-AE1E-80499807CC4D}" name="8629" dataDxfId="11080"/>
    <tableColumn id="6611" xr3:uid="{37726CB0-F77B-42D7-AF60-200398255233}" name="8630" dataDxfId="11079"/>
    <tableColumn id="6612" xr3:uid="{4CD46F69-AFEE-4DDC-A241-25993257AACA}" name="8631" dataDxfId="11078"/>
    <tableColumn id="6613" xr3:uid="{E46024C1-F8CC-4702-9827-16786A2943F7}" name="8632" dataDxfId="11077"/>
    <tableColumn id="6614" xr3:uid="{D95ED86F-2CBF-4E8D-B062-082C23E3A88C}" name="8633" dataDxfId="11076"/>
    <tableColumn id="6615" xr3:uid="{D5BB9B62-468D-423A-B46A-FCC974CDB184}" name="8634" dataDxfId="11075"/>
    <tableColumn id="6616" xr3:uid="{BC9E8EED-93A3-417B-B18E-3AA427628462}" name="8635" dataDxfId="11074"/>
    <tableColumn id="6617" xr3:uid="{1009FDA0-52EB-4674-87DB-E49C06B8CF0E}" name="8636" dataDxfId="11073"/>
    <tableColumn id="6618" xr3:uid="{B77D9278-4FF2-4D1F-ABC8-1BA6B54B488F}" name="8637" dataDxfId="11072"/>
    <tableColumn id="6619" xr3:uid="{E557EC7D-8F1E-4665-97F6-939C26557746}" name="8638" dataDxfId="11071"/>
    <tableColumn id="6620" xr3:uid="{38C21835-D632-49AB-8B49-AE00CBA635A0}" name="8639" dataDxfId="11070"/>
    <tableColumn id="6621" xr3:uid="{4EE3C4D7-6557-4B20-8F8F-44C14659EF90}" name="8640" dataDxfId="11069"/>
    <tableColumn id="6622" xr3:uid="{C0153781-2D49-41D9-885B-AA015D53B44F}" name="8641" dataDxfId="11068"/>
    <tableColumn id="6623" xr3:uid="{434E8C69-4606-4D2B-9BB5-807F5D58EDA4}" name="8642" dataDxfId="11067"/>
    <tableColumn id="6624" xr3:uid="{61DC12DF-1761-472C-B759-226D3F304B78}" name="8643" dataDxfId="11066"/>
    <tableColumn id="6625" xr3:uid="{4A0CDCF1-3FF4-423C-B3D0-AC6FE1156BD4}" name="8644" dataDxfId="11065"/>
    <tableColumn id="6626" xr3:uid="{40F586CF-8AEE-4E28-BA08-D6CE5EF9364B}" name="8645" dataDxfId="11064"/>
    <tableColumn id="6627" xr3:uid="{0C057511-E4F4-4CF0-8029-8F5FA3A2ED55}" name="8646" dataDxfId="11063"/>
    <tableColumn id="6628" xr3:uid="{C714BE34-BE30-4835-BF61-87E49CBA9C89}" name="8647" dataDxfId="11062"/>
    <tableColumn id="6629" xr3:uid="{B400CCFB-A748-4AAF-BC84-0135C1A76585}" name="8648" dataDxfId="11061"/>
    <tableColumn id="6630" xr3:uid="{C9BA040D-B5B2-4169-9FE5-B7B6470F9E15}" name="8649" dataDxfId="11060"/>
    <tableColumn id="6631" xr3:uid="{7096BB00-6C04-40D6-995E-A4BE842D3B41}" name="8650" dataDxfId="11059"/>
    <tableColumn id="6632" xr3:uid="{4BEF167C-1DA3-44D4-ADDE-FABD9605B734}" name="8651" dataDxfId="11058"/>
    <tableColumn id="6633" xr3:uid="{69E4306A-E256-4314-B64A-A3597CFF097C}" name="8652" dataDxfId="11057"/>
    <tableColumn id="6634" xr3:uid="{D38AAE2C-1229-4E52-B5A8-D5380DB2F698}" name="8653" dataDxfId="11056"/>
    <tableColumn id="6635" xr3:uid="{725B8096-1758-477D-A8AC-69020106A48D}" name="8654" dataDxfId="11055"/>
    <tableColumn id="6636" xr3:uid="{123D49B2-31F8-4951-B289-C6D45F636E2D}" name="8655" dataDxfId="11054"/>
    <tableColumn id="6637" xr3:uid="{0377D0ED-CAA6-4929-93CB-3BC71887AF7B}" name="8656" dataDxfId="11053"/>
    <tableColumn id="6638" xr3:uid="{6E42F13E-BA1A-477A-96BF-09352A18D41A}" name="8657" dataDxfId="11052"/>
    <tableColumn id="6639" xr3:uid="{9134C795-58D1-443F-8D91-7810B4E03DC7}" name="8658" dataDxfId="11051"/>
    <tableColumn id="6640" xr3:uid="{91F8C110-580F-4CBA-98FF-4C1CBDB8065B}" name="8659" dataDxfId="11050"/>
    <tableColumn id="6641" xr3:uid="{249A4057-6AB5-4543-B2F7-58329F460AE6}" name="8660" dataDxfId="11049"/>
    <tableColumn id="6642" xr3:uid="{36465587-90F3-41E2-B981-08478A743B61}" name="8661" dataDxfId="11048"/>
    <tableColumn id="6643" xr3:uid="{19492B13-F54B-4E3C-81E3-D776700CA2D1}" name="8662" dataDxfId="11047"/>
    <tableColumn id="6644" xr3:uid="{EAE6675F-3C33-4BA6-A57A-643C38C474C7}" name="8663" dataDxfId="11046"/>
    <tableColumn id="6645" xr3:uid="{491B92E0-A40C-4B05-82D8-7C4E35D3E106}" name="8664" dataDxfId="11045"/>
    <tableColumn id="6646" xr3:uid="{D745D0B2-949F-4686-BBA2-D314DA91FD73}" name="8665" dataDxfId="11044"/>
    <tableColumn id="6647" xr3:uid="{DDC8F92F-8396-420A-923C-6C3291B3B2F3}" name="8666" dataDxfId="11043"/>
    <tableColumn id="6648" xr3:uid="{25D5F12D-AF3F-4A5F-99D7-00A466B21D0E}" name="8667" dataDxfId="11042"/>
    <tableColumn id="6649" xr3:uid="{EB359554-D724-417B-A955-DEEE1835A08E}" name="8668" dataDxfId="11041"/>
    <tableColumn id="6650" xr3:uid="{6F959C47-2CBC-41C4-811A-DD2C2B23217B}" name="8669" dataDxfId="11040"/>
    <tableColumn id="6651" xr3:uid="{D735147A-8D3A-4EAE-857E-EA501D42684A}" name="8670" dataDxfId="11039"/>
    <tableColumn id="6652" xr3:uid="{B4C1ECE9-0C75-431F-8BBF-E8CB64AF60AC}" name="8671" dataDxfId="11038"/>
    <tableColumn id="6653" xr3:uid="{B9716D69-2369-4559-8B18-F06FC3E5250C}" name="8672" dataDxfId="11037"/>
    <tableColumn id="6654" xr3:uid="{9960F714-E606-4F32-A09E-996EBEF31EDE}" name="8673" dataDxfId="11036"/>
    <tableColumn id="6655" xr3:uid="{5642C598-18C3-4FD0-9556-6CE8AD00B161}" name="8674" dataDxfId="11035"/>
    <tableColumn id="6656" xr3:uid="{DC7573E8-77E4-4C8B-8860-06D5B233A135}" name="8675" dataDxfId="11034"/>
    <tableColumn id="6657" xr3:uid="{A11B7D85-7342-4B3D-906E-7A5EF83950F2}" name="8676" dataDxfId="11033"/>
    <tableColumn id="6658" xr3:uid="{2C4FB119-835D-4157-AF77-AA0AFE07CE87}" name="8677" dataDxfId="11032"/>
    <tableColumn id="6659" xr3:uid="{4DF8080E-5C08-4D83-9A8B-7A02E0C833BA}" name="8678" dataDxfId="11031"/>
    <tableColumn id="6660" xr3:uid="{FCE43456-22AF-46D7-BD3D-15CFB053D2A1}" name="8679" dataDxfId="11030"/>
    <tableColumn id="6661" xr3:uid="{14E4292F-1405-4914-A5EB-3DE3A9CDB601}" name="8680" dataDxfId="11029"/>
    <tableColumn id="6662" xr3:uid="{E66A66E1-8531-4006-9B85-22AD6B894947}" name="8681" dataDxfId="11028"/>
    <tableColumn id="6663" xr3:uid="{3EEB761F-52FF-4AC8-B7DE-4B32D6410F88}" name="8682" dataDxfId="11027"/>
    <tableColumn id="6664" xr3:uid="{95208F3D-9EF0-4BFF-90E4-CF710631AE5F}" name="8683" dataDxfId="11026"/>
    <tableColumn id="6665" xr3:uid="{E032F800-F71A-4E52-A1AB-B656D548090B}" name="8684" dataDxfId="11025"/>
    <tableColumn id="6666" xr3:uid="{3B83075A-A131-457C-9CBD-40389DFD4398}" name="8685" dataDxfId="11024"/>
    <tableColumn id="6667" xr3:uid="{566AE8D5-F865-4F04-B754-BB260D523889}" name="8686" dataDxfId="11023"/>
    <tableColumn id="6668" xr3:uid="{6D871A5D-E9B3-450B-AC1A-16CE056EB41D}" name="8687" dataDxfId="11022"/>
    <tableColumn id="6669" xr3:uid="{23830252-78B9-407E-8932-C9A9D648929E}" name="8688" dataDxfId="11021"/>
    <tableColumn id="6670" xr3:uid="{16D9DB50-BA67-49CC-8CD6-A7CE96C22DCA}" name="8689" dataDxfId="11020"/>
    <tableColumn id="6671" xr3:uid="{81E4B70C-A034-4F64-8D21-1410A45A2606}" name="8690" dataDxfId="11019"/>
    <tableColumn id="6672" xr3:uid="{2F0EC597-4437-4459-8C82-946482B5D849}" name="8691" dataDxfId="11018"/>
    <tableColumn id="6673" xr3:uid="{FEE63F58-615D-4E68-B525-E6D51035DFEB}" name="8692" dataDxfId="11017"/>
    <tableColumn id="6674" xr3:uid="{4C43CFD8-9E53-4746-86F6-9222CA6202BE}" name="8693" dataDxfId="11016"/>
    <tableColumn id="6675" xr3:uid="{C09AFA1E-1E59-451E-823A-0C7F75EEA2D5}" name="8694" dataDxfId="11015"/>
    <tableColumn id="6676" xr3:uid="{F640A8AB-D722-44BB-AC47-4F97BF38894F}" name="8695" dataDxfId="11014"/>
    <tableColumn id="6677" xr3:uid="{3E228A59-0165-47FE-A46A-BDF7C10CA19C}" name="8696" dataDxfId="11013"/>
    <tableColumn id="6678" xr3:uid="{3460E719-BF4F-44AC-ADFE-BCB3E8A0BEFE}" name="8697" dataDxfId="11012"/>
    <tableColumn id="6679" xr3:uid="{BF3493B1-9732-4932-A04F-E7E55735FDAC}" name="8698" dataDxfId="11011"/>
    <tableColumn id="6680" xr3:uid="{E8F5599D-D905-429D-A5F2-13BD008ABA32}" name="8699" dataDxfId="11010"/>
    <tableColumn id="6681" xr3:uid="{D5FFD87D-F7C2-461B-AF66-2A663EE26C25}" name="8700" dataDxfId="11009"/>
    <tableColumn id="6682" xr3:uid="{19F53499-5E24-4F03-9740-A5606C14660F}" name="8701" dataDxfId="11008"/>
    <tableColumn id="6683" xr3:uid="{290195F0-8F3F-40EF-96B0-0349D2F50BBF}" name="8702" dataDxfId="11007"/>
    <tableColumn id="6684" xr3:uid="{08F2CC12-C201-4954-8B8B-BA0A9489CE39}" name="8703" dataDxfId="11006"/>
    <tableColumn id="6685" xr3:uid="{BC33107D-DFA1-4C50-AA5E-0A24642970D1}" name="8704" dataDxfId="11005"/>
    <tableColumn id="6686" xr3:uid="{97492C7B-2CEC-4997-B526-7EF34BD5B384}" name="8705" dataDxfId="11004"/>
    <tableColumn id="6687" xr3:uid="{572B1605-EF9C-4F4A-A4FD-558AF8C35519}" name="8706" dataDxfId="11003"/>
    <tableColumn id="6688" xr3:uid="{AFEAB610-9F37-45EA-B0E8-DAA8FE6F33C1}" name="8707" dataDxfId="11002"/>
    <tableColumn id="6689" xr3:uid="{77BF0129-FEEB-406D-A7C9-259BC71DC955}" name="8708" dataDxfId="11001"/>
    <tableColumn id="6690" xr3:uid="{9B3D1E90-3BCF-4306-9781-7D2E3BBD127D}" name="8709" dataDxfId="11000"/>
    <tableColumn id="6691" xr3:uid="{0AD3FA59-A1C4-4020-9FE2-4607072DB00F}" name="8710" dataDxfId="10999"/>
    <tableColumn id="6692" xr3:uid="{103C7B00-FFCF-47D7-BF8C-F670D64BDE70}" name="8711" dataDxfId="10998"/>
    <tableColumn id="6693" xr3:uid="{9FE07851-FA00-4F36-AF76-654EB96FA150}" name="8712" dataDxfId="10997"/>
    <tableColumn id="6694" xr3:uid="{D1A40CD2-7520-475F-8E25-1E52A0137AB4}" name="8713" dataDxfId="10996"/>
    <tableColumn id="6695" xr3:uid="{402E4476-AE97-452D-A149-C6C76ADF5F8D}" name="8714" dataDxfId="10995"/>
    <tableColumn id="6696" xr3:uid="{0BB3CA8B-1620-4B38-A4EE-EDE87E6A9B42}" name="8715" dataDxfId="10994"/>
    <tableColumn id="6697" xr3:uid="{439A299F-7B81-4C21-9036-9D10BF35C433}" name="8716" dataDxfId="10993"/>
    <tableColumn id="6698" xr3:uid="{3F624112-5A5E-426A-A905-A888F1F5D258}" name="8717" dataDxfId="10992"/>
    <tableColumn id="6699" xr3:uid="{14DFFF20-3234-45A5-9812-1C39B4A1C22B}" name="8718" dataDxfId="10991"/>
    <tableColumn id="6700" xr3:uid="{DAE23D99-17B4-4611-A9D4-6FDE0EFA0CFD}" name="8719" dataDxfId="10990"/>
    <tableColumn id="6701" xr3:uid="{A2534A96-594B-42CA-9713-78EECF3159DB}" name="8720" dataDxfId="10989"/>
    <tableColumn id="6702" xr3:uid="{AE293172-5613-4171-BA2E-EE947522DF25}" name="8721" dataDxfId="10988"/>
    <tableColumn id="6703" xr3:uid="{20214DF5-46F6-40AD-BB16-ABA832F07CC8}" name="8722" dataDxfId="10987"/>
    <tableColumn id="6704" xr3:uid="{FDDD4C18-547F-4AB2-829A-126A307DEDE2}" name="8723" dataDxfId="10986"/>
    <tableColumn id="6705" xr3:uid="{B644D44F-296D-4DBA-BA52-B71F02E5B8CE}" name="8724" dataDxfId="10985"/>
    <tableColumn id="6706" xr3:uid="{BB369D4D-7BAA-41CC-86CC-15F59941BA99}" name="8725" dataDxfId="10984"/>
    <tableColumn id="6707" xr3:uid="{C281F0AC-C533-4C18-8382-AD549396F8FC}" name="8726" dataDxfId="10983"/>
    <tableColumn id="6708" xr3:uid="{DE37F381-8E15-4894-AD4E-B635721E05DC}" name="8727" dataDxfId="10982"/>
    <tableColumn id="6709" xr3:uid="{6CD5FF15-A505-43E4-93E4-9A780A1D6C09}" name="8728" dataDxfId="10981"/>
    <tableColumn id="6710" xr3:uid="{533E04F5-0252-49D6-8FBA-9136FBC3C995}" name="8729" dataDxfId="10980"/>
    <tableColumn id="6711" xr3:uid="{5362C279-953B-40D0-BF6E-D48DF09CA9C4}" name="8730" dataDxfId="10979"/>
    <tableColumn id="6712" xr3:uid="{9F0C91ED-7E39-4441-8951-D96EDEDF6374}" name="8731" dataDxfId="10978"/>
    <tableColumn id="6713" xr3:uid="{AD9147B4-4030-441E-AE2C-99C833C9416A}" name="8732" dataDxfId="10977"/>
    <tableColumn id="6714" xr3:uid="{1E8E9F11-63CA-4E1A-84CE-A37033210FAD}" name="8733" dataDxfId="10976"/>
    <tableColumn id="6715" xr3:uid="{CB6174DE-0DD7-48C3-B60D-D39B71A4C097}" name="8734" dataDxfId="10975"/>
    <tableColumn id="6716" xr3:uid="{335A0FCE-8BC1-4290-BBEB-CB74A3A3D77B}" name="8735" dataDxfId="10974"/>
    <tableColumn id="6717" xr3:uid="{CFD1DEC8-E480-44D2-B7AD-67245B889CC6}" name="8736" dataDxfId="10973"/>
    <tableColumn id="6718" xr3:uid="{ED96986A-D40D-4904-A394-F1EC5F2378BB}" name="8737" dataDxfId="10972"/>
    <tableColumn id="6719" xr3:uid="{FB58426A-6E35-4C68-86C5-60B626F4880D}" name="8738" dataDxfId="10971"/>
    <tableColumn id="6720" xr3:uid="{53B46B4C-5030-43BA-881A-65ACA8D571E0}" name="8739" dataDxfId="10970"/>
    <tableColumn id="6721" xr3:uid="{ADDAAF8D-5F44-4916-89F1-93B639848302}" name="8740" dataDxfId="10969"/>
    <tableColumn id="6722" xr3:uid="{7DB83245-618E-421A-B8D6-62CF84D3AAB9}" name="8741" dataDxfId="10968"/>
    <tableColumn id="6723" xr3:uid="{D4E1B3BE-0999-45C1-B813-CEFF885E12A7}" name="8742" dataDxfId="10967"/>
    <tableColumn id="6724" xr3:uid="{CF2F8DC0-2B00-4967-8A07-C616ADEEEBDA}" name="8743" dataDxfId="10966"/>
    <tableColumn id="6725" xr3:uid="{AA9F1D2A-E03A-4EF1-826A-7A18EDCDEA9C}" name="8744" dataDxfId="10965"/>
    <tableColumn id="6726" xr3:uid="{204179E0-2BCC-4FAE-A946-C5AF6D193315}" name="8745" dataDxfId="10964"/>
    <tableColumn id="6727" xr3:uid="{44CE00BE-1034-411A-88C2-B653D4A118F2}" name="8746" dataDxfId="10963"/>
    <tableColumn id="6728" xr3:uid="{0E6E5F9D-45DC-463E-90BA-F7F72A5048A8}" name="8747" dataDxfId="10962"/>
    <tableColumn id="6729" xr3:uid="{27135BB1-75E3-4B20-B370-7E3BABB3DB30}" name="8748" dataDxfId="10961"/>
    <tableColumn id="6730" xr3:uid="{9E4C1329-DCCF-4097-BE1C-B139A392E5A8}" name="8749" dataDxfId="10960"/>
    <tableColumn id="6731" xr3:uid="{D0B7742F-1AFF-41C7-AA10-F6FAE85DF077}" name="8750" dataDxfId="10959"/>
    <tableColumn id="6732" xr3:uid="{A5134E8D-DC4F-4A8F-AA9A-7FC79D6CEB72}" name="8751" dataDxfId="10958"/>
    <tableColumn id="6733" xr3:uid="{6CE710B9-8119-4ED9-ABDA-218DF692065D}" name="8752" dataDxfId="10957"/>
    <tableColumn id="6734" xr3:uid="{8EABD69D-7C7B-4FD3-B4F7-D3247BCEAEF5}" name="8753" dataDxfId="10956"/>
    <tableColumn id="6735" xr3:uid="{2B7A3489-D3B2-435E-9315-8E383E8D840E}" name="8754" dataDxfId="10955"/>
    <tableColumn id="6736" xr3:uid="{3B422DF5-B9FC-43C8-9B8A-C1DA645F2421}" name="8755" dataDxfId="10954"/>
    <tableColumn id="6737" xr3:uid="{9F75099A-7663-4951-9CA4-DC38E25E303B}" name="8756" dataDxfId="10953"/>
    <tableColumn id="6738" xr3:uid="{78838EFA-0EDF-433C-80DB-BEFBF0F572A2}" name="8757" dataDxfId="10952"/>
    <tableColumn id="6739" xr3:uid="{8EBF6445-E371-45BC-B10C-77DFF10A2877}" name="8758" dataDxfId="10951"/>
    <tableColumn id="6740" xr3:uid="{91E9873F-F8A4-4124-B7BE-D0A76F0AB10D}" name="8759" dataDxfId="10950"/>
    <tableColumn id="6741" xr3:uid="{F96B7856-6C8E-498E-9465-82FAA45BFEFD}" name="8760" dataDxfId="10949"/>
    <tableColumn id="6742" xr3:uid="{DAE5C0CB-088D-4F09-87E4-9D4AA4CFDBAC}" name="8761" dataDxfId="10948"/>
    <tableColumn id="6743" xr3:uid="{C368167B-0244-4867-955E-4DBE0726F89D}" name="8762" dataDxfId="10947"/>
    <tableColumn id="6744" xr3:uid="{2F0BFF71-3710-4470-B29B-B40ED560437F}" name="8763" dataDxfId="10946"/>
    <tableColumn id="6745" xr3:uid="{B0B40E98-BFB9-4113-AC67-61C07607E877}" name="8764" dataDxfId="10945"/>
    <tableColumn id="6746" xr3:uid="{6DFA23D8-D4F9-444D-B9CC-468A368E9E1E}" name="8765" dataDxfId="10944"/>
    <tableColumn id="6747" xr3:uid="{B5A3DD11-A79F-43F2-93C9-914A2787BBDE}" name="8766" dataDxfId="10943"/>
    <tableColumn id="6748" xr3:uid="{6C2D6535-4DAD-48CB-9A7D-02025286A017}" name="8767" dataDxfId="10942"/>
    <tableColumn id="6749" xr3:uid="{C619C63A-7D8D-4534-B87B-ECCC552C5F06}" name="8768" dataDxfId="10941"/>
    <tableColumn id="6750" xr3:uid="{FC279C29-581B-4C17-802E-ADA3D65AD1E7}" name="8769" dataDxfId="10940"/>
    <tableColumn id="6751" xr3:uid="{8A621958-4A17-4963-93CA-EA5BFA13ACEF}" name="8770" dataDxfId="10939"/>
    <tableColumn id="6752" xr3:uid="{BEA0C535-0996-4D7A-906E-5BB19BF1E1C0}" name="8771" dataDxfId="10938"/>
    <tableColumn id="6753" xr3:uid="{3181AA09-15FF-491C-BEE8-B10007BAB691}" name="8772" dataDxfId="10937"/>
    <tableColumn id="6754" xr3:uid="{587C256A-46DA-4987-A27A-58220933651D}" name="8773" dataDxfId="10936"/>
    <tableColumn id="6755" xr3:uid="{A1F7C029-3F3E-46D7-936D-ADAAD2D10E66}" name="8774" dataDxfId="10935"/>
    <tableColumn id="6756" xr3:uid="{5C88BA63-826A-4F14-8E7C-A398C8E3CFFF}" name="8775" dataDxfId="10934"/>
    <tableColumn id="6757" xr3:uid="{871605F7-2F01-4BC9-A9AE-DB82D0145110}" name="8776" dataDxfId="10933"/>
    <tableColumn id="6758" xr3:uid="{B7AE9439-F138-4D64-B7A4-E66584A6B994}" name="8777" dataDxfId="10932"/>
    <tableColumn id="6759" xr3:uid="{53816F94-120E-463F-B70F-E68400804780}" name="8778" dataDxfId="10931"/>
    <tableColumn id="6760" xr3:uid="{A10E95CA-7DE0-4BBD-8D02-EB976064E31A}" name="8779" dataDxfId="10930"/>
    <tableColumn id="6761" xr3:uid="{05D31968-A5EE-4C95-A385-9B30B1D60924}" name="8780" dataDxfId="10929"/>
    <tableColumn id="6762" xr3:uid="{08325316-6948-4E9F-8C88-DC85057F9EFC}" name="8781" dataDxfId="10928"/>
    <tableColumn id="6763" xr3:uid="{FEDB6383-4341-4B5E-B43F-E36960216946}" name="8782" dataDxfId="10927"/>
    <tableColumn id="6764" xr3:uid="{D2BCE815-B48D-4A92-8498-8C5C74B8645F}" name="8783" dataDxfId="10926"/>
    <tableColumn id="6765" xr3:uid="{F8909989-F11D-4BAE-8E54-45AD0A0B4CAE}" name="8784" dataDxfId="10925"/>
    <tableColumn id="6766" xr3:uid="{E69C7018-39A9-4167-BB28-ED5810928E67}" name="8785" dataDxfId="10924"/>
    <tableColumn id="6767" xr3:uid="{0807DE9B-7B00-4A4F-83BA-3335F9CD5317}" name="8786" dataDxfId="10923"/>
    <tableColumn id="6768" xr3:uid="{E49A8733-A9F9-45B5-BD93-7D03E59BEDF4}" name="8787" dataDxfId="10922"/>
    <tableColumn id="6769" xr3:uid="{B2CDFA6D-72A4-45F2-8520-DE25F4C29A08}" name="8788" dataDxfId="10921"/>
    <tableColumn id="6770" xr3:uid="{8B4845EF-2A70-44B1-BDF8-00DAA5692A4B}" name="8789" dataDxfId="10920"/>
    <tableColumn id="6771" xr3:uid="{1C00EA46-E860-4C67-A043-D500ED2FB81F}" name="8790" dataDxfId="10919"/>
    <tableColumn id="6772" xr3:uid="{20942D44-63E6-4B44-A3A7-328E0AF9BE55}" name="8791" dataDxfId="10918"/>
    <tableColumn id="6773" xr3:uid="{A1FDD808-75E5-4C20-A2FD-131A180D6806}" name="8792" dataDxfId="10917"/>
    <tableColumn id="6774" xr3:uid="{FF45B4B1-02AB-4697-9149-427FCFD27499}" name="8793" dataDxfId="10916"/>
    <tableColumn id="6775" xr3:uid="{C54A2390-4B73-4956-829A-53113F5BF989}" name="8794" dataDxfId="10915"/>
    <tableColumn id="6776" xr3:uid="{A74244EA-5E88-4782-8804-7D3E07101528}" name="8795" dataDxfId="10914"/>
    <tableColumn id="6777" xr3:uid="{FB0C6699-901A-4FA5-A832-3FD80EF93BA6}" name="8796" dataDxfId="10913"/>
    <tableColumn id="6778" xr3:uid="{F975D51A-477C-4CC6-8BA1-65975D3CF50C}" name="8797" dataDxfId="10912"/>
    <tableColumn id="6779" xr3:uid="{B726B00D-20BE-4956-A5EC-6843E5AED974}" name="8798" dataDxfId="10911"/>
    <tableColumn id="6780" xr3:uid="{E5C2B100-C9CC-4186-919A-31514A60E052}" name="8799" dataDxfId="10910"/>
    <tableColumn id="6781" xr3:uid="{C10B51FC-9D3F-4FBD-9A37-D3B2EB414ED9}" name="8800" dataDxfId="10909"/>
    <tableColumn id="6782" xr3:uid="{0DB59E50-B411-4025-882A-2A348FEE72C6}" name="8801" dataDxfId="10908"/>
    <tableColumn id="6783" xr3:uid="{41689762-04EC-4C9C-910C-FC32EC6F8CE1}" name="8802" dataDxfId="10907"/>
    <tableColumn id="6784" xr3:uid="{591574AE-5988-4A04-B642-30317A4F94FF}" name="8803" dataDxfId="10906"/>
    <tableColumn id="6785" xr3:uid="{7DA8619A-57BA-4A8A-850F-A492CDB6A387}" name="8804" dataDxfId="10905"/>
    <tableColumn id="6786" xr3:uid="{F9F10A36-6047-433C-A6FE-A3515778EAC1}" name="8805" dataDxfId="10904"/>
    <tableColumn id="6787" xr3:uid="{F85B9B9B-ABFB-4027-99C8-34F605B43EC5}" name="8806" dataDxfId="10903"/>
    <tableColumn id="6788" xr3:uid="{2A4E4605-902C-41AE-A711-7D452B7BF7D8}" name="8807" dataDxfId="10902"/>
    <tableColumn id="6789" xr3:uid="{CA598454-EE34-4467-834B-3ACF6E2DB351}" name="8808" dataDxfId="10901"/>
    <tableColumn id="6790" xr3:uid="{0F559F90-3970-4CA3-AB77-53C01B64285F}" name="8809" dataDxfId="10900"/>
    <tableColumn id="6791" xr3:uid="{3F8D8911-DD65-404A-82D3-740BAA654CF7}" name="8810" dataDxfId="10899"/>
    <tableColumn id="6792" xr3:uid="{E019B4A4-E8CB-4B52-8033-F8A97BA33759}" name="8811" dataDxfId="10898"/>
    <tableColumn id="6793" xr3:uid="{B7BDBD5E-E9AC-439D-AB3C-D5F45E8C0E4F}" name="8812" dataDxfId="10897"/>
    <tableColumn id="6794" xr3:uid="{6B0C9809-0984-4202-A709-FE3431110F4F}" name="8813" dataDxfId="10896"/>
    <tableColumn id="6795" xr3:uid="{3C52DA2E-9AFE-4647-A380-0EC16D8E7206}" name="8814" dataDxfId="10895"/>
    <tableColumn id="6796" xr3:uid="{0BBD089C-13E1-4D93-AAB7-F878636E0675}" name="8815" dataDxfId="10894"/>
    <tableColumn id="6797" xr3:uid="{C62BD6B3-8E68-42DC-8B5A-41C1B4578128}" name="8816" dataDxfId="10893"/>
    <tableColumn id="6798" xr3:uid="{7B01842B-BBA6-4327-A467-A19966920AC2}" name="8817" dataDxfId="10892"/>
    <tableColumn id="6799" xr3:uid="{689B5267-5785-44F4-B7EF-012B054E5E79}" name="8818" dataDxfId="10891"/>
    <tableColumn id="6800" xr3:uid="{B38AA606-71F8-456D-9539-322A698E3135}" name="8819" dataDxfId="10890"/>
    <tableColumn id="6801" xr3:uid="{CDBC9FFB-E4C1-4449-89D2-28A93A982D47}" name="8820" dataDxfId="10889"/>
    <tableColumn id="6802" xr3:uid="{C8624F53-4FB5-46BC-BACA-86446F4E1094}" name="8821" dataDxfId="10888"/>
    <tableColumn id="6803" xr3:uid="{CD157F10-0724-4C45-A404-41D56E764EF6}" name="8822" dataDxfId="10887"/>
    <tableColumn id="6804" xr3:uid="{666F2260-7E29-49A9-9132-2C784FE210F5}" name="8823" dataDxfId="10886"/>
    <tableColumn id="6805" xr3:uid="{4ECE81F4-E623-47AB-BC6B-97F4750EABAA}" name="8824" dataDxfId="10885"/>
    <tableColumn id="6806" xr3:uid="{E0E66DDC-1F73-4B44-91A2-AF91D43798EB}" name="8825" dataDxfId="10884"/>
    <tableColumn id="6807" xr3:uid="{8316ABFC-3EFE-48C5-BB6A-2A9612ED10B1}" name="8826" dataDxfId="10883"/>
    <tableColumn id="6808" xr3:uid="{B4786E14-7631-4FF7-AC25-D0FC21F33285}" name="8827" dataDxfId="10882"/>
    <tableColumn id="6809" xr3:uid="{17A1514A-96A9-40BE-A39E-57D719F527A1}" name="8828" dataDxfId="10881"/>
    <tableColumn id="6810" xr3:uid="{0D3E8CC1-9E5A-40C0-9054-8F6353064D4A}" name="8829" dataDxfId="10880"/>
    <tableColumn id="6811" xr3:uid="{8BA7A3AF-F7EF-4672-857A-0871E653236F}" name="8830" dataDxfId="10879"/>
    <tableColumn id="6812" xr3:uid="{84A2D2FB-BEF6-4781-87EB-0F58A612DF9E}" name="8831" dataDxfId="10878"/>
    <tableColumn id="6813" xr3:uid="{0635658F-7CD1-4DD2-B687-63CB7B12581D}" name="8832" dataDxfId="10877"/>
    <tableColumn id="6814" xr3:uid="{EC242D2D-CAF5-4591-8340-986332E65B62}" name="8833" dataDxfId="10876"/>
    <tableColumn id="6815" xr3:uid="{ABEDA321-6E26-44DF-9B32-73BBADC25D66}" name="8834" dataDxfId="10875"/>
    <tableColumn id="6816" xr3:uid="{4CD21472-AD67-44D3-9CC4-0F549F7BE075}" name="8835" dataDxfId="10874"/>
    <tableColumn id="6817" xr3:uid="{DD0F2F14-3162-40B4-8F85-4FB7508B4E9F}" name="8836" dataDxfId="10873"/>
    <tableColumn id="6818" xr3:uid="{FA2DE2F5-B6C6-4043-85E8-927FC2A83D30}" name="8837" dataDxfId="10872"/>
    <tableColumn id="6819" xr3:uid="{51DBA08A-3BA5-4BE7-B01C-8B4D202D672A}" name="8838" dataDxfId="10871"/>
    <tableColumn id="6820" xr3:uid="{1A412764-517E-489B-B552-65C3D308D292}" name="8839" dataDxfId="10870"/>
    <tableColumn id="6821" xr3:uid="{CBEDA21F-A869-4238-A431-9D158DF20E46}" name="8840" dataDxfId="10869"/>
    <tableColumn id="6822" xr3:uid="{9312168C-0D16-4251-BA48-27EDF209FD7E}" name="8841" dataDxfId="10868"/>
    <tableColumn id="6823" xr3:uid="{B3DFA137-FAC2-4C0C-A890-9A91E4CA1706}" name="8842" dataDxfId="10867"/>
    <tableColumn id="6824" xr3:uid="{C7032F1D-B0BE-4537-A96D-86C83313C018}" name="8843" dataDxfId="10866"/>
    <tableColumn id="6825" xr3:uid="{2BC38A81-DBFB-4AA7-A040-21A0317F9FDC}" name="8844" dataDxfId="10865"/>
    <tableColumn id="6826" xr3:uid="{A9F3E739-3591-404D-94F8-9E47AF8C1049}" name="8845" dataDxfId="10864"/>
    <tableColumn id="6827" xr3:uid="{A96EC3F3-41A7-400A-8DD5-BB491C98B7AC}" name="8846" dataDxfId="10863"/>
    <tableColumn id="6828" xr3:uid="{AD4B7BD9-FD56-4C2D-965D-09634299D2BE}" name="8847" dataDxfId="10862"/>
    <tableColumn id="6829" xr3:uid="{4797414F-4028-433A-9FDB-D003D469780A}" name="8848" dataDxfId="10861"/>
    <tableColumn id="6830" xr3:uid="{0EBDA145-2655-4031-A5E1-18D5E553854E}" name="8849" dataDxfId="10860"/>
    <tableColumn id="6831" xr3:uid="{D207D5A2-B074-41FA-A592-C14361E2D614}" name="8850" dataDxfId="10859"/>
    <tableColumn id="6832" xr3:uid="{A94BC587-DF1A-4B61-AB96-914E3CC8949A}" name="8851" dataDxfId="10858"/>
    <tableColumn id="6833" xr3:uid="{9B6418A9-E19D-4DDB-8E06-595D736A875A}" name="8852" dataDxfId="10857"/>
    <tableColumn id="6834" xr3:uid="{96EC69CB-0B4D-4AE4-BC2A-58EF400D4DA3}" name="8853" dataDxfId="10856"/>
    <tableColumn id="6835" xr3:uid="{7949837E-E237-407D-A8EE-407B7E76EED6}" name="8854" dataDxfId="10855"/>
    <tableColumn id="6836" xr3:uid="{89F7CB62-141A-4216-8BF9-D5FA09BF45EA}" name="8855" dataDxfId="10854"/>
    <tableColumn id="6837" xr3:uid="{921D11DD-DBC9-47C2-95C5-779C4ECD5B5E}" name="8856" dataDxfId="10853"/>
    <tableColumn id="6838" xr3:uid="{016034D0-6967-439E-B476-1D18BFF2E71E}" name="8857" dataDxfId="10852"/>
    <tableColumn id="6839" xr3:uid="{9F566E94-A431-4DC9-8A6A-76E35C4BB804}" name="8858" dataDxfId="10851"/>
    <tableColumn id="6840" xr3:uid="{0A6FDD61-974C-4F8F-A2D5-494A3E4D5022}" name="8859" dataDxfId="10850"/>
    <tableColumn id="6841" xr3:uid="{9CE3A4AC-8B0B-435C-94B4-B9460614C75C}" name="8860" dataDxfId="10849"/>
    <tableColumn id="6842" xr3:uid="{6BD9939B-CCF2-4B67-977C-DDB7D1B4EA7C}" name="8861" dataDxfId="10848"/>
    <tableColumn id="6843" xr3:uid="{ECDE679F-2DF4-450A-BA6D-9D6395926A05}" name="8862" dataDxfId="10847"/>
    <tableColumn id="6844" xr3:uid="{1D4B5262-D666-48A8-8341-9DEBE2E1A629}" name="8863" dataDxfId="10846"/>
    <tableColumn id="6845" xr3:uid="{0CDEC322-47C3-4937-8E29-C182B6BD05BE}" name="8864" dataDxfId="10845"/>
    <tableColumn id="6846" xr3:uid="{BD3210DF-E86B-4745-96C0-29D9A2A161DC}" name="8865" dataDxfId="10844"/>
    <tableColumn id="6847" xr3:uid="{ACCC5A0B-C4E5-4F2B-BA87-4C615035D798}" name="8866" dataDxfId="10843"/>
    <tableColumn id="6848" xr3:uid="{E42BBA23-7508-4374-B7E9-4941A1F06BD4}" name="8867" dataDxfId="10842"/>
    <tableColumn id="6849" xr3:uid="{50D76081-0040-4C86-9190-5E9D182C1D4E}" name="8868" dataDxfId="10841"/>
    <tableColumn id="6850" xr3:uid="{C456A7EC-E149-4D0F-B7F5-9AE6B2FFA358}" name="8869" dataDxfId="10840"/>
    <tableColumn id="6851" xr3:uid="{73EDB0AB-79C8-4689-A4E6-8D6139532C18}" name="8870" dataDxfId="10839"/>
    <tableColumn id="6852" xr3:uid="{D989AAD8-12D0-46B8-94E1-AE654D2748C1}" name="8871" dataDxfId="10838"/>
    <tableColumn id="6853" xr3:uid="{316F5120-7444-4E63-B0BB-C06784313EE9}" name="8872" dataDxfId="10837"/>
    <tableColumn id="6854" xr3:uid="{ECC8086D-5932-403F-96E8-9E4AFED7A029}" name="8873" dataDxfId="10836"/>
    <tableColumn id="6855" xr3:uid="{61A47276-1BE3-4CDD-9AE0-3DBE06087968}" name="8874" dataDxfId="10835"/>
    <tableColumn id="6856" xr3:uid="{0727FB6C-8ED1-43E7-96F9-B5B40DAD4142}" name="8875" dataDxfId="10834"/>
    <tableColumn id="6857" xr3:uid="{5CE3BF39-A0F9-4B9D-A92E-36CB739FC0CE}" name="8876" dataDxfId="10833"/>
    <tableColumn id="6858" xr3:uid="{A1046776-6C2E-4E28-A7F6-B19EDD6DEFE0}" name="8877" dataDxfId="10832"/>
    <tableColumn id="6859" xr3:uid="{E43F7F5A-2C66-49C1-BFE2-E0C0149FAD7F}" name="8878" dataDxfId="10831"/>
    <tableColumn id="6860" xr3:uid="{88E63CDA-4BAE-46ED-981F-BC097EE8E264}" name="8879" dataDxfId="10830"/>
    <tableColumn id="6861" xr3:uid="{03068B4E-E54B-4F91-BECC-87FEF55AC818}" name="8880" dataDxfId="10829"/>
    <tableColumn id="6862" xr3:uid="{68F3DF29-2988-408B-8BC0-2B1EA4EBF64A}" name="8881" dataDxfId="10828"/>
    <tableColumn id="6863" xr3:uid="{B91D83DE-4E4F-427A-92C4-6D32AE658A75}" name="8882" dataDxfId="10827"/>
    <tableColumn id="6864" xr3:uid="{BB8AD1F7-FF5C-4383-B1E0-CD9A0178576D}" name="8883" dataDxfId="10826"/>
    <tableColumn id="6865" xr3:uid="{BBB3CBF7-7065-4CAF-8139-B96AFF335E73}" name="8884" dataDxfId="10825"/>
    <tableColumn id="6866" xr3:uid="{3CCDB1A8-AFF8-429D-8C26-D919191731CE}" name="8885" dataDxfId="10824"/>
    <tableColumn id="6867" xr3:uid="{27C145DE-5D85-41FE-8C73-A210E4E0F0FF}" name="8886" dataDxfId="10823"/>
    <tableColumn id="6868" xr3:uid="{6B9F02E8-0398-4635-87B6-4E2C24264165}" name="8887" dataDxfId="10822"/>
    <tableColumn id="6869" xr3:uid="{5BEB903E-1C5A-4AA6-A77C-F077F306C59B}" name="8888" dataDxfId="10821"/>
    <tableColumn id="6870" xr3:uid="{D3D1457C-206E-442A-8D00-6867B8BCC67A}" name="8889" dataDxfId="10820"/>
    <tableColumn id="6871" xr3:uid="{2FE2DC69-70A9-404C-91A3-D1E79ABA76E9}" name="8890" dataDxfId="10819"/>
    <tableColumn id="6872" xr3:uid="{4E5BEA07-005D-4E2C-8328-032EB9091FCA}" name="8891" dataDxfId="10818"/>
    <tableColumn id="6873" xr3:uid="{8A9A808A-4FFB-4EF3-8640-580184EC31D1}" name="8892" dataDxfId="10817"/>
    <tableColumn id="6874" xr3:uid="{C64F3CE6-646C-4C65-8F54-94360BF17878}" name="8893" dataDxfId="10816"/>
    <tableColumn id="6875" xr3:uid="{1E58A9DE-933B-4083-8EB2-0B9C9C361FED}" name="8894" dataDxfId="10815"/>
    <tableColumn id="6876" xr3:uid="{C4E21C4E-F5D7-46AD-820C-239F5D95E216}" name="8895" dataDxfId="10814"/>
    <tableColumn id="6877" xr3:uid="{B1461626-C176-4BAB-B7DB-FE370059E7D8}" name="8896" dataDxfId="10813"/>
    <tableColumn id="6878" xr3:uid="{EBBBB848-9BAD-4AEC-81A7-4F9B9A106226}" name="8897" dataDxfId="10812"/>
    <tableColumn id="6879" xr3:uid="{86EE3E94-F5DC-4DA7-AF6C-8FF6A61FF6A5}" name="8898" dataDxfId="10811"/>
    <tableColumn id="6880" xr3:uid="{16E39544-92F2-4507-8461-782E26CD8896}" name="8899" dataDxfId="10810"/>
    <tableColumn id="6881" xr3:uid="{61970161-6B57-47A7-8EE8-B18B559910F5}" name="8900" dataDxfId="10809"/>
    <tableColumn id="6882" xr3:uid="{A6A59333-C916-4552-B91C-B6E1A986D049}" name="8901" dataDxfId="10808"/>
    <tableColumn id="6883" xr3:uid="{2DEF0C20-819B-4F78-8C3A-8F67305A408E}" name="8902" dataDxfId="10807"/>
    <tableColumn id="6884" xr3:uid="{5571FBDD-4F26-4997-BDA4-0BF6744C19A6}" name="8903" dataDxfId="10806"/>
    <tableColumn id="6885" xr3:uid="{54C3B91A-7D2C-4347-89AA-1450642F579F}" name="8904" dataDxfId="10805"/>
    <tableColumn id="6886" xr3:uid="{7402589D-50EC-4FB7-9169-1573D60618F1}" name="8905" dataDxfId="10804"/>
    <tableColumn id="6887" xr3:uid="{E017374D-35A5-41B4-AB8E-CDFDC9EA34F9}" name="8906" dataDxfId="10803"/>
    <tableColumn id="6888" xr3:uid="{D5E5822B-0183-4761-82BC-4E0905E1367A}" name="8907" dataDxfId="10802"/>
    <tableColumn id="6889" xr3:uid="{73C9BB09-79CC-4DFC-AE51-5B308EFFBEAD}" name="8908" dataDxfId="10801"/>
    <tableColumn id="6890" xr3:uid="{EEA05066-A6F8-43D6-883F-A714F2DBCA2E}" name="8909" dataDxfId="10800"/>
    <tableColumn id="6891" xr3:uid="{FDE0299E-8B29-4FAF-9FA0-CFDE22EE43B1}" name="8910" dataDxfId="10799"/>
    <tableColumn id="6892" xr3:uid="{299509F5-D073-407A-A67F-48A38F8EB2C4}" name="8911" dataDxfId="10798"/>
    <tableColumn id="6893" xr3:uid="{DB585CF9-56C3-425A-AB56-25CD8B72B92B}" name="8912" dataDxfId="10797"/>
    <tableColumn id="6894" xr3:uid="{49B881CE-E1A2-4736-86DE-94360784B99E}" name="8913" dataDxfId="10796"/>
    <tableColumn id="6895" xr3:uid="{A264A551-CD83-4894-AC4B-66599445EF1C}" name="8914" dataDxfId="10795"/>
    <tableColumn id="6896" xr3:uid="{03EBBCB7-F1DD-48B2-AC07-26F63E862A44}" name="8915" dataDxfId="10794"/>
    <tableColumn id="6897" xr3:uid="{6BAE1ABF-4C4B-44BA-A360-46887202A6D1}" name="8916" dataDxfId="10793"/>
    <tableColumn id="6898" xr3:uid="{7002898C-2504-408B-8C2F-3FFF18252E6F}" name="8917" dataDxfId="10792"/>
    <tableColumn id="6899" xr3:uid="{63228539-187B-405C-8794-257F13673126}" name="8918" dataDxfId="10791"/>
    <tableColumn id="6900" xr3:uid="{306748E6-5981-49F0-8571-88B14A21D543}" name="8919" dataDxfId="10790"/>
    <tableColumn id="6901" xr3:uid="{C6786961-0A52-4393-8EBE-100A9BF63B4E}" name="8920" dataDxfId="10789"/>
    <tableColumn id="6902" xr3:uid="{6B2B6CA8-33C0-4405-B238-8A70E048447C}" name="8921" dataDxfId="10788"/>
    <tableColumn id="6903" xr3:uid="{9FF042A4-4A50-45FA-A8F3-F0FB9140B29C}" name="8922" dataDxfId="10787"/>
    <tableColumn id="6904" xr3:uid="{8514924E-BEEA-41BA-BFB4-54D82B2AC923}" name="8923" dataDxfId="10786"/>
    <tableColumn id="6905" xr3:uid="{7F73FB41-DF87-4605-BFFD-3A0C8F4E3274}" name="8924" dataDxfId="10785"/>
    <tableColumn id="6906" xr3:uid="{E960BBE7-1F50-43AC-87F9-B4AC28468E55}" name="8925" dataDxfId="10784"/>
    <tableColumn id="6907" xr3:uid="{8C26C600-6D0D-4548-A539-113241E32C79}" name="8926" dataDxfId="10783"/>
    <tableColumn id="6908" xr3:uid="{50F533AC-BED6-41BA-8140-2E2B485A5163}" name="8927" dataDxfId="10782"/>
    <tableColumn id="6909" xr3:uid="{900E41AD-AE82-4CDB-BCA7-7DE7AAC58B12}" name="8928" dataDxfId="10781"/>
    <tableColumn id="6910" xr3:uid="{A2DF3C06-B438-408D-ACC5-665B04151303}" name="8929" dataDxfId="10780"/>
    <tableColumn id="6911" xr3:uid="{E028BD76-AEF8-4614-A90C-466E5F25A419}" name="8930" dataDxfId="10779"/>
    <tableColumn id="6912" xr3:uid="{86BB58D3-9559-4266-A89A-1A9DB0CEC670}" name="8931" dataDxfId="10778"/>
    <tableColumn id="6913" xr3:uid="{25C670FA-3644-4278-B20C-BA516900E775}" name="8932" dataDxfId="10777"/>
    <tableColumn id="6914" xr3:uid="{1093973F-0936-49F5-8E30-78CBC7426B6B}" name="8933" dataDxfId="10776"/>
    <tableColumn id="6915" xr3:uid="{985A4DA1-B3B4-45A5-8B6A-73194718A950}" name="8934" dataDxfId="10775"/>
    <tableColumn id="6916" xr3:uid="{84C3FC5D-77A1-4C93-A2C2-F111959EF6F3}" name="8935" dataDxfId="10774"/>
    <tableColumn id="6917" xr3:uid="{F714DBFD-8F9D-4ED9-A0DA-03410DA94FDF}" name="8936" dataDxfId="10773"/>
    <tableColumn id="6918" xr3:uid="{A617951D-9C6F-4ED3-B51A-0F402B8FE0F9}" name="8937" dataDxfId="10772"/>
    <tableColumn id="6919" xr3:uid="{B0F80456-82BC-43C8-838D-0B19CE158BB3}" name="8938" dataDxfId="10771"/>
    <tableColumn id="6920" xr3:uid="{2AE73131-968A-432E-81F5-B4C2C08DD2B4}" name="8939" dataDxfId="10770"/>
    <tableColumn id="6921" xr3:uid="{C7643DE4-4D8D-4ACD-B119-814E340626F3}" name="8940" dataDxfId="10769"/>
    <tableColumn id="6922" xr3:uid="{2A1F7FC5-B3CA-4C37-BB3E-C4F336504CC2}" name="8941" dataDxfId="10768"/>
    <tableColumn id="6923" xr3:uid="{09B6D288-8E74-4B84-ACC2-99915D0E533A}" name="8942" dataDxfId="10767"/>
    <tableColumn id="6924" xr3:uid="{8D85A923-4F4D-47F7-8E43-CC76F4F2FA73}" name="8943" dataDxfId="10766"/>
    <tableColumn id="6925" xr3:uid="{7B6CE150-6BBE-45DE-AA53-A0915157A781}" name="8944" dataDxfId="10765"/>
    <tableColumn id="6926" xr3:uid="{BF52D61C-0C07-4B86-9B79-1EC589D5938E}" name="8945" dataDxfId="10764"/>
    <tableColumn id="6927" xr3:uid="{226A36AB-F283-4A82-8A6B-329D6F613252}" name="8946" dataDxfId="10763"/>
    <tableColumn id="6928" xr3:uid="{8578FAC2-F7D9-4C35-8EB8-1BD9A5CA26D5}" name="8947" dataDxfId="10762"/>
    <tableColumn id="6929" xr3:uid="{614396D4-F691-4C46-BCDD-4DEA1EFC2021}" name="8948" dataDxfId="10761"/>
    <tableColumn id="6930" xr3:uid="{106E6586-DF93-4F13-A46D-6FCB34A28E14}" name="8949" dataDxfId="10760"/>
    <tableColumn id="6931" xr3:uid="{BCC11C65-0F12-4FCD-BFC5-475957700B19}" name="8950" dataDxfId="10759"/>
    <tableColumn id="6932" xr3:uid="{AEA63131-F5E8-457A-9FE6-4B4C5B01D106}" name="8951" dataDxfId="10758"/>
    <tableColumn id="6933" xr3:uid="{86A3DE60-8F0E-4720-A2F4-3A3A848D0DD8}" name="8952" dataDxfId="10757"/>
    <tableColumn id="6934" xr3:uid="{B68B0359-6FA5-40B8-ABC0-765276949769}" name="8953" dataDxfId="10756"/>
    <tableColumn id="6935" xr3:uid="{4B93C716-C037-4F40-AF91-047A507FC70B}" name="8954" dataDxfId="10755"/>
    <tableColumn id="6936" xr3:uid="{FF9F1250-9C31-48A2-A712-E19AE4C0E9D8}" name="8955" dataDxfId="10754"/>
    <tableColumn id="6937" xr3:uid="{CB407238-6113-442B-A351-F3CEE2A1A255}" name="8956" dataDxfId="10753"/>
    <tableColumn id="6938" xr3:uid="{AE2EE484-4297-4DB3-8590-C21284CFADCF}" name="8957" dataDxfId="10752"/>
    <tableColumn id="6939" xr3:uid="{E6F6DC60-803B-4227-8F12-9EC15EE67AEE}" name="8958" dataDxfId="10751"/>
    <tableColumn id="6940" xr3:uid="{2DB2E001-4D94-4E13-8C28-DEDF7397CA6F}" name="8959" dataDxfId="10750"/>
    <tableColumn id="6941" xr3:uid="{84A7FDF9-ABAC-4B1D-9174-B4B7E45AEBD0}" name="8960" dataDxfId="10749"/>
    <tableColumn id="6942" xr3:uid="{A1DA52A3-4F7B-4FDA-9241-A72F1E95899F}" name="8961" dataDxfId="10748"/>
    <tableColumn id="6943" xr3:uid="{450CD5C5-00A9-4DE7-BF88-92B612102CFC}" name="8962" dataDxfId="10747"/>
    <tableColumn id="6944" xr3:uid="{6BFF90D3-E187-4865-8B0A-7774F133EF24}" name="8963" dataDxfId="10746"/>
    <tableColumn id="6945" xr3:uid="{E65A3267-88FB-43AF-AEB7-D7A211E569C9}" name="8964" dataDxfId="10745"/>
    <tableColumn id="6946" xr3:uid="{8737D62E-15D1-4F9C-ADD1-7958E3080AC0}" name="8965" dataDxfId="10744"/>
    <tableColumn id="6947" xr3:uid="{DD71025E-D423-49B3-A4CC-57AD37906F66}" name="8966" dataDxfId="10743"/>
    <tableColumn id="6948" xr3:uid="{0A5EFF70-BD25-4526-84A8-EE948282FF01}" name="8967" dataDxfId="10742"/>
    <tableColumn id="6949" xr3:uid="{4B53D279-D571-437A-9B1B-662EC252355B}" name="8968" dataDxfId="10741"/>
    <tableColumn id="6950" xr3:uid="{33AD641A-757A-4748-8AC1-5CDB4F58CFAC}" name="8969" dataDxfId="10740"/>
    <tableColumn id="6951" xr3:uid="{B7637635-B77A-43AB-BECC-D3DC549B8A95}" name="8970" dataDxfId="10739"/>
    <tableColumn id="6952" xr3:uid="{680D6A55-1684-431A-BE5F-CE869E51C1D6}" name="8971" dataDxfId="10738"/>
    <tableColumn id="6953" xr3:uid="{34FC7E33-4A53-435F-AC75-39F028F3CC4C}" name="8972" dataDxfId="10737"/>
    <tableColumn id="6954" xr3:uid="{79D0C1EE-8FC5-4BDA-B9D8-BFD52BB890F9}" name="8973" dataDxfId="10736"/>
    <tableColumn id="6955" xr3:uid="{1481C9D7-7D07-49C1-B830-A175FA6CB405}" name="8974" dataDxfId="10735"/>
    <tableColumn id="6956" xr3:uid="{FF51BA0C-A002-41A5-8460-52D68A4FC31A}" name="8975" dataDxfId="10734"/>
    <tableColumn id="6957" xr3:uid="{D1534D97-1A62-418E-9DFB-D0E651B60151}" name="8976" dataDxfId="10733"/>
    <tableColumn id="6958" xr3:uid="{3137DEAC-B958-44D6-B729-0E2FC8599B3C}" name="8977" dataDxfId="10732"/>
    <tableColumn id="6959" xr3:uid="{250363D1-62FB-4B67-B0B6-ED4E11E4D03A}" name="8978" dataDxfId="10731"/>
    <tableColumn id="6960" xr3:uid="{26950924-A538-4279-A5A3-46C4432E4527}" name="8979" dataDxfId="10730"/>
    <tableColumn id="6961" xr3:uid="{F471F419-59FA-4900-905B-199DCE530A53}" name="8980" dataDxfId="10729"/>
    <tableColumn id="6962" xr3:uid="{10984290-299A-48AC-9FD2-D2C2E025A6AE}" name="8981" dataDxfId="10728"/>
    <tableColumn id="6963" xr3:uid="{EFBCAAC4-9509-4DFB-98F5-3B25451EE973}" name="8982" dataDxfId="10727"/>
    <tableColumn id="6964" xr3:uid="{406078D7-982E-4B07-BC3E-41F53EC0FADE}" name="8983" dataDxfId="10726"/>
    <tableColumn id="6965" xr3:uid="{19377153-BAED-4F20-8D16-2ED39BF2C9DB}" name="8984" dataDxfId="10725"/>
    <tableColumn id="6966" xr3:uid="{71695458-59A5-44B0-BB63-4D46415C9D53}" name="8985" dataDxfId="10724"/>
    <tableColumn id="6967" xr3:uid="{8108D7F6-986D-43BD-80DF-CB6519301CE2}" name="8986" dataDxfId="10723"/>
    <tableColumn id="6968" xr3:uid="{88218849-80BC-411B-9DCA-8A80BBC1DFB9}" name="8987" dataDxfId="10722"/>
    <tableColumn id="6969" xr3:uid="{1924BF54-6919-4490-888B-E0E0B370D782}" name="8988" dataDxfId="10721"/>
    <tableColumn id="6970" xr3:uid="{31F57F2B-81DC-43B1-A901-CE64417E480E}" name="8989" dataDxfId="10720"/>
    <tableColumn id="6971" xr3:uid="{5976F8E9-F5CD-454C-9711-77F472534A1D}" name="8990" dataDxfId="10719"/>
    <tableColumn id="6972" xr3:uid="{FCBB047A-C468-4BF6-9BEA-99DF610C9765}" name="8991" dataDxfId="10718"/>
    <tableColumn id="6973" xr3:uid="{2B732146-C4A0-457C-9167-13D940372D37}" name="8992" dataDxfId="10717"/>
    <tableColumn id="6974" xr3:uid="{CFA0BA28-71D9-441E-88A9-B765B13704D2}" name="8993" dataDxfId="10716"/>
    <tableColumn id="6975" xr3:uid="{101E8024-9188-49E4-8D03-20F365126838}" name="8994" dataDxfId="10715"/>
    <tableColumn id="6976" xr3:uid="{2B08F52D-131D-4929-B5AE-76B6B6261857}" name="8995" dataDxfId="10714"/>
    <tableColumn id="6977" xr3:uid="{A91DB0DE-7812-4C5D-8BB5-36EAF779A8FC}" name="8996" dataDxfId="10713"/>
    <tableColumn id="6978" xr3:uid="{6DE420F0-6F3A-4E9C-AFF0-039A0470AA06}" name="8997" dataDxfId="10712"/>
    <tableColumn id="6979" xr3:uid="{4A94AC11-01FC-4AAB-B276-EFB6A68BC737}" name="8998" dataDxfId="10711"/>
    <tableColumn id="6980" xr3:uid="{5A2C1EBA-4F0C-4BD1-B831-0F47C77BEC4A}" name="8999" dataDxfId="10710"/>
    <tableColumn id="6981" xr3:uid="{95159949-A4A6-431D-8971-08D8E2A97174}" name="9000" dataDxfId="10709"/>
    <tableColumn id="6982" xr3:uid="{E75FE68E-6475-4D55-9C3C-368B1C5BB77F}" name="9001" dataDxfId="10708"/>
    <tableColumn id="6983" xr3:uid="{376AC4D9-5274-4B9E-AA26-7606954C1AAA}" name="9002" dataDxfId="10707"/>
    <tableColumn id="6984" xr3:uid="{945459D1-8589-4236-8808-C28E66419246}" name="9003" dataDxfId="10706"/>
    <tableColumn id="6985" xr3:uid="{EC58B274-BE02-489B-A49C-5AA11AF834F1}" name="9004" dataDxfId="10705"/>
    <tableColumn id="6986" xr3:uid="{FBD2AEBE-FF54-4C30-9B53-4F381D6C3C31}" name="9005" dataDxfId="10704"/>
    <tableColumn id="6987" xr3:uid="{5CFEBF43-01E5-4F3F-99E2-1BA5E90AF423}" name="9006" dataDxfId="10703"/>
    <tableColumn id="6988" xr3:uid="{21134F6E-F032-4583-B22E-C18F39E95908}" name="9007" dataDxfId="10702"/>
    <tableColumn id="6989" xr3:uid="{6B20D4BC-471E-47A7-A344-EA2B26958C7C}" name="9008" dataDxfId="10701"/>
    <tableColumn id="6990" xr3:uid="{6D301AA0-3A8F-4328-961E-4C55C67E9EDC}" name="9009" dataDxfId="10700"/>
    <tableColumn id="6991" xr3:uid="{1D301109-0B13-4876-98AA-BABFC4EA182E}" name="9010" dataDxfId="10699"/>
    <tableColumn id="6992" xr3:uid="{DDDD9BAA-95E1-42C1-A829-00381B005468}" name="9011" dataDxfId="10698"/>
    <tableColumn id="6993" xr3:uid="{A6F4E2E5-9D65-427F-97D6-C408B76CA192}" name="9012" dataDxfId="10697"/>
    <tableColumn id="6994" xr3:uid="{BFF30C53-DEE4-4072-AB6D-42EF91211BC9}" name="9013" dataDxfId="10696"/>
    <tableColumn id="6995" xr3:uid="{0F5F4A13-0EAB-41BC-9A07-A31AED35FD5E}" name="9014" dataDxfId="10695"/>
    <tableColumn id="6996" xr3:uid="{0E970D2A-0A81-4A2C-8280-7576412975F6}" name="9015" dataDxfId="10694"/>
    <tableColumn id="6997" xr3:uid="{EA53E0F1-52AC-43C7-B6EF-87F961A75CA7}" name="9016" dataDxfId="10693"/>
    <tableColumn id="6998" xr3:uid="{80A47318-E22A-476A-B839-DBC5DEE63129}" name="9017" dataDxfId="10692"/>
    <tableColumn id="6999" xr3:uid="{866587A1-F962-4A56-9445-F072FB085BEB}" name="9018" dataDxfId="10691"/>
    <tableColumn id="7000" xr3:uid="{CB91D50C-2C72-43E0-B902-564A0507830E}" name="9019" dataDxfId="10690"/>
    <tableColumn id="7001" xr3:uid="{675A0584-3182-4C22-BB48-A4E4ECD88AEB}" name="9020" dataDxfId="10689"/>
    <tableColumn id="7002" xr3:uid="{5ED44D52-5593-44DA-BC09-59BA2A91A8BA}" name="9021" dataDxfId="10688"/>
    <tableColumn id="7003" xr3:uid="{2A560953-4D20-489A-9F00-19C16B0F5E7E}" name="9022" dataDxfId="10687"/>
    <tableColumn id="7004" xr3:uid="{9AD5849D-1154-4601-8E51-2377FA19FA73}" name="9023" dataDxfId="10686"/>
    <tableColumn id="7005" xr3:uid="{1B81898A-4156-4576-BC8B-80F49090B7CA}" name="9024" dataDxfId="10685"/>
    <tableColumn id="7006" xr3:uid="{CCFC50F9-DD6B-4155-8C76-686EE7B7473E}" name="9025" dataDxfId="10684"/>
    <tableColumn id="7007" xr3:uid="{AE9C1D1B-DA75-420B-BE60-33B1CD5BEDA9}" name="9026" dataDxfId="10683"/>
    <tableColumn id="7008" xr3:uid="{342ACFE7-7867-4BC0-A144-9544ECF88F9F}" name="9027" dataDxfId="10682"/>
    <tableColumn id="7009" xr3:uid="{264690DE-2338-4EED-BE94-EFD4B80215B2}" name="9028" dataDxfId="10681"/>
    <tableColumn id="7010" xr3:uid="{93F2C27F-3A58-4CE2-A256-A27D5B62A663}" name="9029" dataDxfId="10680"/>
    <tableColumn id="7011" xr3:uid="{586A9190-383E-47DC-AA50-8D8AD3FA2D1A}" name="9030" dataDxfId="10679"/>
    <tableColumn id="7012" xr3:uid="{3EB2197F-ECAC-4691-AFA5-CB9E2F718540}" name="9031" dataDxfId="10678"/>
    <tableColumn id="7013" xr3:uid="{785263D1-89C7-4F96-BCC5-3CB3D2DD6E2D}" name="9032" dataDxfId="10677"/>
    <tableColumn id="7014" xr3:uid="{2E2BAA93-8C82-426E-BA4C-076F365CF915}" name="9033" dataDxfId="10676"/>
    <tableColumn id="7015" xr3:uid="{3F805341-45FE-4F95-AC28-9F6E982C5B3E}" name="9034" dataDxfId="10675"/>
    <tableColumn id="7016" xr3:uid="{0F259FDB-A98C-4F27-B797-C1435D0C741A}" name="9035" dataDxfId="10674"/>
    <tableColumn id="7017" xr3:uid="{626BAA95-3111-4E77-BB58-EA2A131D98A3}" name="9036" dataDxfId="10673"/>
    <tableColumn id="7018" xr3:uid="{3EDDCA4C-3176-424A-8987-7EE144E6038E}" name="9037" dataDxfId="10672"/>
    <tableColumn id="7019" xr3:uid="{A0A9AF20-D813-4201-B5B0-AABB70493D6A}" name="9038" dataDxfId="10671"/>
    <tableColumn id="7020" xr3:uid="{1AE8339E-98F3-46C7-A228-05E77590EDB9}" name="9039" dataDxfId="10670"/>
    <tableColumn id="7021" xr3:uid="{8FBF90A7-E2E0-4C94-BF92-398ED22EAD17}" name="9040" dataDxfId="10669"/>
    <tableColumn id="7022" xr3:uid="{01F017D5-3FB8-4DBA-8542-E3BB9815EDDA}" name="9041" dataDxfId="10668"/>
    <tableColumn id="7023" xr3:uid="{DC2A292A-8D2C-4959-B1DF-4535EA363F5E}" name="9042" dataDxfId="10667"/>
    <tableColumn id="7024" xr3:uid="{A08DC572-BF1A-4871-BDC9-989AD6197885}" name="9043" dataDxfId="10666"/>
    <tableColumn id="7025" xr3:uid="{B431B60A-C06F-4D21-ABD0-18A83A1306A9}" name="9044" dataDxfId="10665"/>
    <tableColumn id="7026" xr3:uid="{D6166A25-2269-4B78-A00F-D40B0BE629D0}" name="9045" dataDxfId="10664"/>
    <tableColumn id="7027" xr3:uid="{6E6511B7-9F87-4E14-B81A-DB4DB9E83959}" name="9046" dataDxfId="10663"/>
    <tableColumn id="7028" xr3:uid="{A0A1897D-3588-473E-937E-405CFE584DD6}" name="9047" dataDxfId="10662"/>
    <tableColumn id="7029" xr3:uid="{E123081A-E967-4371-9C06-EF7A7D8077C9}" name="9048" dataDxfId="10661"/>
    <tableColumn id="7030" xr3:uid="{B1F808F3-2DAD-4B61-A1ED-D4194F27967F}" name="9049" dataDxfId="10660"/>
    <tableColumn id="7031" xr3:uid="{2BC6D463-AF0A-4D66-93FE-55DF2743DC4C}" name="9050" dataDxfId="10659"/>
    <tableColumn id="7032" xr3:uid="{6FD87FA5-F41D-4CB8-847D-0AFD11CF85E9}" name="9051" dataDxfId="10658"/>
    <tableColumn id="7033" xr3:uid="{1E86B45C-DB69-46AC-B840-62119B3A75DD}" name="9052" dataDxfId="10657"/>
    <tableColumn id="7034" xr3:uid="{E85AE35E-49D0-44BD-B13F-09B37F26294B}" name="9053" dataDxfId="10656"/>
    <tableColumn id="7035" xr3:uid="{EF941B4B-AF79-45FB-8C40-D0464EEA745F}" name="9054" dataDxfId="10655"/>
    <tableColumn id="7036" xr3:uid="{B184AD2F-DE45-49CC-8984-1EBACA3B0781}" name="9055" dataDxfId="10654"/>
    <tableColumn id="7037" xr3:uid="{1E2D0058-7DB9-41C4-AE6E-CC625092D43D}" name="9056" dataDxfId="10653"/>
    <tableColumn id="7038" xr3:uid="{0B972997-459B-4150-B68B-902180269696}" name="9057" dataDxfId="10652"/>
    <tableColumn id="7039" xr3:uid="{735AFC70-9981-4058-AA81-4AA83AD03676}" name="9058" dataDxfId="10651"/>
    <tableColumn id="7040" xr3:uid="{858E5AD5-EF79-4E6C-B474-79BDFEEDA7EC}" name="9059" dataDxfId="10650"/>
    <tableColumn id="7041" xr3:uid="{6C6CD6C6-EE43-49C1-9832-D7813DFC0ED0}" name="9060" dataDxfId="10649"/>
    <tableColumn id="7042" xr3:uid="{22351362-F374-4DE8-8A78-59E0CCAE8006}" name="9061" dataDxfId="10648"/>
    <tableColumn id="7043" xr3:uid="{C4AD0ACD-D1FB-4CC3-B4D8-B15E642C4EE4}" name="9062" dataDxfId="10647"/>
    <tableColumn id="7044" xr3:uid="{DD0B594C-0F10-4FCA-AE3F-56F5DA573BF7}" name="9063" dataDxfId="10646"/>
    <tableColumn id="7045" xr3:uid="{165C841F-AB53-4B31-9FC3-F4C5BC55E580}" name="9064" dataDxfId="10645"/>
    <tableColumn id="7046" xr3:uid="{5BAEE93E-177C-4BB0-897A-12E7C2843EF0}" name="9065" dataDxfId="10644"/>
    <tableColumn id="7047" xr3:uid="{C8EF1D6C-D111-4C4D-9D2F-6FEC570A0657}" name="9066" dataDxfId="10643"/>
    <tableColumn id="7048" xr3:uid="{055A0994-ACF4-44D2-A01B-FAB1E65CBFDF}" name="9067" dataDxfId="10642"/>
    <tableColumn id="7049" xr3:uid="{4E710BA9-FBF6-4C2B-94C9-38E1AF3C1652}" name="9068" dataDxfId="10641"/>
    <tableColumn id="7050" xr3:uid="{2D0553EB-896C-4E41-A583-649693AEF474}" name="9069" dataDxfId="10640"/>
    <tableColumn id="7051" xr3:uid="{BF753310-6C8B-47AE-B689-0CAEF710CE68}" name="9070" dataDxfId="10639"/>
    <tableColumn id="7052" xr3:uid="{4E73881E-89E5-406F-B613-FE7F7AFF6A14}" name="9071" dataDxfId="10638"/>
    <tableColumn id="7053" xr3:uid="{5AA55B4B-5499-41F3-927D-95A893B465C9}" name="9072" dataDxfId="10637"/>
    <tableColumn id="7054" xr3:uid="{63BAF76D-198D-46C4-A00B-07A3C695EACA}" name="9073" dataDxfId="10636"/>
    <tableColumn id="7055" xr3:uid="{DB93111E-31B0-4BE5-8E8B-8867C8FE9C47}" name="9074" dataDxfId="10635"/>
    <tableColumn id="7056" xr3:uid="{001903A7-CE75-4C43-84B5-81D8A628C281}" name="9075" dataDxfId="10634"/>
    <tableColumn id="7057" xr3:uid="{8AB74038-1EFB-4029-A2E5-617F2DC09412}" name="9076" dataDxfId="10633"/>
    <tableColumn id="7058" xr3:uid="{47146FA0-1027-4020-A296-C94762BD68C1}" name="9077" dataDxfId="10632"/>
    <tableColumn id="7059" xr3:uid="{154FDC02-6A2A-4705-B421-5170E72DA97F}" name="9078" dataDxfId="10631"/>
    <tableColumn id="7060" xr3:uid="{E9DD20DE-DE96-42F8-8C0A-9907BCD726FF}" name="9079" dataDxfId="10630"/>
    <tableColumn id="7061" xr3:uid="{467DC2C9-D0F6-47B1-BB76-08616CD98038}" name="9080" dataDxfId="10629"/>
    <tableColumn id="7062" xr3:uid="{9FBBCD54-E20B-44E0-91CA-F7E826B48EC8}" name="9081" dataDxfId="10628"/>
    <tableColumn id="7063" xr3:uid="{AF30E220-A5B9-48E3-A1E0-D8081DE0BC8C}" name="9082" dataDxfId="10627"/>
    <tableColumn id="7064" xr3:uid="{81051417-04F1-4BDC-9A77-9A7E11564CB9}" name="9083" dataDxfId="10626"/>
    <tableColumn id="7065" xr3:uid="{73AACB6B-1A8F-4A85-A95E-CBE16DA320BC}" name="9084" dataDxfId="10625"/>
    <tableColumn id="7066" xr3:uid="{E47F817E-EFD0-4387-AE1E-B58906FE9DAA}" name="9085" dataDxfId="10624"/>
    <tableColumn id="7067" xr3:uid="{B3637715-DC69-4BCB-B125-EB5D5BE482B9}" name="9086" dataDxfId="10623"/>
    <tableColumn id="7068" xr3:uid="{9D8F912B-9805-404E-B047-24BAA0820038}" name="9087" dataDxfId="10622"/>
    <tableColumn id="7069" xr3:uid="{5AB21054-3D24-455C-997A-AAA069FED74E}" name="9088" dataDxfId="10621"/>
    <tableColumn id="7070" xr3:uid="{01AB7B10-B381-4C84-AE0C-3BEB3F33FEB6}" name="9089" dataDxfId="10620"/>
    <tableColumn id="7071" xr3:uid="{7FDEBB0C-F152-43AB-94C7-509F8BE74A7E}" name="9090" dataDxfId="10619"/>
    <tableColumn id="7072" xr3:uid="{67523EA2-B70F-4599-9CE2-1E0C63553447}" name="9091" dataDxfId="10618"/>
    <tableColumn id="7073" xr3:uid="{AA5A3411-8609-41ED-ADD8-2510CB05D2EA}" name="9092" dataDxfId="10617"/>
    <tableColumn id="7074" xr3:uid="{B24B9712-F8D7-4696-A20E-241B445B14ED}" name="9093" dataDxfId="10616"/>
    <tableColumn id="7075" xr3:uid="{3F557A05-0053-418B-BEFD-0151A12FB8DC}" name="9094" dataDxfId="10615"/>
    <tableColumn id="7076" xr3:uid="{B4D55FC0-3D29-414A-9E26-C2F290CB90D2}" name="9095" dataDxfId="10614"/>
    <tableColumn id="7077" xr3:uid="{95865303-E5AD-42B1-8336-B7FCE61F2247}" name="9096" dataDxfId="10613"/>
    <tableColumn id="7078" xr3:uid="{BE00FAE5-E73C-48E4-8D63-63C5DE95FF11}" name="9097" dataDxfId="10612"/>
    <tableColumn id="7079" xr3:uid="{7023CC0B-8E61-489D-9AC6-322176D05647}" name="9098" dataDxfId="10611"/>
    <tableColumn id="7080" xr3:uid="{B4EECCA2-514F-4B9A-8FAB-2141FFED55EA}" name="9099" dataDxfId="10610"/>
    <tableColumn id="7081" xr3:uid="{6E31C4C6-0D99-4B2F-839A-8051F0637753}" name="9100" dataDxfId="10609"/>
    <tableColumn id="7082" xr3:uid="{64136E32-C270-4CE5-8AD6-4C74FFBC487B}" name="9101" dataDxfId="10608"/>
    <tableColumn id="7083" xr3:uid="{2778DC32-74A4-4291-954A-BE7F7FBACA34}" name="9102" dataDxfId="10607"/>
    <tableColumn id="7084" xr3:uid="{34F4BB2E-7E5D-42FC-9E2D-BBC55DC3ED1D}" name="9103" dataDxfId="10606"/>
    <tableColumn id="7085" xr3:uid="{91E2D78C-00EC-4100-AA91-F9BFCFEBE63F}" name="9104" dataDxfId="10605"/>
    <tableColumn id="7086" xr3:uid="{5FAB09CA-C3D4-4111-9D64-1055E70EB214}" name="9105" dataDxfId="10604"/>
    <tableColumn id="7087" xr3:uid="{02572C60-A395-4A69-B9DF-535CB116DD98}" name="9106" dataDxfId="10603"/>
    <tableColumn id="7088" xr3:uid="{E145A6A0-FB81-4483-93D9-FBC280534E4F}" name="9107" dataDxfId="10602"/>
    <tableColumn id="7089" xr3:uid="{4A559A9B-E169-4DD2-8885-28E4DE676DC6}" name="9108" dataDxfId="10601"/>
    <tableColumn id="7090" xr3:uid="{2257AE01-49D0-4658-9452-700CD66CED28}" name="9109" dataDxfId="10600"/>
    <tableColumn id="7091" xr3:uid="{D90922DF-D2FC-480D-8A93-FC94CF750B2E}" name="9110" dataDxfId="10599"/>
    <tableColumn id="7092" xr3:uid="{3DF9C5E9-4D3F-44FA-BAA3-128694570852}" name="9111" dataDxfId="10598"/>
    <tableColumn id="7093" xr3:uid="{6F606F2A-D1C9-4ECB-9FEF-B73913FDAF97}" name="9112" dataDxfId="10597"/>
    <tableColumn id="7094" xr3:uid="{C3E04409-CA1D-4EA8-AD50-A242B129D84E}" name="9113" dataDxfId="10596"/>
    <tableColumn id="7095" xr3:uid="{F1F1AB43-2D60-480C-A936-54BB7B252D7A}" name="9114" dataDxfId="10595"/>
    <tableColumn id="7096" xr3:uid="{1ED568A0-2D1B-46D6-9352-F9F3CAE68D30}" name="9115" dataDxfId="10594"/>
    <tableColumn id="7097" xr3:uid="{0CDAA0F8-E636-4ECE-9963-B780DC3A49DF}" name="9116" dataDxfId="10593"/>
    <tableColumn id="7098" xr3:uid="{7CF6D777-2EE3-45DC-9EF1-217CA22236E8}" name="9117" dataDxfId="10592"/>
    <tableColumn id="7099" xr3:uid="{9FADCA62-C566-4FA7-BD98-7EE7E5F45A37}" name="9118" dataDxfId="10591"/>
    <tableColumn id="7100" xr3:uid="{7F024933-DF33-40CD-A0D3-56261E2A1E6A}" name="9119" dataDxfId="10590"/>
    <tableColumn id="7101" xr3:uid="{CD8A2157-7F3D-44FF-9AD4-791323E8BD92}" name="9120" dataDxfId="10589"/>
    <tableColumn id="7102" xr3:uid="{F032F3EE-1395-40A4-AA09-BEA81C93C415}" name="9121" dataDxfId="10588"/>
    <tableColumn id="7103" xr3:uid="{F4E032BD-A1A6-4B23-A85B-4DB8393067AB}" name="9122" dataDxfId="10587"/>
    <tableColumn id="7104" xr3:uid="{FA6E8399-4D57-44D6-B013-52EF6F075D57}" name="9123" dataDxfId="10586"/>
    <tableColumn id="7105" xr3:uid="{A7060653-A065-482A-8B28-118B25A74F2C}" name="9124" dataDxfId="10585"/>
    <tableColumn id="7106" xr3:uid="{F23D8481-7FA0-4D26-B46B-C28C40569ECE}" name="9125" dataDxfId="10584"/>
    <tableColumn id="7107" xr3:uid="{33312DB1-9F6F-4FF2-B8AA-10822B58187E}" name="9126" dataDxfId="10583"/>
    <tableColumn id="7108" xr3:uid="{273D2DBC-4A11-4139-94D8-CC4F7894F11E}" name="9127" dataDxfId="10582"/>
    <tableColumn id="7109" xr3:uid="{2F0D5A74-D026-4243-8BD1-7428E2992604}" name="9128" dataDxfId="10581"/>
    <tableColumn id="7110" xr3:uid="{C76560D1-6058-4D07-B099-E809ADE8BF33}" name="9129" dataDxfId="10580"/>
    <tableColumn id="7111" xr3:uid="{F2A4398B-D04D-4DB7-AE5A-A876BE79C271}" name="9130" dataDxfId="10579"/>
    <tableColumn id="7112" xr3:uid="{3F157624-E51C-417A-AA41-14A735FE10E3}" name="9131" dataDxfId="10578"/>
    <tableColumn id="7113" xr3:uid="{EC74587E-EF2F-488D-B711-26D594FD43C3}" name="9132" dataDxfId="10577"/>
    <tableColumn id="7114" xr3:uid="{84B1F776-0A14-4757-8439-3AEDFD37AFA6}" name="9133" dataDxfId="10576"/>
    <tableColumn id="7115" xr3:uid="{A06C8C76-B32C-4D1D-9B74-70102CDA7B74}" name="9134" dataDxfId="10575"/>
    <tableColumn id="7116" xr3:uid="{6467D708-FDAE-4CEA-927F-3C441F53882D}" name="9135" dataDxfId="10574"/>
    <tableColumn id="7117" xr3:uid="{BCDB7EEF-ECC0-46A7-B29A-D426E670AC9C}" name="9136" dataDxfId="10573"/>
    <tableColumn id="7118" xr3:uid="{5B461D77-0D2C-4078-8940-A9E3FE48EF12}" name="9137" dataDxfId="10572"/>
    <tableColumn id="7119" xr3:uid="{3EC7613F-DB43-4517-BCBF-BA093782F810}" name="9138" dataDxfId="10571"/>
    <tableColumn id="7120" xr3:uid="{3D7B4B87-799C-45FE-A138-B2BF32C646D5}" name="9139" dataDxfId="10570"/>
    <tableColumn id="7121" xr3:uid="{DDBF49E8-2F05-43CD-8F43-40FDAAB3558A}" name="9140" dataDxfId="10569"/>
    <tableColumn id="7122" xr3:uid="{E1A219C1-F94A-4C7E-897A-2C7EDDB50945}" name="9141" dataDxfId="10568"/>
    <tableColumn id="7123" xr3:uid="{C8F8CB3F-2716-4F26-80FD-963DDEEF1E8B}" name="9142" dataDxfId="10567"/>
    <tableColumn id="7124" xr3:uid="{3A966163-DE4D-4284-BB27-58A03E9358F3}" name="9143" dataDxfId="10566"/>
    <tableColumn id="7125" xr3:uid="{DD54F27A-7A08-4804-B799-342D9B045FB3}" name="9144" dataDxfId="10565"/>
    <tableColumn id="7126" xr3:uid="{036B3B8B-E526-4CF2-A952-F9412F27127F}" name="9145" dataDxfId="10564"/>
    <tableColumn id="7127" xr3:uid="{3EFAF71D-C8E7-4F54-9542-0902FE8E4C2E}" name="9146" dataDxfId="10563"/>
    <tableColumn id="7128" xr3:uid="{D1FB49F3-D46C-4F0E-B8DF-A82E79F1C10B}" name="9147" dataDxfId="10562"/>
    <tableColumn id="7129" xr3:uid="{E8361F4C-A3BA-4BBE-A9EF-6FA3152F7587}" name="9148" dataDxfId="10561"/>
    <tableColumn id="7130" xr3:uid="{1783DE07-AB0E-490E-B8C4-299151BB89BA}" name="9149" dataDxfId="10560"/>
    <tableColumn id="7131" xr3:uid="{2FCD3320-971F-4E78-9B03-FD3B405AAE8F}" name="9150" dataDxfId="10559"/>
    <tableColumn id="7132" xr3:uid="{DB577BC3-4ABA-4250-AB70-7586C925BCBA}" name="9151" dataDxfId="10558"/>
    <tableColumn id="7133" xr3:uid="{D9CAB95E-0F74-47DF-BA54-F17FEDE340BC}" name="9152" dataDxfId="10557"/>
    <tableColumn id="7134" xr3:uid="{2939D1F2-5218-4DC8-AAA1-9424193B7248}" name="9153" dataDxfId="10556"/>
    <tableColumn id="7135" xr3:uid="{1A193BD9-6C32-4072-93B7-1771F8640A98}" name="9154" dataDxfId="10555"/>
    <tableColumn id="7136" xr3:uid="{8F687E8A-BE74-4D39-98B9-EB107532BA70}" name="9155" dataDxfId="10554"/>
    <tableColumn id="7137" xr3:uid="{259FD167-4643-4748-A39B-0746E8EAE347}" name="9156" dataDxfId="10553"/>
    <tableColumn id="7138" xr3:uid="{5B30DA17-CEF5-4ED7-A245-D8AD0B799A58}" name="9157" dataDxfId="10552"/>
    <tableColumn id="7139" xr3:uid="{C69D93FC-E697-423A-96B8-26BDAC7F3FA2}" name="9158" dataDxfId="10551"/>
    <tableColumn id="7140" xr3:uid="{6BCE0BB4-A5FF-4CB2-8C46-3670763E5C81}" name="9159" dataDxfId="10550"/>
    <tableColumn id="7141" xr3:uid="{9FAE68E2-80BD-40D7-940D-02E75F7853A4}" name="9160" dataDxfId="10549"/>
    <tableColumn id="7142" xr3:uid="{977FA878-92B5-4366-9EE4-C83CE2156F2C}" name="9161" dataDxfId="10548"/>
    <tableColumn id="7143" xr3:uid="{512A411A-B081-4C77-859D-05FCB287A8B7}" name="9162" dataDxfId="10547"/>
    <tableColumn id="7144" xr3:uid="{CAFDE314-0588-4413-BA7C-ED1F67930486}" name="9163" dataDxfId="10546"/>
    <tableColumn id="7145" xr3:uid="{908F46A6-35F1-48C2-84D4-405212C1E6BC}" name="9164" dataDxfId="10545"/>
    <tableColumn id="7146" xr3:uid="{0ED25BD2-CD8C-4E7B-A4AF-D54C9AD2C267}" name="9165" dataDxfId="10544"/>
    <tableColumn id="7147" xr3:uid="{5733DB0C-0E38-457D-A738-3E33AE1D27D3}" name="9166" dataDxfId="10543"/>
    <tableColumn id="7148" xr3:uid="{15FDC027-BDBA-4C54-9BBC-052976744183}" name="9167" dataDxfId="10542"/>
    <tableColumn id="7149" xr3:uid="{E02DC38D-3241-4321-86F4-FF3B30F31CA0}" name="9168" dataDxfId="10541"/>
    <tableColumn id="7150" xr3:uid="{26EB15FD-0676-4887-AC98-50E5497A86F5}" name="9169" dataDxfId="10540"/>
    <tableColumn id="7151" xr3:uid="{DB2F607E-981A-40F6-AB62-A580A12B9F77}" name="9170" dataDxfId="10539"/>
    <tableColumn id="7152" xr3:uid="{D4E720CF-641F-4CCF-8455-2213A646E5F9}" name="9171" dataDxfId="10538"/>
    <tableColumn id="7153" xr3:uid="{69E5983F-BA19-4D61-ABE2-88C094051E20}" name="9172" dataDxfId="10537"/>
    <tableColumn id="7154" xr3:uid="{9DF6AD05-4B26-4FC9-9887-67D5D627A37A}" name="9173" dataDxfId="10536"/>
    <tableColumn id="7155" xr3:uid="{6426B2F9-F87D-4A17-A350-42AF8509DF55}" name="9174" dataDxfId="10535"/>
    <tableColumn id="7156" xr3:uid="{69588B38-D380-45B8-8904-3ADE41B4D7A2}" name="9175" dataDxfId="10534"/>
    <tableColumn id="7157" xr3:uid="{8CBC7FD8-309C-4A71-BBD1-C085DB0CA413}" name="9176" dataDxfId="10533"/>
    <tableColumn id="7158" xr3:uid="{A0A6BDF8-8DBE-4D7B-8924-D6BAAA2BB8EB}" name="9177" dataDxfId="10532"/>
    <tableColumn id="7159" xr3:uid="{2DBA601A-A60A-4693-BCB3-0EB5CBCA2039}" name="9178" dataDxfId="10531"/>
    <tableColumn id="7160" xr3:uid="{2FD6BCC7-3535-4F7A-89DD-4C8024426845}" name="9179" dataDxfId="10530"/>
    <tableColumn id="7161" xr3:uid="{F43916FE-C9FB-4C2E-948A-35F024B40B9C}" name="9180" dataDxfId="10529"/>
    <tableColumn id="7162" xr3:uid="{E6FA7AA6-DEFB-4A49-AAF7-D53EE3D6FC3C}" name="9181" dataDxfId="10528"/>
    <tableColumn id="7163" xr3:uid="{94EF66C1-0E21-4CA9-AA82-5477930F40D2}" name="9182" dataDxfId="10527"/>
    <tableColumn id="7164" xr3:uid="{2CE85354-478A-42B5-BF86-FD212950EFCE}" name="9183" dataDxfId="10526"/>
    <tableColumn id="7165" xr3:uid="{C381ACAE-375D-417C-BC84-E5C19E1B4072}" name="9184" dataDxfId="10525"/>
    <tableColumn id="7166" xr3:uid="{990A7723-B003-496F-A7C2-37CD242714A2}" name="9185" dataDxfId="10524"/>
    <tableColumn id="7167" xr3:uid="{DC411441-A83F-4381-895E-A4A5508FA599}" name="9186" dataDxfId="10523"/>
    <tableColumn id="7168" xr3:uid="{D0AB1498-400C-4DC8-998A-6A249328865D}" name="9187" dataDxfId="10522"/>
    <tableColumn id="7169" xr3:uid="{7AE74D5A-53E3-4945-A72B-A30FA662DD53}" name="9188" dataDxfId="10521"/>
    <tableColumn id="7170" xr3:uid="{D679CB94-5CF6-4DB1-BEA6-39C11C8F08CF}" name="9189" dataDxfId="10520"/>
    <tableColumn id="7171" xr3:uid="{C43AF629-D661-4E46-A9D5-B710E6BF34AB}" name="9190" dataDxfId="10519"/>
    <tableColumn id="7172" xr3:uid="{5C5E4ABF-E61E-4AC0-818C-53A68F6B4E06}" name="9191" dataDxfId="10518"/>
    <tableColumn id="7173" xr3:uid="{59CB5BF6-2433-44E9-9EEC-119BD0D5AA93}" name="9192" dataDxfId="10517"/>
    <tableColumn id="7174" xr3:uid="{6ABE0331-3B99-4F4C-8C4F-E1E8C8EC1680}" name="9193" dataDxfId="10516"/>
    <tableColumn id="7175" xr3:uid="{E259C9E2-E427-49FD-BADF-57A27E4F20FA}" name="9194" dataDxfId="10515"/>
    <tableColumn id="7176" xr3:uid="{445761B1-231B-4CC6-AD4C-2926884A04A7}" name="9195" dataDxfId="10514"/>
    <tableColumn id="7177" xr3:uid="{6ED922E4-FD94-4245-A726-D4FC8A81CB40}" name="9196" dataDxfId="10513"/>
    <tableColumn id="7178" xr3:uid="{17FD0DD9-F4BE-4B04-8220-7107EFBAC7ED}" name="9197" dataDxfId="10512"/>
    <tableColumn id="7179" xr3:uid="{E5CF7480-2A69-4472-8600-EBEC07283087}" name="9198" dataDxfId="10511"/>
    <tableColumn id="7180" xr3:uid="{FB67C14A-A1AC-45E0-B2D8-D6B58219A88F}" name="9199" dataDxfId="10510"/>
    <tableColumn id="7181" xr3:uid="{6AF9772E-E7EF-4941-AA1D-2F3498904DFE}" name="9200" dataDxfId="10509"/>
    <tableColumn id="7182" xr3:uid="{928E88AF-B26A-44B0-ACAE-A5764B7830DE}" name="9201" dataDxfId="10508"/>
    <tableColumn id="7183" xr3:uid="{A1E1C65C-96B5-471C-8B7A-0A6EFDC47547}" name="9202" dataDxfId="10507"/>
    <tableColumn id="7184" xr3:uid="{7507556E-3F90-4770-A0ED-2196EF3CECBD}" name="9203" dataDxfId="10506"/>
    <tableColumn id="7185" xr3:uid="{4929E012-AA5A-46AA-8947-2B4BB2FBC284}" name="9204" dataDxfId="10505"/>
    <tableColumn id="7186" xr3:uid="{3631E6BA-2BE2-43FB-8D7A-76417DEC69FF}" name="9205" dataDxfId="10504"/>
    <tableColumn id="7187" xr3:uid="{628ACB7D-8C60-4C63-8B37-6A1E0290FA0E}" name="9206" dataDxfId="10503"/>
    <tableColumn id="7188" xr3:uid="{44D3E51C-14AC-4659-8C2C-D52DB153B4B6}" name="9207" dataDxfId="10502"/>
    <tableColumn id="7189" xr3:uid="{CA8E837C-599C-48FF-B497-1826B270D6C4}" name="9208" dataDxfId="10501"/>
    <tableColumn id="7190" xr3:uid="{5B89B085-76CA-4E2C-9546-94B811902357}" name="9209" dataDxfId="10500"/>
    <tableColumn id="7191" xr3:uid="{289547FF-C965-41F1-9D28-3808DA8BD192}" name="9210" dataDxfId="10499"/>
    <tableColumn id="7192" xr3:uid="{49FFDAEF-178C-4924-8E52-16A25F72B8C0}" name="9211" dataDxfId="10498"/>
    <tableColumn id="7193" xr3:uid="{BE17CED5-6F0A-4785-8B24-7466FE3BDBF7}" name="9212" dataDxfId="10497"/>
    <tableColumn id="7194" xr3:uid="{A37E5290-A05C-46B0-86AA-9E235C05190A}" name="9213" dataDxfId="10496"/>
    <tableColumn id="7195" xr3:uid="{319B863C-BAFD-45E8-B467-C67D62025B6A}" name="9214" dataDxfId="10495"/>
    <tableColumn id="7196" xr3:uid="{09000D79-2059-473F-902A-363E28C150CE}" name="9215" dataDxfId="10494"/>
    <tableColumn id="7197" xr3:uid="{F816A593-8D6A-409F-A900-D5729D4E2216}" name="9216" dataDxfId="10493"/>
    <tableColumn id="7198" xr3:uid="{F4938EDB-22E4-49A8-A792-3DD202947AA1}" name="9217" dataDxfId="10492"/>
    <tableColumn id="7199" xr3:uid="{F2460DFA-56A3-4AAE-BAE8-A0DFCB928F90}" name="9218" dataDxfId="10491"/>
    <tableColumn id="7200" xr3:uid="{665FEE31-0BCD-49AA-9EEE-987A4FA4A5B1}" name="9219" dataDxfId="10490"/>
    <tableColumn id="7201" xr3:uid="{4B35964A-2DD9-48A7-BD44-53F7F3DD11B0}" name="9220" dataDxfId="10489"/>
    <tableColumn id="7202" xr3:uid="{48FC0E62-BCFD-4484-9DFA-C7D9BCF3D982}" name="9221" dataDxfId="10488"/>
    <tableColumn id="7203" xr3:uid="{0D09F95D-ACD3-41A5-A956-C4A0811A9BC1}" name="9222" dataDxfId="10487"/>
    <tableColumn id="7204" xr3:uid="{15084596-6ED3-4E99-A16D-861FFCE72C1F}" name="9223" dataDxfId="10486"/>
    <tableColumn id="7205" xr3:uid="{071A5C51-2CAE-4ED2-ADC4-02B2D9BCE823}" name="9224" dataDxfId="10485"/>
    <tableColumn id="7206" xr3:uid="{C6374FE1-6F65-4F0F-BDB2-C2E81F5A34E4}" name="9225" dataDxfId="10484"/>
    <tableColumn id="7207" xr3:uid="{D88A2640-27BB-499E-ACF0-C0C540DC61F8}" name="9226" dataDxfId="10483"/>
    <tableColumn id="7208" xr3:uid="{4A0DFF3E-986E-4BB9-88F7-542BD50028A6}" name="9227" dataDxfId="10482"/>
    <tableColumn id="7209" xr3:uid="{DAE3A353-A9A2-4623-83EA-04AE0F605452}" name="9228" dataDxfId="10481"/>
    <tableColumn id="7210" xr3:uid="{92432ABC-F0DF-431E-AE3D-032084EE2CA9}" name="9229" dataDxfId="10480"/>
    <tableColumn id="7211" xr3:uid="{7FF5F1BA-4CF3-4B7D-A8B5-4EA4FFB15CE1}" name="9230" dataDxfId="10479"/>
    <tableColumn id="7212" xr3:uid="{1A841D08-8984-47E6-80B9-227A7B160AD4}" name="9231" dataDxfId="10478"/>
    <tableColumn id="7213" xr3:uid="{DC7C2A56-ABE0-442E-8910-139AFBB22079}" name="9232" dataDxfId="10477"/>
    <tableColumn id="7214" xr3:uid="{2B6C77EA-2EA6-44DD-AC79-9DDE5863EBB0}" name="9233" dataDxfId="10476"/>
    <tableColumn id="7215" xr3:uid="{D2524C4D-C754-424B-9344-C2C33E60D109}" name="9234" dataDxfId="10475"/>
    <tableColumn id="7216" xr3:uid="{6ADC3514-AE6E-473D-8579-C85AAA96E224}" name="9235" dataDxfId="10474"/>
    <tableColumn id="7217" xr3:uid="{10DC6D87-B18A-4A67-9C20-5E42934F1409}" name="9236" dataDxfId="10473"/>
    <tableColumn id="7218" xr3:uid="{B0D8B4BA-B54A-436B-8994-55C939C5CB6E}" name="9237" dataDxfId="10472"/>
    <tableColumn id="7219" xr3:uid="{548D0329-9FF0-462A-9E29-D605F804F2A5}" name="9238" dataDxfId="10471"/>
    <tableColumn id="7220" xr3:uid="{B03F258B-0C2F-4884-A79B-90751F90DDB4}" name="9239" dataDxfId="10470"/>
    <tableColumn id="7221" xr3:uid="{5B7F3FF7-3F50-4DB8-B22F-82C686569696}" name="9240" dataDxfId="10469"/>
    <tableColumn id="7222" xr3:uid="{57729E9D-6E7A-4488-BDBE-EFC062D34C89}" name="9241" dataDxfId="10468"/>
    <tableColumn id="7223" xr3:uid="{5BF98365-8001-4980-A8A1-80037E419031}" name="9242" dataDxfId="10467"/>
    <tableColumn id="7224" xr3:uid="{C1527C09-A600-4D9F-A3F3-F31EEA4FB1B0}" name="9243" dataDxfId="10466"/>
    <tableColumn id="7225" xr3:uid="{30979760-36EB-4D06-8A0F-188F31D4CC89}" name="9244" dataDxfId="10465"/>
    <tableColumn id="7226" xr3:uid="{2AD512EA-C32F-4A24-8418-C0FA9565E4C4}" name="9245" dataDxfId="10464"/>
    <tableColumn id="7227" xr3:uid="{14D13B10-91B6-4871-827C-05D1BBF0540A}" name="9246" dataDxfId="10463"/>
    <tableColumn id="7228" xr3:uid="{76F73A47-3A9B-4862-8BD8-B5C13BDA7E13}" name="9247" dataDxfId="10462"/>
    <tableColumn id="7229" xr3:uid="{8106801A-3556-442A-A9FD-5E636D1CF217}" name="9248" dataDxfId="10461"/>
    <tableColumn id="7230" xr3:uid="{8B262162-AC66-43E8-9DC8-FE736306B6C7}" name="9249" dataDxfId="10460"/>
    <tableColumn id="7231" xr3:uid="{42B1F80D-B163-474A-A465-AA6A5F92EA86}" name="9250" dataDxfId="10459"/>
    <tableColumn id="7232" xr3:uid="{95A2EDEA-72B1-491F-90A2-AEB59BC16E54}" name="9251" dataDxfId="10458"/>
    <tableColumn id="7233" xr3:uid="{BC7CB3BF-EFF6-4B53-87CC-18F5E8D8FB9B}" name="9252" dataDxfId="10457"/>
    <tableColumn id="7234" xr3:uid="{CD30DF36-D35A-4243-AC53-E5ADD00E5E86}" name="9253" dataDxfId="10456"/>
    <tableColumn id="7235" xr3:uid="{5DD367CC-0A4D-4F7C-979B-D48748698388}" name="9254" dataDxfId="10455"/>
    <tableColumn id="7236" xr3:uid="{DE6CF2BF-B690-49E9-B197-E1AF2FEE1B91}" name="9255" dataDxfId="10454"/>
    <tableColumn id="7237" xr3:uid="{3DB555F0-5C64-483F-9544-E3EFC624D909}" name="9256" dataDxfId="10453"/>
    <tableColumn id="7238" xr3:uid="{B8D401B0-331E-4679-A323-37A4704CAC94}" name="9257" dataDxfId="10452"/>
    <tableColumn id="7239" xr3:uid="{D0FB4430-5366-4159-86FD-82695A1D38F6}" name="9258" dataDxfId="10451"/>
    <tableColumn id="7240" xr3:uid="{D8E1B494-CA55-4828-83C7-75AE28B270FC}" name="9259" dataDxfId="10450"/>
    <tableColumn id="7241" xr3:uid="{C8077560-438A-433D-B669-89FED4C6D52B}" name="9260" dataDxfId="10449"/>
    <tableColumn id="7242" xr3:uid="{489C9527-4871-4ECF-BAAE-E3C1156E753E}" name="9261" dataDxfId="10448"/>
    <tableColumn id="7243" xr3:uid="{38A701DB-87DE-4628-B5D9-037EA901BCED}" name="9262" dataDxfId="10447"/>
    <tableColumn id="7244" xr3:uid="{6553DA31-F65B-4176-AB46-D29CAC87B3E2}" name="9263" dataDxfId="10446"/>
    <tableColumn id="7245" xr3:uid="{20D33D83-0A41-4E5D-A962-4E80C116AA91}" name="9264" dataDxfId="10445"/>
    <tableColumn id="7246" xr3:uid="{939191CD-B570-4516-AB18-28FD4EAC1EB0}" name="9265" dataDxfId="10444"/>
    <tableColumn id="7247" xr3:uid="{3AD8FE9B-ADF9-4F9B-B9CD-717E711F247F}" name="9266" dataDxfId="10443"/>
    <tableColumn id="7248" xr3:uid="{8F3804F1-DBF4-4191-A5E7-5A34C2ECDD71}" name="9267" dataDxfId="10442"/>
    <tableColumn id="7249" xr3:uid="{328E39E8-2FA9-4660-B9B8-A0212C9101E5}" name="9268" dataDxfId="10441"/>
    <tableColumn id="7250" xr3:uid="{B969006F-C107-4031-B16F-12EC9D4E01AE}" name="9269" dataDxfId="10440"/>
    <tableColumn id="7251" xr3:uid="{B84DCB7F-AB63-45D1-AEA7-62B446CFCE5D}" name="9270" dataDxfId="10439"/>
    <tableColumn id="7252" xr3:uid="{050B4BB8-422D-40F4-913A-7885F750397C}" name="9271" dataDxfId="10438"/>
    <tableColumn id="7253" xr3:uid="{7DE086CC-E6C6-441E-9097-4112ED2B5AA4}" name="9272" dataDxfId="10437"/>
    <tableColumn id="7254" xr3:uid="{754FAF71-E61E-42EA-8D1E-7CCB4A5CA77D}" name="9273" dataDxfId="10436"/>
    <tableColumn id="7255" xr3:uid="{7F646494-7E77-49CB-B41A-472F499750FB}" name="9274" dataDxfId="10435"/>
    <tableColumn id="7256" xr3:uid="{01369B21-CBEF-4782-BC4B-7D8A844B2FE9}" name="9275" dataDxfId="10434"/>
    <tableColumn id="7257" xr3:uid="{717EE3C0-D8D7-41BC-8C1A-86C541B7F8C3}" name="9276" dataDxfId="10433"/>
    <tableColumn id="7258" xr3:uid="{8E29B12A-DA00-42C0-AD06-87800BF5E6CB}" name="9277" dataDxfId="10432"/>
    <tableColumn id="7259" xr3:uid="{61FE2267-7728-4B01-84A3-08778E164822}" name="9278" dataDxfId="10431"/>
    <tableColumn id="7260" xr3:uid="{364DBD3D-93C0-448F-9E47-DB3BC4868719}" name="9279" dataDxfId="10430"/>
    <tableColumn id="7261" xr3:uid="{5C8C6524-1672-4093-9F2A-74B7651EE389}" name="9280" dataDxfId="10429"/>
    <tableColumn id="7262" xr3:uid="{D9A32A05-5C14-48A0-8E27-6F20AE56BDAB}" name="9281" dataDxfId="10428"/>
    <tableColumn id="7263" xr3:uid="{F5123111-3A92-4F4B-81BA-A7D9EE7D71D7}" name="9282" dataDxfId="10427"/>
    <tableColumn id="7264" xr3:uid="{E3699D46-D4AE-45AA-9638-1C9D12336983}" name="9283" dataDxfId="10426"/>
    <tableColumn id="7265" xr3:uid="{62ECECDA-6615-428D-8BBF-0CAB9510AC50}" name="9284" dataDxfId="10425"/>
    <tableColumn id="7266" xr3:uid="{EEF9D59C-C4DD-473B-B2BF-D9AEE22F086F}" name="9285" dataDxfId="10424"/>
    <tableColumn id="7267" xr3:uid="{7C8913C7-8F3A-4169-B69F-779BA1F189BB}" name="9286" dataDxfId="10423"/>
    <tableColumn id="7268" xr3:uid="{E28F12F7-F15C-4083-BB63-8E10BAAEF73C}" name="9287" dataDxfId="10422"/>
    <tableColumn id="7269" xr3:uid="{A11B90EA-3F34-4DF0-A116-18E4AA16027D}" name="9288" dataDxfId="10421"/>
    <tableColumn id="7270" xr3:uid="{91EFBA6D-6872-43E3-8D42-60441482E05D}" name="9289" dataDxfId="10420"/>
    <tableColumn id="7271" xr3:uid="{9E9CDEEF-C6F5-4BFC-8413-513D1F3E37E9}" name="9290" dataDxfId="10419"/>
    <tableColumn id="7272" xr3:uid="{70E279B3-ED15-4931-B098-7861312C0CE1}" name="9291" dataDxfId="10418"/>
    <tableColumn id="7273" xr3:uid="{82EC6ECF-7949-44CD-9E56-27B6317BF103}" name="9292" dataDxfId="10417"/>
    <tableColumn id="7274" xr3:uid="{E8109705-A017-41B0-8072-41B62924B809}" name="9293" dataDxfId="10416"/>
    <tableColumn id="7275" xr3:uid="{2963821D-46BD-4042-B4C8-C48574DEE564}" name="9294" dataDxfId="10415"/>
    <tableColumn id="7276" xr3:uid="{672680B1-3C4B-4D98-892F-793EF2FBD0D7}" name="9295" dataDxfId="10414"/>
    <tableColumn id="7277" xr3:uid="{1E3C1B5E-4870-4F49-8E69-BE17C6C281D9}" name="9296" dataDxfId="10413"/>
    <tableColumn id="7278" xr3:uid="{05BC107F-D0FA-4C04-9B29-3EBC1FCBB64A}" name="9297" dataDxfId="10412"/>
    <tableColumn id="7279" xr3:uid="{59068EB4-C380-470F-928F-8EDE7461E1B5}" name="9298" dataDxfId="10411"/>
    <tableColumn id="7280" xr3:uid="{AAC83441-5945-490A-AAD4-5C8167EA1EAB}" name="9299" dataDxfId="10410"/>
    <tableColumn id="7281" xr3:uid="{1E82CDDA-526C-4BAB-A3E5-8035131D3148}" name="9300" dataDxfId="10409"/>
    <tableColumn id="7282" xr3:uid="{5B31116A-8BA4-4A2D-8DB6-8D4E44DE0A84}" name="9301" dataDxfId="10408"/>
    <tableColumn id="7283" xr3:uid="{19CB372C-1060-4637-88D1-649BE3C24476}" name="9302" dataDxfId="10407"/>
    <tableColumn id="7284" xr3:uid="{E2C008CB-10E5-4DC8-A73C-9C17CCA8D9C4}" name="9303" dataDxfId="10406"/>
    <tableColumn id="7285" xr3:uid="{9F5C6B9A-9CFC-4825-AF3B-2610BD292813}" name="9304" dataDxfId="10405"/>
    <tableColumn id="7286" xr3:uid="{4B258877-276C-43CC-9DBE-DE098A295F78}" name="9305" dataDxfId="10404"/>
    <tableColumn id="7287" xr3:uid="{883F87D8-A2C8-4BE7-8F87-1AD7B2FABE0E}" name="9306" dataDxfId="10403"/>
    <tableColumn id="7288" xr3:uid="{F85583D3-4020-4604-A9B7-962095B52B8B}" name="9307" dataDxfId="10402"/>
    <tableColumn id="7289" xr3:uid="{57F14B93-FA98-4C69-A1D5-2158BAD20C4D}" name="9308" dataDxfId="10401"/>
    <tableColumn id="7290" xr3:uid="{33011766-8518-4960-9D80-85A91C016083}" name="9309" dataDxfId="10400"/>
    <tableColumn id="7291" xr3:uid="{45379A73-42E9-4740-9F38-AC5D1C1CBE3E}" name="9310" dataDxfId="10399"/>
    <tableColumn id="7292" xr3:uid="{05D524B3-B1AB-47DA-A2DB-8D3878593292}" name="9311" dataDxfId="10398"/>
    <tableColumn id="7293" xr3:uid="{49EE1C15-4687-44B2-A7C9-C1459195E8B1}" name="9312" dataDxfId="10397"/>
    <tableColumn id="7294" xr3:uid="{C35AACE9-5F50-4070-AD3A-08BC167F0519}" name="9313" dataDxfId="10396"/>
    <tableColumn id="7295" xr3:uid="{DB4D4228-8CA4-4F4C-AD63-C0C016EFF403}" name="9314" dataDxfId="10395"/>
    <tableColumn id="7296" xr3:uid="{3DC43286-EF1F-45D4-BA64-133CCD61089F}" name="9315" dataDxfId="10394"/>
    <tableColumn id="7297" xr3:uid="{0B1C6680-9E50-416F-9ACF-3747FD7FE7A5}" name="9316" dataDxfId="10393"/>
    <tableColumn id="7298" xr3:uid="{FD0BC3C0-A8DF-46FB-A306-36894C122235}" name="9317" dataDxfId="10392"/>
    <tableColumn id="7299" xr3:uid="{FB547D0B-304C-4B92-A302-274FA3279662}" name="9318" dataDxfId="10391"/>
    <tableColumn id="7300" xr3:uid="{5F07DB98-EB9C-4F66-8758-13F5F3561AC3}" name="9319" dataDxfId="10390"/>
    <tableColumn id="7301" xr3:uid="{330407B6-7747-4499-92F1-6DC66C42589E}" name="9320" dataDxfId="10389"/>
    <tableColumn id="7302" xr3:uid="{9C8FBDC5-1ED7-45DF-B382-1D35DBA9546F}" name="9321" dataDxfId="10388"/>
    <tableColumn id="7303" xr3:uid="{74DD1345-E5D6-47C9-9253-BFE2B329AE05}" name="9322" dataDxfId="10387"/>
    <tableColumn id="7304" xr3:uid="{F5E116CB-1C68-4394-AE8E-609D87230D34}" name="9323" dataDxfId="10386"/>
    <tableColumn id="7305" xr3:uid="{068003CF-BE39-457D-A7D5-4B79D76FC323}" name="9324" dataDxfId="10385"/>
    <tableColumn id="7306" xr3:uid="{FF9A2A4D-65C8-4321-8005-15CE04DE2779}" name="9325" dataDxfId="10384"/>
    <tableColumn id="7307" xr3:uid="{C871129A-7837-4BA5-A587-19A5D193E8D9}" name="9326" dataDxfId="10383"/>
    <tableColumn id="7308" xr3:uid="{20589E42-5159-453E-9C88-EFE89B691C7E}" name="9327" dataDxfId="10382"/>
    <tableColumn id="7309" xr3:uid="{04D74E74-373A-45F0-B8CE-33C7BA84FC95}" name="9328" dataDxfId="10381"/>
    <tableColumn id="7310" xr3:uid="{CB252E28-ADF5-4F36-9BDF-D77C0528BB81}" name="9329" dataDxfId="10380"/>
    <tableColumn id="7311" xr3:uid="{33EF82C4-C326-4BF9-A8D2-45C419A0950D}" name="9330" dataDxfId="10379"/>
    <tableColumn id="7312" xr3:uid="{1D09BE49-8A0A-4F0F-9CA1-D7883F7F708C}" name="9331" dataDxfId="10378"/>
    <tableColumn id="7313" xr3:uid="{1A963BA7-35DF-49EB-B7B8-EAF7D076089C}" name="9332" dataDxfId="10377"/>
    <tableColumn id="7314" xr3:uid="{8A03F221-8272-49D2-AA01-021D37365BA1}" name="9333" dataDxfId="10376"/>
    <tableColumn id="7315" xr3:uid="{5526B041-5791-4F8D-B3A1-7EBEFF194BC5}" name="9334" dataDxfId="10375"/>
    <tableColumn id="7316" xr3:uid="{AC84EB6A-D1BD-4066-AC46-4ABDD025F731}" name="9335" dataDxfId="10374"/>
    <tableColumn id="7317" xr3:uid="{53032864-FA62-4C2E-B213-752BE3C284BB}" name="9336" dataDxfId="10373"/>
    <tableColumn id="7318" xr3:uid="{D387002E-B589-41C1-97D2-1D968F1300BB}" name="9337" dataDxfId="10372"/>
    <tableColumn id="7319" xr3:uid="{D0F73D80-6451-4F9F-8571-AD34F7C24CE1}" name="9338" dataDxfId="10371"/>
    <tableColumn id="7320" xr3:uid="{BD021776-9F56-4DFF-A759-F07AC370BD04}" name="9339" dataDxfId="10370"/>
    <tableColumn id="7321" xr3:uid="{BA55C123-6345-45EE-81B0-F058055B1041}" name="9340" dataDxfId="10369"/>
    <tableColumn id="7322" xr3:uid="{566D0F83-31FA-46FE-98B1-AE10A97E461B}" name="9341" dataDxfId="10368"/>
    <tableColumn id="7323" xr3:uid="{17738ED8-9068-4D61-BB5F-9469F2E9434B}" name="9342" dataDxfId="10367"/>
    <tableColumn id="7324" xr3:uid="{7607D309-278D-41A2-85DF-CEE1D56A5E7B}" name="9343" dataDxfId="10366"/>
    <tableColumn id="7325" xr3:uid="{1A386622-CCE3-40B7-AD2F-D03AE52DD265}" name="9344" dataDxfId="10365"/>
    <tableColumn id="7326" xr3:uid="{213E3BD6-44B3-4080-BEC9-451D1E6113A1}" name="9345" dataDxfId="10364"/>
    <tableColumn id="7327" xr3:uid="{D7E73DF6-14F2-4824-B8C5-E6958CC13845}" name="9346" dataDxfId="10363"/>
    <tableColumn id="7328" xr3:uid="{33B7DDDC-E9E9-4111-A9FE-4C89C6349C81}" name="9347" dataDxfId="10362"/>
    <tableColumn id="7329" xr3:uid="{9D6326CF-1C23-4A0C-BBD6-0D556AA5082C}" name="9348" dataDxfId="10361"/>
    <tableColumn id="7330" xr3:uid="{C0D3D891-D9A5-4475-946D-A98422A52913}" name="9349" dataDxfId="10360"/>
    <tableColumn id="7331" xr3:uid="{BF5D08CA-49F0-4D36-B3C9-1CC573F338AA}" name="9350" dataDxfId="10359"/>
    <tableColumn id="7332" xr3:uid="{9B910A56-000D-46AE-8231-4A5FC1C3445A}" name="9351" dataDxfId="10358"/>
    <tableColumn id="7333" xr3:uid="{91F288B4-C54D-4DD0-8F32-D1D2BBCDEB84}" name="9352" dataDxfId="10357"/>
    <tableColumn id="7334" xr3:uid="{5C85C078-5F44-44A1-9981-A4D03BED8065}" name="9353" dataDxfId="10356"/>
    <tableColumn id="7335" xr3:uid="{5162F043-9169-4473-88B9-AAF42C5916A7}" name="9354" dataDxfId="10355"/>
    <tableColumn id="7336" xr3:uid="{0D12C602-6052-412C-9B07-8BE4B91E3ED4}" name="9355" dataDxfId="10354"/>
    <tableColumn id="7337" xr3:uid="{29C78A52-2FB3-45AF-964B-2D9EDFBB82E9}" name="9356" dataDxfId="10353"/>
    <tableColumn id="7338" xr3:uid="{5BCBEA24-8B0D-4395-9F42-5A3EE339A56A}" name="9357" dataDxfId="10352"/>
    <tableColumn id="7339" xr3:uid="{CE20DAA3-2089-4A06-8ED6-A0F52CE18322}" name="9358" dataDxfId="10351"/>
    <tableColumn id="7340" xr3:uid="{5DB8DFDF-6FBF-4D9E-A464-1A8343865A70}" name="9359" dataDxfId="10350"/>
    <tableColumn id="7341" xr3:uid="{660C2A1C-D23F-4D68-8337-6AD6C0904F00}" name="9360" dataDxfId="10349"/>
    <tableColumn id="7342" xr3:uid="{C743B41B-7EE3-4E2B-BC40-3CDB372F0F49}" name="9361" dataDxfId="10348"/>
    <tableColumn id="7343" xr3:uid="{EAA1B6A4-01FE-40F1-84F8-FD47B25D0B33}" name="9362" dataDxfId="10347"/>
    <tableColumn id="7344" xr3:uid="{7F5E9719-06FB-4495-BD72-92B50720807A}" name="9363" dataDxfId="10346"/>
    <tableColumn id="7345" xr3:uid="{C715459F-DEE9-4C97-BC3C-675D23CA06B8}" name="9364" dataDxfId="10345"/>
    <tableColumn id="7346" xr3:uid="{E3E3FF44-D8EA-4CA7-9647-C0188DF44935}" name="9365" dataDxfId="10344"/>
    <tableColumn id="7347" xr3:uid="{815FD48B-9AD2-4420-9CCA-A31359757509}" name="9366" dataDxfId="10343"/>
    <tableColumn id="7348" xr3:uid="{9C64E612-9732-4B70-A6A0-1B6B1393408A}" name="9367" dataDxfId="10342"/>
    <tableColumn id="7349" xr3:uid="{884A58D8-8747-4812-8684-42BA9939DC74}" name="9368" dataDxfId="10341"/>
    <tableColumn id="7350" xr3:uid="{DFABC3FC-A74E-48CF-9BD5-EE7BD3F17F09}" name="9369" dataDxfId="10340"/>
    <tableColumn id="7351" xr3:uid="{9A014E09-A73A-482A-BCF8-59FCC043636D}" name="9370" dataDxfId="10339"/>
    <tableColumn id="7352" xr3:uid="{4562EEF2-8CC8-4F15-B2DB-47C61B0BBD6B}" name="9371" dataDxfId="10338"/>
    <tableColumn id="7353" xr3:uid="{23716169-AFF6-460D-AB24-9BF2A26C1874}" name="9372" dataDxfId="10337"/>
    <tableColumn id="7354" xr3:uid="{37BA04BC-1C12-4FB7-96E1-3C987FEC659D}" name="9373" dataDxfId="10336"/>
    <tableColumn id="7355" xr3:uid="{040F0B35-433D-40D1-B31A-428BAC65CE59}" name="9374" dataDxfId="10335"/>
    <tableColumn id="7356" xr3:uid="{12A6BED2-B058-48EF-BE7A-E85B1238EB67}" name="9375" dataDxfId="10334"/>
    <tableColumn id="7357" xr3:uid="{7C7562D6-146F-45DA-B6D2-4AF0647AB63E}" name="9376" dataDxfId="10333"/>
    <tableColumn id="7358" xr3:uid="{4FAE7D8E-D60E-415B-A9FA-828718B1E863}" name="9377" dataDxfId="10332"/>
    <tableColumn id="7359" xr3:uid="{71FD8929-DFFF-4770-9A27-1894DC1D2715}" name="9378" dataDxfId="10331"/>
    <tableColumn id="7360" xr3:uid="{CE77794F-2475-4F8F-A96E-B5F085633442}" name="9379" dataDxfId="10330"/>
    <tableColumn id="7361" xr3:uid="{AD558214-1417-4976-982B-8315F2980115}" name="9380" dataDxfId="10329"/>
    <tableColumn id="7362" xr3:uid="{ABF1E989-E705-4093-ABF6-B6F8D78565FF}" name="9381" dataDxfId="10328"/>
    <tableColumn id="7363" xr3:uid="{284B88CA-1D0A-4472-BC05-49363896D54B}" name="9382" dataDxfId="10327"/>
    <tableColumn id="7364" xr3:uid="{2975B547-4410-4E81-88F5-B6D5F60D428D}" name="9383" dataDxfId="10326"/>
    <tableColumn id="7365" xr3:uid="{FC826243-5CE6-440D-B799-310651BAE2C1}" name="9384" dataDxfId="10325"/>
    <tableColumn id="7366" xr3:uid="{25915077-20E4-4107-8EDF-B76267EFD750}" name="9385" dataDxfId="10324"/>
    <tableColumn id="7367" xr3:uid="{09264707-E9B6-404D-80D0-24D97F5B1A35}" name="9386" dataDxfId="10323"/>
    <tableColumn id="7368" xr3:uid="{7F58848F-0FF4-43B1-B5AD-54CAEDEAD05E}" name="9387" dataDxfId="10322"/>
    <tableColumn id="7369" xr3:uid="{DA6CED09-09C4-4454-A61A-E403EA7979E2}" name="9388" dataDxfId="10321"/>
    <tableColumn id="7370" xr3:uid="{F03D4F5A-1671-467E-9555-32099C8B2006}" name="9389" dataDxfId="10320"/>
    <tableColumn id="7371" xr3:uid="{65C614F0-1D8C-43B0-ACD1-7E80EFCEF5C8}" name="9390" dataDxfId="10319"/>
    <tableColumn id="7372" xr3:uid="{A123BDB4-2CC1-4C3C-ABC2-59D7BF013345}" name="9391" dataDxfId="10318"/>
    <tableColumn id="7373" xr3:uid="{B017BFB8-3F70-42E2-97A5-8F1A5D24108A}" name="9392" dataDxfId="10317"/>
    <tableColumn id="7374" xr3:uid="{8027900A-E4CD-422E-9EDF-B6F3810A7D15}" name="9393" dataDxfId="10316"/>
    <tableColumn id="7375" xr3:uid="{1D1088CA-6A32-4B59-A6AB-76D2AECEAF9F}" name="9394" dataDxfId="10315"/>
    <tableColumn id="7376" xr3:uid="{7E664683-CFD8-44E3-B515-926E277AB23C}" name="9395" dataDxfId="10314"/>
    <tableColumn id="7377" xr3:uid="{E24ED28A-FC93-46CA-8C96-6704C86AFF65}" name="9396" dataDxfId="10313"/>
    <tableColumn id="7378" xr3:uid="{5D92FBE2-89C4-42A9-869F-E70B076FE1E7}" name="9397" dataDxfId="10312"/>
    <tableColumn id="7379" xr3:uid="{E46FC94B-9ADF-4A91-90FB-13FB83B0DF80}" name="9398" dataDxfId="10311"/>
    <tableColumn id="7380" xr3:uid="{B18A51F6-F52C-48B7-A453-4B90734432D2}" name="9399" dataDxfId="10310"/>
    <tableColumn id="7381" xr3:uid="{86EA1E36-B58F-48F1-AB5F-8E2FD17C758B}" name="9400" dataDxfId="10309"/>
    <tableColumn id="7382" xr3:uid="{A5E85D61-C54C-4AA3-9268-9C5FA4FF2919}" name="9401" dataDxfId="10308"/>
    <tableColumn id="7383" xr3:uid="{38DED002-40A1-4422-9E7A-68FB8D37960D}" name="9402" dataDxfId="10307"/>
    <tableColumn id="7384" xr3:uid="{B55E1325-B7FC-44CB-B97F-5E0DEA6E1F65}" name="9403" dataDxfId="10306"/>
    <tableColumn id="7385" xr3:uid="{CF445C37-3DF3-49D5-B96F-487C207C8E4F}" name="9404" dataDxfId="10305"/>
    <tableColumn id="7386" xr3:uid="{97924690-248E-454B-90F6-C6447F4BFC21}" name="9405" dataDxfId="10304"/>
    <tableColumn id="7387" xr3:uid="{1472995E-5C66-4278-B411-138A6D10031A}" name="9406" dataDxfId="10303"/>
    <tableColumn id="7388" xr3:uid="{4EF88F19-4CDF-4906-A0C8-C305A50A860D}" name="9407" dataDxfId="10302"/>
    <tableColumn id="7389" xr3:uid="{D2E73798-EF8D-4155-AA10-29D039D8810A}" name="9408" dataDxfId="10301"/>
    <tableColumn id="7390" xr3:uid="{29B612DA-FBB7-489F-9A48-E5AF07546959}" name="9409" dataDxfId="10300"/>
    <tableColumn id="7391" xr3:uid="{C312AE4D-6B06-4AA8-8535-082FE9D515F3}" name="9410" dataDxfId="10299"/>
    <tableColumn id="7392" xr3:uid="{D8C16D1D-456C-42E4-B10C-635D2A74332E}" name="9411" dataDxfId="10298"/>
    <tableColumn id="7393" xr3:uid="{65692A18-4481-4CD1-95CC-9F3B17870F4B}" name="9412" dataDxfId="10297"/>
    <tableColumn id="7394" xr3:uid="{A5F51561-7761-4F75-958A-D6572B5992D4}" name="9413" dataDxfId="10296"/>
    <tableColumn id="7395" xr3:uid="{07FAD0B6-F28C-4FA2-86A4-3489B703E4C2}" name="9414" dataDxfId="10295"/>
    <tableColumn id="7396" xr3:uid="{D2436705-8F92-44C0-8A73-C1129F2D3AD1}" name="9415" dataDxfId="10294"/>
    <tableColumn id="7397" xr3:uid="{8676A90B-E4F0-48AE-A421-30035857AC99}" name="9416" dataDxfId="10293"/>
    <tableColumn id="7398" xr3:uid="{4FDF6F0B-A29A-4AD1-B655-BB99979CBDB7}" name="9417" dataDxfId="10292"/>
    <tableColumn id="7399" xr3:uid="{EBBB19D7-35A0-45E6-A5DA-2F53F618CEF1}" name="9418" dataDxfId="10291"/>
    <tableColumn id="7400" xr3:uid="{8F469BC0-92EC-4BDA-9958-A25B09DB110C}" name="9419" dataDxfId="10290"/>
    <tableColumn id="7401" xr3:uid="{28AB2B12-9F9A-474E-A26D-D9B825890E91}" name="9420" dataDxfId="10289"/>
    <tableColumn id="7402" xr3:uid="{62DBCAD2-26BB-4C95-B0E2-B6CFA4BF5462}" name="9421" dataDxfId="10288"/>
    <tableColumn id="7403" xr3:uid="{BE5827CD-B95E-44BC-99F3-0BEE6FD05216}" name="9422" dataDxfId="10287"/>
    <tableColumn id="7404" xr3:uid="{0B599FC4-0F29-4734-A115-60EC1AFF178D}" name="9423" dataDxfId="10286"/>
    <tableColumn id="7405" xr3:uid="{7BDB48AB-1DAC-40A5-BA69-474E981CBA21}" name="9424" dataDxfId="10285"/>
    <tableColumn id="7406" xr3:uid="{16EB2CCC-42E9-4F23-8C45-5300ED3C6A68}" name="9425" dataDxfId="10284"/>
    <tableColumn id="7407" xr3:uid="{556DB211-2B8B-4026-9303-91BE84AADF17}" name="9426" dataDxfId="10283"/>
    <tableColumn id="7408" xr3:uid="{B11AAE61-E426-4AE9-8EE2-685D89F44AC9}" name="9427" dataDxfId="10282"/>
    <tableColumn id="7409" xr3:uid="{C07E68CB-1E5E-4450-B2EE-E0F75AD60E86}" name="9428" dataDxfId="10281"/>
    <tableColumn id="7410" xr3:uid="{5A5613D2-43F4-40D6-A794-E6557B1DE530}" name="9429" dataDxfId="10280"/>
    <tableColumn id="7411" xr3:uid="{A8605C8A-0AB0-4BE2-B280-4C7C6BCAF7D9}" name="9430" dataDxfId="10279"/>
    <tableColumn id="7412" xr3:uid="{DF7D20AF-0088-45A2-BEE8-769818C2405E}" name="9431" dataDxfId="10278"/>
    <tableColumn id="7413" xr3:uid="{2A55D1FD-BF71-4EBB-A706-9DEFC12F37B9}" name="9432" dataDxfId="10277"/>
    <tableColumn id="7414" xr3:uid="{803A8EF4-4FAE-47C1-B267-843CCBB93648}" name="9433" dataDxfId="10276"/>
    <tableColumn id="7415" xr3:uid="{53BAE0C4-5DB6-496F-BB07-F9F73DBBE836}" name="9434" dataDxfId="10275"/>
    <tableColumn id="7416" xr3:uid="{85DDF8CB-01E3-4A7C-94BB-188D4D272783}" name="9435" dataDxfId="10274"/>
    <tableColumn id="7417" xr3:uid="{53B7FE8B-EA5B-4F58-B719-38E8EA236D83}" name="9436" dataDxfId="10273"/>
    <tableColumn id="7418" xr3:uid="{A8F27D6E-2BC6-4C4A-BF44-B8FA2D0C8073}" name="9437" dataDxfId="10272"/>
    <tableColumn id="7419" xr3:uid="{4D6F83D2-1C35-487F-B145-549C18BE5BA1}" name="9438" dataDxfId="10271"/>
    <tableColumn id="7420" xr3:uid="{236A6A25-F7C5-49E6-A4E8-D7E76FE7732E}" name="9439" dataDxfId="10270"/>
    <tableColumn id="7421" xr3:uid="{DBFB130E-694E-4C45-8791-097BD73AEEBB}" name="9440" dataDxfId="10269"/>
    <tableColumn id="7422" xr3:uid="{59622D4B-D4B3-4864-90A4-F4727085E0AB}" name="9441" dataDxfId="10268"/>
    <tableColumn id="7423" xr3:uid="{D0C80FEE-AFAA-451D-AEA9-A7024432FE43}" name="9442" dataDxfId="10267"/>
    <tableColumn id="7424" xr3:uid="{C9229DC3-BF44-4AAB-8796-F62A4FA321FE}" name="9443" dataDxfId="10266"/>
    <tableColumn id="7425" xr3:uid="{DC225728-0A32-46E1-872C-25628DE263D7}" name="9444" dataDxfId="10265"/>
    <tableColumn id="7426" xr3:uid="{B8202404-EE71-4218-9EEE-EE047DAB6880}" name="9445" dataDxfId="10264"/>
    <tableColumn id="7427" xr3:uid="{0954E841-2152-43B5-87CD-CF11B833452B}" name="9446" dataDxfId="10263"/>
    <tableColumn id="7428" xr3:uid="{A83BDB67-BEA3-4F1A-9529-D71B3F545AC0}" name="9447" dataDxfId="10262"/>
    <tableColumn id="7429" xr3:uid="{0306D1AA-1D22-4523-AE34-E25367E0DB75}" name="9448" dataDxfId="10261"/>
    <tableColumn id="7430" xr3:uid="{7AECF738-3A85-4A53-A44F-8387DD7596BE}" name="9449" dataDxfId="10260"/>
    <tableColumn id="7431" xr3:uid="{B1A54D5E-3227-4D1E-BB73-666A763E4815}" name="9450" dataDxfId="10259"/>
    <tableColumn id="7432" xr3:uid="{1CA4AC89-89A5-4D42-8217-BF8A53A5B289}" name="9451" dataDxfId="10258"/>
    <tableColumn id="7433" xr3:uid="{A20103D0-EC13-40B9-8B02-FBCBE03BA3DD}" name="9452" dataDxfId="10257"/>
    <tableColumn id="7434" xr3:uid="{91D66594-DCDA-4CAA-B571-48428119CDEA}" name="9453" dataDxfId="10256"/>
    <tableColumn id="7435" xr3:uid="{3CB20040-1913-4ECE-9023-A7858C53E47A}" name="9454" dataDxfId="10255"/>
    <tableColumn id="7436" xr3:uid="{29C0B1B4-F65A-42CD-8AE1-4A1A7A113D9A}" name="9455" dataDxfId="10254"/>
    <tableColumn id="7437" xr3:uid="{CAA076DD-5D55-4FF6-8D13-2B8273A34892}" name="9456" dataDxfId="10253"/>
    <tableColumn id="7438" xr3:uid="{25A365A9-8CC1-433B-B8AC-F16ADDB9C6D0}" name="9457" dataDxfId="10252"/>
    <tableColumn id="7439" xr3:uid="{99A58A75-D54D-45F0-92A4-EE3DD051CD78}" name="9458" dataDxfId="10251"/>
    <tableColumn id="7440" xr3:uid="{F617BE3E-DB73-469B-AB83-3094994B7C5B}" name="9459" dataDxfId="10250"/>
    <tableColumn id="7441" xr3:uid="{4CE4B1F9-2717-41E4-99CC-23E5387B565A}" name="9460" dataDxfId="10249"/>
    <tableColumn id="7442" xr3:uid="{B4F0214C-1C1D-4E52-8A68-20483B1E884B}" name="9461" dataDxfId="10248"/>
    <tableColumn id="7443" xr3:uid="{647F920C-F603-4597-B1C3-B594F687783B}" name="9462" dataDxfId="10247"/>
    <tableColumn id="7444" xr3:uid="{3E685B55-1D0C-4E01-9074-3D77398E46C1}" name="9463" dataDxfId="10246"/>
    <tableColumn id="7445" xr3:uid="{EF35EBD4-9202-40E7-BD58-049E738DABE6}" name="9464" dataDxfId="10245"/>
    <tableColumn id="7446" xr3:uid="{865F9AA6-14C2-4D3B-9956-51BB29158BEB}" name="9465" dataDxfId="10244"/>
    <tableColumn id="7447" xr3:uid="{17F12EA0-0D5D-4E6A-B946-5103685E8E09}" name="9466" dataDxfId="10243"/>
    <tableColumn id="7448" xr3:uid="{869F6A4C-EEFB-4FE3-A4B1-AD9B3BAAD3CE}" name="9467" dataDxfId="10242"/>
    <tableColumn id="7449" xr3:uid="{439832A7-0680-49E7-B6C2-B931F5BE2F22}" name="9468" dataDxfId="10241"/>
    <tableColumn id="7450" xr3:uid="{1EAA999B-0A89-4AB4-B27E-6EBAE6BC4A9C}" name="9469" dataDxfId="10240"/>
    <tableColumn id="7451" xr3:uid="{D3F6528C-C92E-41E6-AA81-55A7DB5004A2}" name="9470" dataDxfId="10239"/>
    <tableColumn id="7452" xr3:uid="{480E04FE-DD0B-42BD-B874-5A62B93C8490}" name="9471" dataDxfId="10238"/>
    <tableColumn id="7453" xr3:uid="{1AF82A30-2902-4D63-8F2E-13C608E3961D}" name="9472" dataDxfId="10237"/>
    <tableColumn id="7454" xr3:uid="{BD54CE47-EA1A-4735-BE00-411964FB85E5}" name="9473" dataDxfId="10236"/>
    <tableColumn id="7455" xr3:uid="{F220A10E-A083-4A65-85EC-C13AE28E225A}" name="9474" dataDxfId="10235"/>
    <tableColumn id="7456" xr3:uid="{3CD3B99C-EEC0-486C-AB56-4C83267BABC5}" name="9475" dataDxfId="10234"/>
    <tableColumn id="7457" xr3:uid="{7E696644-0C44-4D58-A537-ABAC1B0B84EB}" name="9476" dataDxfId="10233"/>
    <tableColumn id="7458" xr3:uid="{83211921-601B-48BB-8080-11F21987408C}" name="9477" dataDxfId="10232"/>
    <tableColumn id="7459" xr3:uid="{C3FFAB6E-52D2-497E-89D3-F5E9FBFE16A6}" name="9478" dataDxfId="10231"/>
    <tableColumn id="7460" xr3:uid="{4BBA11E0-A56B-4E13-A6C1-1815C789996E}" name="9479" dataDxfId="10230"/>
    <tableColumn id="7461" xr3:uid="{73621BBC-D399-4675-886B-4323A4975C77}" name="9480" dataDxfId="10229"/>
    <tableColumn id="7462" xr3:uid="{C2DE0416-A627-47DF-A664-1F84D1CF18C3}" name="9481" dataDxfId="10228"/>
    <tableColumn id="7463" xr3:uid="{6E80857E-5965-4A64-8F9B-ACCA26158700}" name="9482" dataDxfId="10227"/>
    <tableColumn id="7464" xr3:uid="{1D24FF41-6F9C-4AAE-A6C1-B756051239C1}" name="9483" dataDxfId="10226"/>
    <tableColumn id="7465" xr3:uid="{3AD92CEF-9482-4A5E-AC5B-4AB365BB9CD0}" name="9484" dataDxfId="10225"/>
    <tableColumn id="7466" xr3:uid="{140FBE93-E7E2-4B3C-9699-B0CED3EB6610}" name="9485" dataDxfId="10224"/>
    <tableColumn id="7467" xr3:uid="{B0C60A8A-69A8-4FCB-9C74-CFF16F693DD4}" name="9486" dataDxfId="10223"/>
    <tableColumn id="7468" xr3:uid="{541C03EB-3FF0-4326-B628-3C8ED561BAD7}" name="9487" dataDxfId="10222"/>
    <tableColumn id="7469" xr3:uid="{2282304C-8F7F-4464-B2EE-C433107EA600}" name="9488" dataDxfId="10221"/>
    <tableColumn id="7470" xr3:uid="{ECE322D5-5E5C-4DF8-A0DC-4F02C653154B}" name="9489" dataDxfId="10220"/>
    <tableColumn id="7471" xr3:uid="{CC6066F2-B15A-446E-A372-4481826B1EA1}" name="9490" dataDxfId="10219"/>
    <tableColumn id="7472" xr3:uid="{D5324651-3E2B-4151-860F-ABA545AE433B}" name="9491" dataDxfId="10218"/>
    <tableColumn id="7473" xr3:uid="{CC1B9580-3DF4-42F8-ABE3-E3F78170D5F3}" name="9492" dataDxfId="10217"/>
    <tableColumn id="7474" xr3:uid="{B00E40F5-1D70-4126-B207-C5033722FD4C}" name="9493" dataDxfId="10216"/>
    <tableColumn id="7475" xr3:uid="{07BDE0D8-DA15-42EF-9E87-6BD249C5DA04}" name="9494" dataDxfId="10215"/>
    <tableColumn id="7476" xr3:uid="{B7D029B1-F146-49FA-A6C3-75B61C701BAF}" name="9495" dataDxfId="10214"/>
    <tableColumn id="7477" xr3:uid="{972279C3-BC3E-4B99-A435-5AF0A4184D3A}" name="9496" dataDxfId="10213"/>
    <tableColumn id="7478" xr3:uid="{7E46A7BD-C9AA-4EF6-A2DC-ED857D5AD6B7}" name="9497" dataDxfId="10212"/>
    <tableColumn id="7479" xr3:uid="{C102B6CE-9B93-4687-A27F-7F87555F8606}" name="9498" dataDxfId="10211"/>
    <tableColumn id="7480" xr3:uid="{CC17D734-92A5-44A8-BB25-6F53C1EB4CDD}" name="9499" dataDxfId="10210"/>
    <tableColumn id="7481" xr3:uid="{8D19AFBA-32CF-447E-AD41-DDE5A5E8C818}" name="9500" dataDxfId="10209"/>
    <tableColumn id="7482" xr3:uid="{C64EB3EB-A8D2-4E54-95D5-11F04ECB8298}" name="9501" dataDxfId="10208"/>
    <tableColumn id="7483" xr3:uid="{5E05C6B5-5CB4-43B4-8E38-98F0D5C02A97}" name="9502" dataDxfId="10207"/>
    <tableColumn id="7484" xr3:uid="{9CBBCFD1-64D4-4D58-939A-AD36A24AF09A}" name="9503" dataDxfId="10206"/>
    <tableColumn id="7485" xr3:uid="{D5A55F62-BC20-4066-A790-BF4DA95EDBDF}" name="9504" dataDxfId="10205"/>
    <tableColumn id="7486" xr3:uid="{AD26A99B-4934-413B-AD15-BE0EA5724563}" name="9505" dataDxfId="10204"/>
    <tableColumn id="7487" xr3:uid="{06846139-D531-4F90-9BB6-995C03C8A4C1}" name="9506" dataDxfId="10203"/>
    <tableColumn id="7488" xr3:uid="{EB2E41BA-D8BF-43B5-8873-A084F008145C}" name="9507" dataDxfId="10202"/>
    <tableColumn id="7489" xr3:uid="{B2FAD6A9-1E5E-42BB-AA5D-0FDB0C67997C}" name="9508" dataDxfId="10201"/>
    <tableColumn id="7490" xr3:uid="{FC59E648-41E5-4E3D-9CC2-7C8BCFB57426}" name="9509" dataDxfId="10200"/>
    <tableColumn id="7491" xr3:uid="{98B59CED-8CCB-48BD-9F3B-B52E8F289B74}" name="9510" dataDxfId="10199"/>
    <tableColumn id="7492" xr3:uid="{294E3040-2CFC-4F29-9556-ADD6430D3CDF}" name="9511" dataDxfId="10198"/>
    <tableColumn id="7493" xr3:uid="{424706AD-7F72-422C-B174-18FE879DEA01}" name="9512" dataDxfId="10197"/>
    <tableColumn id="7494" xr3:uid="{02F17CD1-10EF-42CB-8E27-E3B7B45253B9}" name="9513" dataDxfId="10196"/>
    <tableColumn id="7495" xr3:uid="{610A49C0-2E42-4B1B-989D-CAD4C04FA2C4}" name="9514" dataDxfId="10195"/>
    <tableColumn id="7496" xr3:uid="{09EEF823-D81B-47FE-89EE-2D12DF73AC76}" name="9515" dataDxfId="10194"/>
    <tableColumn id="7497" xr3:uid="{46161CB5-7884-4C5A-A413-8A88DDD70193}" name="9516" dataDxfId="10193"/>
    <tableColumn id="7498" xr3:uid="{50E223D9-9646-45A5-B4CE-377F1A14290E}" name="9517" dataDxfId="10192"/>
    <tableColumn id="7499" xr3:uid="{2207E28A-13C3-4CB8-8E0E-2F9B90CE8A1B}" name="9518" dataDxfId="10191"/>
    <tableColumn id="7500" xr3:uid="{6ADD0FC3-FC4F-47C3-8A2F-0FF771C0F681}" name="9519" dataDxfId="10190"/>
    <tableColumn id="7501" xr3:uid="{AEA4B602-182D-4CF6-BC7B-E0D7324633A8}" name="9520" dataDxfId="10189"/>
    <tableColumn id="7502" xr3:uid="{492F7483-2847-4A9A-BE72-A8F09C6499C1}" name="9521" dataDxfId="10188"/>
    <tableColumn id="7503" xr3:uid="{3092782A-D41F-4209-9D2D-FF1A71F14230}" name="9522" dataDxfId="10187"/>
    <tableColumn id="7504" xr3:uid="{A8F52DFA-0070-4E17-9AD6-C3D4F93F5DA0}" name="9523" dataDxfId="10186"/>
    <tableColumn id="7505" xr3:uid="{C8E814CB-848C-43AD-99E6-ED167DF58822}" name="9524" dataDxfId="10185"/>
    <tableColumn id="7506" xr3:uid="{3C011CF1-8D16-470F-B430-A1BBA54CD8A1}" name="9525" dataDxfId="10184"/>
    <tableColumn id="7507" xr3:uid="{4493BC59-F391-4356-BA7F-BE51D394E3F2}" name="9526" dataDxfId="10183"/>
    <tableColumn id="7508" xr3:uid="{B4802803-F78F-42FE-92F3-D78E4B2D07E2}" name="9527" dataDxfId="10182"/>
    <tableColumn id="7509" xr3:uid="{D56B8B04-CAA7-47C9-9DBF-6838001E17CB}" name="9528" dataDxfId="10181"/>
    <tableColumn id="7510" xr3:uid="{7831C02E-0E06-42AC-9EBD-023AA49C1614}" name="9529" dataDxfId="10180"/>
    <tableColumn id="7511" xr3:uid="{EB09FFB9-8A89-45FD-96B7-6A9AE42C20C6}" name="9530" dataDxfId="10179"/>
    <tableColumn id="7512" xr3:uid="{288BAC67-BFFE-4203-9AB4-53928F2D6391}" name="9531" dataDxfId="10178"/>
    <tableColumn id="7513" xr3:uid="{0A3FFA42-A6D8-4D0F-B0DF-CB8C2CA60B97}" name="9532" dataDxfId="10177"/>
    <tableColumn id="7514" xr3:uid="{D267BBD2-CAF1-404F-96B0-25EFF0EBDA4E}" name="9533" dataDxfId="10176"/>
    <tableColumn id="7515" xr3:uid="{0312EA7B-229F-4BB4-A34D-174B524BD5B0}" name="9534" dataDxfId="10175"/>
    <tableColumn id="7516" xr3:uid="{8BA861E4-1BBB-4594-BA49-11ACB45E72A8}" name="9535" dataDxfId="10174"/>
    <tableColumn id="7517" xr3:uid="{3D3A2BC0-E913-4308-9F04-5FF79A912D35}" name="9536" dataDxfId="10173"/>
    <tableColumn id="7518" xr3:uid="{E559E95D-DD31-458A-A9FE-61C2ABC75681}" name="9537" dataDxfId="10172"/>
    <tableColumn id="7519" xr3:uid="{2B341C25-5F2F-4869-AE17-20AD082D513C}" name="9538" dataDxfId="10171"/>
    <tableColumn id="7520" xr3:uid="{82DB3DBC-BE5A-4F5A-992C-1A7EE05AFA8E}" name="9539" dataDxfId="10170"/>
    <tableColumn id="7521" xr3:uid="{ACFE3775-2D6E-43DD-A571-D74F5F68A56C}" name="9540" dataDxfId="10169"/>
    <tableColumn id="7522" xr3:uid="{8CE9B0F5-2493-495F-A5A9-4259A027B183}" name="9541" dataDxfId="10168"/>
    <tableColumn id="7523" xr3:uid="{B51916A4-2AE3-4321-8E20-1EB3525ACC27}" name="9542" dataDxfId="10167"/>
    <tableColumn id="7524" xr3:uid="{1EF318FD-254B-41DD-B6C6-2F5615BC135D}" name="9543" dataDxfId="10166"/>
    <tableColumn id="7525" xr3:uid="{1196F125-DFC3-445D-9828-AC62DC831949}" name="9544" dataDxfId="10165"/>
    <tableColumn id="7526" xr3:uid="{9A706E6E-1E4A-4911-91FD-8E3441BB40F5}" name="9545" dataDxfId="10164"/>
    <tableColumn id="7527" xr3:uid="{8BFA2375-3E70-4008-BE64-2A819B641DD3}" name="9546" dataDxfId="10163"/>
    <tableColumn id="7528" xr3:uid="{EE10E287-18BC-4AD3-ACBF-1B4B2BAF40B7}" name="9547" dataDxfId="10162"/>
    <tableColumn id="7529" xr3:uid="{CE23057D-2FFB-4F12-94D6-24C927ECA82B}" name="9548" dataDxfId="10161"/>
    <tableColumn id="7530" xr3:uid="{1DDF525D-8EEA-46F0-AF3E-987A85E521AB}" name="9549" dataDxfId="10160"/>
    <tableColumn id="7531" xr3:uid="{9D9D5DCC-F1E1-43DC-B8F3-1B7770C49C41}" name="9550" dataDxfId="10159"/>
    <tableColumn id="7532" xr3:uid="{D7E81DAC-1513-43CD-85F5-5CD75EA250E8}" name="9551" dataDxfId="10158"/>
    <tableColumn id="7533" xr3:uid="{D587B472-25F4-4A99-B333-7F545BBBD4BA}" name="9552" dataDxfId="10157"/>
    <tableColumn id="7534" xr3:uid="{85213FFB-05AF-4D21-817D-9476E58FF8DF}" name="9553" dataDxfId="10156"/>
    <tableColumn id="7535" xr3:uid="{661F2ADC-75B7-4299-80FE-63C719CBFC06}" name="9554" dataDxfId="10155"/>
    <tableColumn id="7536" xr3:uid="{B3E26D7E-4AE7-4D92-AB67-0D78CFA87085}" name="9555" dataDxfId="10154"/>
    <tableColumn id="7537" xr3:uid="{791FB0B6-83E8-40F8-85CD-B1CBF1BCAC2C}" name="9556" dataDxfId="10153"/>
    <tableColumn id="7538" xr3:uid="{A154F3C0-E816-4E61-B9BA-4E28A2898A49}" name="9557" dataDxfId="10152"/>
    <tableColumn id="7539" xr3:uid="{C3D19925-BDF2-4CC3-AA30-7E095F40D924}" name="9558" dataDxfId="10151"/>
    <tableColumn id="7540" xr3:uid="{78C2E788-DC1E-4E07-8D41-90E6AE6888E2}" name="9559" dataDxfId="10150"/>
    <tableColumn id="7541" xr3:uid="{F6A608FF-1C91-4309-BC7E-C62611A45FDC}" name="9560" dataDxfId="10149"/>
    <tableColumn id="7542" xr3:uid="{A54F65C5-7739-4E53-A64E-D7B0A7326ABF}" name="9561" dataDxfId="10148"/>
    <tableColumn id="7543" xr3:uid="{8F723006-C88D-4D7D-B4E1-C9D470246C01}" name="9562" dataDxfId="10147"/>
    <tableColumn id="7544" xr3:uid="{03C737B6-76EF-43CC-9BBE-09F24B1170E9}" name="9563" dataDxfId="10146"/>
    <tableColumn id="7545" xr3:uid="{7D59F9AC-7D63-40EB-8AA4-06C11F6E97A4}" name="9564" dataDxfId="10145"/>
    <tableColumn id="7546" xr3:uid="{D2326CB3-8B96-466B-BB91-7777705CE932}" name="9565" dataDxfId="10144"/>
    <tableColumn id="7547" xr3:uid="{24B993E6-6999-493B-8D60-A777D58F84FA}" name="9566" dataDxfId="10143"/>
    <tableColumn id="7548" xr3:uid="{1C029BC3-4C6F-49B3-87F4-0CC76754928C}" name="9567" dataDxfId="10142"/>
    <tableColumn id="7549" xr3:uid="{81E2F619-7B9E-49CC-9DEA-0DF32241A53B}" name="9568" dataDxfId="10141"/>
    <tableColumn id="7550" xr3:uid="{82202D58-0658-45C4-82DD-F384554D7CE3}" name="9569" dataDxfId="10140"/>
    <tableColumn id="7551" xr3:uid="{3E97DB4F-7543-4CE4-8E04-C94F1085FD44}" name="9570" dataDxfId="10139"/>
    <tableColumn id="7552" xr3:uid="{3BD168C6-A533-4AE7-B26C-B432B06A5F51}" name="9571" dataDxfId="10138"/>
    <tableColumn id="7553" xr3:uid="{58CE9197-6A0E-4164-B774-26079C8227CD}" name="9572" dataDxfId="10137"/>
    <tableColumn id="7554" xr3:uid="{61AF1823-2616-4792-807C-6E08926559ED}" name="9573" dataDxfId="10136"/>
    <tableColumn id="7555" xr3:uid="{85B1262B-4073-46D2-AC3E-48D60DD42C97}" name="9574" dataDxfId="10135"/>
    <tableColumn id="7556" xr3:uid="{55412080-B38D-4F6B-BEA8-67530DFF785F}" name="9575" dataDxfId="10134"/>
    <tableColumn id="7557" xr3:uid="{CEA9F2B3-984A-46E6-B0D8-0D04CAC46E1C}" name="9576" dataDxfId="10133"/>
    <tableColumn id="7558" xr3:uid="{7620D13E-BA0D-4888-ACE7-632EE8ACAB08}" name="9577" dataDxfId="10132"/>
    <tableColumn id="7559" xr3:uid="{13E45BB3-C73E-4D01-BB8C-FA8CC91213F7}" name="9578" dataDxfId="10131"/>
    <tableColumn id="7560" xr3:uid="{9A1CDEA8-41E2-43B2-9E33-2F6957D1829A}" name="9579" dataDxfId="10130"/>
    <tableColumn id="7561" xr3:uid="{36359A08-ABB4-4ADE-B20C-C2AC96C5CC0C}" name="9580" dataDxfId="10129"/>
    <tableColumn id="7562" xr3:uid="{B19F6D28-DCFA-4618-B091-A2796659C0D4}" name="9581" dataDxfId="10128"/>
    <tableColumn id="7563" xr3:uid="{4DC7029C-E0BC-4D3F-8290-B9F3E7007B27}" name="9582" dataDxfId="10127"/>
    <tableColumn id="7564" xr3:uid="{85A38017-B2A9-4AFC-AEFC-E185C286BB72}" name="9583" dataDxfId="10126"/>
    <tableColumn id="7565" xr3:uid="{EFD32FE5-E93C-4352-8B10-61795AD8E169}" name="9584" dataDxfId="10125"/>
    <tableColumn id="7566" xr3:uid="{1528A77C-868F-4A20-AB46-525B7B91EE67}" name="9585" dataDxfId="10124"/>
    <tableColumn id="7567" xr3:uid="{8FF51379-0416-4EF1-917B-6EFDCF2AFAEF}" name="9586" dataDxfId="10123"/>
    <tableColumn id="7568" xr3:uid="{A5B144B2-E6D0-4FD0-A0C2-AEBD2601FAB8}" name="9587" dataDxfId="10122"/>
    <tableColumn id="7569" xr3:uid="{5B6F0BCC-4ABB-4375-A2EA-2BFEAF551EEA}" name="9588" dataDxfId="10121"/>
    <tableColumn id="7570" xr3:uid="{29FD9AED-1753-4FE6-9DBB-486FAF77E756}" name="9589" dataDxfId="10120"/>
    <tableColumn id="7571" xr3:uid="{21C645A4-CF3B-4AED-9744-ECC3C0590782}" name="9590" dataDxfId="10119"/>
    <tableColumn id="7572" xr3:uid="{7D39ACAA-9569-4C0A-ABED-7810AC87DCB8}" name="9591" dataDxfId="10118"/>
    <tableColumn id="7573" xr3:uid="{7FC17CD8-DB8E-43FE-913A-688DCF29340E}" name="9592" dataDxfId="10117"/>
    <tableColumn id="7574" xr3:uid="{86F27C2E-812E-49B8-9D9C-6E11F1F6FBE8}" name="9593" dataDxfId="10116"/>
    <tableColumn id="7575" xr3:uid="{2C3B72E1-22BF-41F2-9269-36DC6DDDBA21}" name="9594" dataDxfId="10115"/>
    <tableColumn id="7576" xr3:uid="{0834337F-D9EE-4CA5-91E9-0DEF5F4331AC}" name="9595" dataDxfId="10114"/>
    <tableColumn id="7577" xr3:uid="{72124708-FA53-47CF-AA3D-58798A93A279}" name="9596" dataDxfId="10113"/>
    <tableColumn id="7578" xr3:uid="{D5F3F0A0-CE16-4537-BC2B-C24465BAE75B}" name="9597" dataDxfId="10112"/>
    <tableColumn id="7579" xr3:uid="{F682B82A-3D77-4EDF-A529-AD7ACC095A47}" name="9598" dataDxfId="10111"/>
    <tableColumn id="7580" xr3:uid="{86C07264-19E9-47DA-A4A2-EF5DBB0AD6DE}" name="9599" dataDxfId="10110"/>
    <tableColumn id="7581" xr3:uid="{34958B15-437C-45C2-A901-5E11211A960A}" name="9600" dataDxfId="10109"/>
    <tableColumn id="7582" xr3:uid="{A55BCFE3-070C-4497-AD91-428C56C8261D}" name="9601" dataDxfId="10108"/>
    <tableColumn id="7583" xr3:uid="{CFD2AF55-A4F0-4081-9CFD-F43BE24D8E26}" name="9602" dataDxfId="10107"/>
    <tableColumn id="7584" xr3:uid="{0F89B59F-8B2F-43EA-A9F5-14FA5C27955B}" name="9603" dataDxfId="10106"/>
    <tableColumn id="7585" xr3:uid="{F305279F-1AF1-4AA3-AA34-7E25543FF957}" name="9604" dataDxfId="10105"/>
    <tableColumn id="7586" xr3:uid="{C55DC8AA-A268-4FBD-B9C7-65F794DB67FF}" name="9605" dataDxfId="10104"/>
    <tableColumn id="7587" xr3:uid="{A2B04908-DD47-460E-BA51-542E5CEBE6E5}" name="9606" dataDxfId="10103"/>
    <tableColumn id="7588" xr3:uid="{BB50C4D3-515F-4009-BD2A-484C0E1A627B}" name="9607" dataDxfId="10102"/>
    <tableColumn id="7589" xr3:uid="{B17E169E-3606-4FF9-9478-68C3F77882C9}" name="9608" dataDxfId="10101"/>
    <tableColumn id="7590" xr3:uid="{35308567-8482-48C4-B0A3-2099D599023F}" name="9609" dataDxfId="10100"/>
    <tableColumn id="7591" xr3:uid="{F431707C-5AB4-4A46-972A-33D0AE11524D}" name="9610" dataDxfId="10099"/>
    <tableColumn id="7592" xr3:uid="{0A998E7C-FA5C-432C-BEA7-19243D669D97}" name="9611" dataDxfId="10098"/>
    <tableColumn id="7593" xr3:uid="{C5898095-FC98-4B10-8CF2-3CF4A2016F8C}" name="9612" dataDxfId="10097"/>
    <tableColumn id="7594" xr3:uid="{D5048281-AD3A-4A83-A8B4-B96189D5A727}" name="9613" dataDxfId="10096"/>
    <tableColumn id="7595" xr3:uid="{5ED1FCC1-C000-48A0-9E25-DFDD2E5E195C}" name="9614" dataDxfId="10095"/>
    <tableColumn id="7596" xr3:uid="{7596529F-1CC7-4FA6-A9A6-0901EE1B1FA8}" name="9615" dataDxfId="10094"/>
    <tableColumn id="7597" xr3:uid="{B414A39E-6385-48DE-BE3F-A2124D809E69}" name="9616" dataDxfId="10093"/>
    <tableColumn id="7598" xr3:uid="{1B26AE6B-5C2A-4F19-8933-6B35189C720F}" name="9617" dataDxfId="10092"/>
    <tableColumn id="7599" xr3:uid="{6728B981-4E41-47E7-BE59-09F214A261C9}" name="9618" dataDxfId="10091"/>
    <tableColumn id="7600" xr3:uid="{1D760048-57FB-4C4B-B5C3-CE1110625B80}" name="9619" dataDxfId="10090"/>
    <tableColumn id="7601" xr3:uid="{CE1E1AF9-7F44-48D0-A272-075A40D346EE}" name="9620" dataDxfId="10089"/>
    <tableColumn id="7602" xr3:uid="{23204813-533D-4922-B318-FC3F2A72DD08}" name="9621" dataDxfId="10088"/>
    <tableColumn id="7603" xr3:uid="{A226AAB4-B581-4EF8-9FA9-C40BD943880B}" name="9622" dataDxfId="10087"/>
    <tableColumn id="7604" xr3:uid="{4B85BB2D-55BE-41B8-91E6-E0BDEC23237C}" name="9623" dataDxfId="10086"/>
    <tableColumn id="7605" xr3:uid="{1C7297B2-97AD-4350-9858-C728D2F1D8E6}" name="9624" dataDxfId="10085"/>
    <tableColumn id="7606" xr3:uid="{E49C0184-B6BC-49EF-9824-51FEB8E9AADD}" name="9625" dataDxfId="10084"/>
    <tableColumn id="7607" xr3:uid="{1F9CCE6F-9842-4D6B-AF2D-DF6D73FC814B}" name="9626" dataDxfId="10083"/>
    <tableColumn id="7608" xr3:uid="{7895D507-0275-4D9A-AA9F-04121B3F8D14}" name="9627" dataDxfId="10082"/>
    <tableColumn id="7609" xr3:uid="{5BAB9128-8BCA-4AF6-B451-22EEE20239C1}" name="9628" dataDxfId="10081"/>
    <tableColumn id="7610" xr3:uid="{43F5B620-6123-4534-850C-10358E3AA5CF}" name="9629" dataDxfId="10080"/>
    <tableColumn id="7611" xr3:uid="{46EF5C61-9830-4CDE-9928-F2A7EB9D4C4D}" name="9630" dataDxfId="10079"/>
    <tableColumn id="7612" xr3:uid="{FDBDF359-60F3-4574-9E5F-596544F45202}" name="9631" dataDxfId="10078"/>
    <tableColumn id="7613" xr3:uid="{A2768485-9C46-4A99-8D14-92F16262EA7A}" name="9632" dataDxfId="10077"/>
    <tableColumn id="7614" xr3:uid="{210AE4A7-848D-41E9-90C5-8B043D5DA74C}" name="9633" dataDxfId="10076"/>
    <tableColumn id="7615" xr3:uid="{16F4589E-2190-402A-BCE6-D0BF974175E3}" name="9634" dataDxfId="10075"/>
    <tableColumn id="7616" xr3:uid="{15918356-0853-4A85-BB05-98191E743995}" name="9635" dataDxfId="10074"/>
    <tableColumn id="7617" xr3:uid="{B37D4E49-D896-4F5C-8067-0D13857E2688}" name="9636" dataDxfId="10073"/>
    <tableColumn id="7618" xr3:uid="{E8FC3A86-1F46-40E9-8D97-93F040356542}" name="9637" dataDxfId="10072"/>
    <tableColumn id="7619" xr3:uid="{EDF55358-65A1-4BBC-ACBA-00566B2BF658}" name="9638" dataDxfId="10071"/>
    <tableColumn id="7620" xr3:uid="{8DA9BF01-C403-4DA8-A01B-AB695FF881F0}" name="9639" dataDxfId="10070"/>
    <tableColumn id="7621" xr3:uid="{8C509582-BFC6-4C6A-A519-D7301F6C10E2}" name="9640" dataDxfId="10069"/>
    <tableColumn id="7622" xr3:uid="{8801F366-85DB-4E43-A888-B38F731ACD8F}" name="9641" dataDxfId="10068"/>
    <tableColumn id="7623" xr3:uid="{006B4343-B8F2-4037-8348-A780DEA7256A}" name="9642" dataDxfId="10067"/>
    <tableColumn id="7624" xr3:uid="{8E2FBA58-215E-40F7-AFB5-7A7184803853}" name="9643" dataDxfId="10066"/>
    <tableColumn id="7625" xr3:uid="{F6AF2156-F0D3-4419-A469-F78CC7A70734}" name="9644" dataDxfId="10065"/>
    <tableColumn id="7626" xr3:uid="{83FC07A1-80DD-4707-8EED-EFBB26445D48}" name="9645" dataDxfId="10064"/>
    <tableColumn id="7627" xr3:uid="{BD82CBF7-BB9C-49CD-9178-90FF995A807C}" name="9646" dataDxfId="10063"/>
    <tableColumn id="7628" xr3:uid="{AE3F8EA8-51C2-44E0-A6A5-4A8D9E2088F8}" name="9647" dataDxfId="10062"/>
    <tableColumn id="7629" xr3:uid="{0537CE32-37BB-47B4-A00C-B9116701136C}" name="9648" dataDxfId="10061"/>
    <tableColumn id="7630" xr3:uid="{15D5D624-4CC3-45C9-9442-DE7C96C243F6}" name="9649" dataDxfId="10060"/>
    <tableColumn id="7631" xr3:uid="{51D53EED-6A35-4069-8643-5901299E8B83}" name="9650" dataDxfId="10059"/>
    <tableColumn id="7632" xr3:uid="{27696AEC-C0A9-42EA-B723-2B2E4384E738}" name="9651" dataDxfId="10058"/>
    <tableColumn id="7633" xr3:uid="{839DD313-513E-4C60-B5D3-0C84A7502481}" name="9652" dataDxfId="10057"/>
    <tableColumn id="7634" xr3:uid="{B6A407A7-08FF-481C-BB5A-EDD5FDD18DA1}" name="9653" dataDxfId="10056"/>
    <tableColumn id="7635" xr3:uid="{2E52D16A-324C-4312-BD31-07DA446534C7}" name="9654" dataDxfId="10055"/>
    <tableColumn id="7636" xr3:uid="{CB18181F-51AE-4175-AB7B-D00097D4D8CF}" name="9655" dataDxfId="10054"/>
    <tableColumn id="7637" xr3:uid="{D197E79E-465B-4E5D-9517-772BBFEB8070}" name="9656" dataDxfId="10053"/>
    <tableColumn id="7638" xr3:uid="{B5257098-E0E6-496A-8D7B-5536248C5098}" name="9657" dataDxfId="10052"/>
    <tableColumn id="7639" xr3:uid="{31CBC37A-738E-41EA-9EB1-FC55DA040ADA}" name="9658" dataDxfId="10051"/>
    <tableColumn id="7640" xr3:uid="{5A4C9018-1479-4D8C-AD5C-9566633DBB68}" name="9659" dataDxfId="10050"/>
    <tableColumn id="7641" xr3:uid="{67F79B74-ECAC-4FB5-A39A-5ACC228D9C5D}" name="9660" dataDxfId="10049"/>
    <tableColumn id="7642" xr3:uid="{729E5204-C9D7-4F0E-9183-DF312445242D}" name="9661" dataDxfId="10048"/>
    <tableColumn id="7643" xr3:uid="{D00CBF85-E12D-47B5-93CB-38FCBC2079A9}" name="9662" dataDxfId="10047"/>
    <tableColumn id="7644" xr3:uid="{0F3C2C5F-6BA6-45C1-B4DD-58EBF7257749}" name="9663" dataDxfId="10046"/>
    <tableColumn id="7645" xr3:uid="{15073F86-920C-4DE4-BDF0-EE8324924766}" name="9664" dataDxfId="10045"/>
    <tableColumn id="7646" xr3:uid="{04F159AD-1654-433A-84F3-826F1EDF672E}" name="9665" dataDxfId="10044"/>
    <tableColumn id="7647" xr3:uid="{5F2ECAD6-3C7E-4B38-84A1-5DD6FDA83B50}" name="9666" dataDxfId="10043"/>
    <tableColumn id="7648" xr3:uid="{256312E6-DFC4-4647-8357-37558C72D9D9}" name="9667" dataDxfId="10042"/>
    <tableColumn id="7649" xr3:uid="{0AD906A7-0FD1-4165-843B-14D087D80FA2}" name="9668" dataDxfId="10041"/>
    <tableColumn id="7650" xr3:uid="{095DA8CD-550E-403D-90BD-ADD2B11387EE}" name="9669" dataDxfId="10040"/>
    <tableColumn id="7651" xr3:uid="{5E8A93FE-5B90-46B2-9AB9-3C5063135CE5}" name="9670" dataDxfId="10039"/>
    <tableColumn id="7652" xr3:uid="{D0F2F892-3EE8-41D9-8DFE-7829742D3B4A}" name="9671" dataDxfId="10038"/>
    <tableColumn id="7653" xr3:uid="{A616DC6D-B8C9-4FE9-B175-736F8FD94ABD}" name="9672" dataDxfId="10037"/>
    <tableColumn id="7654" xr3:uid="{1061F745-334B-49FB-8AE8-C0D6C711B296}" name="9673" dataDxfId="10036"/>
    <tableColumn id="7655" xr3:uid="{EC10B8D3-DCC1-40AE-A7BD-E359C9D57552}" name="9674" dataDxfId="10035"/>
    <tableColumn id="7656" xr3:uid="{5DD62110-2F2D-4C0C-A036-3A4230FE410C}" name="9675" dataDxfId="10034"/>
    <tableColumn id="7657" xr3:uid="{9E4D6BC9-D05E-4828-80E5-87D44195D59C}" name="9676" dataDxfId="10033"/>
    <tableColumn id="7658" xr3:uid="{A1F1F148-E279-4EA4-BB4C-AE9AF8D1C271}" name="9677" dataDxfId="10032"/>
    <tableColumn id="7659" xr3:uid="{7D171275-C1B9-4C53-A858-F8CD8C10A84E}" name="9678" dataDxfId="10031"/>
    <tableColumn id="7660" xr3:uid="{D797240F-76E5-43C2-A8D6-E322E3E20DF7}" name="9679" dataDxfId="10030"/>
    <tableColumn id="7661" xr3:uid="{2CDB38DC-49E5-4AD6-BB71-DE4FB627E091}" name="9680" dataDxfId="10029"/>
    <tableColumn id="7662" xr3:uid="{E85D22D8-AA36-4C52-A0B6-EF79475BC0AE}" name="9681" dataDxfId="10028"/>
    <tableColumn id="7663" xr3:uid="{52C8C1DE-5034-40B4-BFCD-A4AB7D80F360}" name="9682" dataDxfId="10027"/>
    <tableColumn id="7664" xr3:uid="{4F6FF9CE-524B-4A6E-8136-09F987E61D16}" name="9683" dataDxfId="10026"/>
    <tableColumn id="7665" xr3:uid="{DFB30237-85CA-46AD-A886-EBBDA53F119A}" name="9684" dataDxfId="10025"/>
    <tableColumn id="7666" xr3:uid="{1C0D0A74-1E5C-45FF-8536-3E1AA7C5E5A1}" name="9685" dataDxfId="10024"/>
    <tableColumn id="7667" xr3:uid="{00D3B56B-B735-47A4-A8CD-A2CABF6D50C8}" name="9686" dataDxfId="10023"/>
    <tableColumn id="7668" xr3:uid="{B7A52669-3EB2-4AAF-A698-49DCFA65821E}" name="9687" dataDxfId="10022"/>
    <tableColumn id="7669" xr3:uid="{F4FAF313-B329-405C-BEE8-C36E19E53F6B}" name="9688" dataDxfId="10021"/>
    <tableColumn id="7670" xr3:uid="{D2698B89-BDE5-487B-BEB4-EC9A62E362BA}" name="9689" dataDxfId="10020"/>
    <tableColumn id="7671" xr3:uid="{6AE38ADB-D4ED-4C33-A457-7A761FCC9628}" name="9690" dataDxfId="10019"/>
    <tableColumn id="7672" xr3:uid="{2E116C38-9E89-49BC-9E3D-6F80A3737600}" name="9691" dataDxfId="10018"/>
    <tableColumn id="7673" xr3:uid="{DAAA56E5-D88A-4FD9-A3D2-E76536E2CB87}" name="9692" dataDxfId="10017"/>
    <tableColumn id="7674" xr3:uid="{73AA3D62-6202-4294-B186-DBC56762C9D3}" name="9693" dataDxfId="10016"/>
    <tableColumn id="7675" xr3:uid="{B3EB4B72-FE3B-4CCA-9B82-9E2EB4901B3B}" name="9694" dataDxfId="10015"/>
    <tableColumn id="7676" xr3:uid="{BC7E9B0F-62CA-477A-B006-71537A2E8045}" name="9695" dataDxfId="10014"/>
    <tableColumn id="7677" xr3:uid="{BE87921F-7A0E-4E65-BFC4-0136405315F6}" name="9696" dataDxfId="10013"/>
    <tableColumn id="7678" xr3:uid="{F8C815A2-A09C-4BE5-BA46-971FCD1B84E4}" name="9697" dataDxfId="10012"/>
    <tableColumn id="7679" xr3:uid="{DD76255C-4EF7-4CCE-90CE-CA46709E83B7}" name="9698" dataDxfId="10011"/>
    <tableColumn id="7680" xr3:uid="{242E716F-92FB-4B4F-8900-F030B67A5118}" name="9699" dataDxfId="10010"/>
    <tableColumn id="7681" xr3:uid="{9696829D-42DB-4A8B-A0A7-F1F756673625}" name="9700" dataDxfId="10009"/>
    <tableColumn id="7682" xr3:uid="{5D5485C1-43A8-429C-A2EB-D3438F045F97}" name="9701" dataDxfId="10008"/>
    <tableColumn id="7683" xr3:uid="{531FAD8B-899C-4029-9ED6-6201C9A13DB1}" name="9702" dataDxfId="10007"/>
    <tableColumn id="7684" xr3:uid="{0EA71FCB-7350-4B78-9FB2-A6E2E6198E5E}" name="9703" dataDxfId="10006"/>
    <tableColumn id="7685" xr3:uid="{FC3BD7E5-89BE-4EFD-94C0-4DAE2C0DCEDE}" name="9704" dataDxfId="10005"/>
    <tableColumn id="7686" xr3:uid="{81A42139-D230-40B4-8742-EBBAC49321AB}" name="9705" dataDxfId="10004"/>
    <tableColumn id="7687" xr3:uid="{44595B67-6950-405F-9E6D-F43D22407280}" name="9706" dataDxfId="10003"/>
    <tableColumn id="7688" xr3:uid="{D57C5137-92F2-40D0-A320-477A1730A3D6}" name="9707" dataDxfId="10002"/>
    <tableColumn id="7689" xr3:uid="{AC8C8EC1-51D3-4B01-BA28-3DEC98F65A0E}" name="9708" dataDxfId="10001"/>
    <tableColumn id="7690" xr3:uid="{76A63566-5843-4445-9531-AB2D20CC07C2}" name="9709" dataDxfId="10000"/>
    <tableColumn id="7691" xr3:uid="{CC3E78CC-09E9-478F-AB96-745F223E30C0}" name="9710" dataDxfId="9999"/>
    <tableColumn id="7692" xr3:uid="{7B751C5A-C711-416E-B125-8BF72DB76B7C}" name="9711" dataDxfId="9998"/>
    <tableColumn id="7693" xr3:uid="{A585F6D3-635C-4DD5-B81B-5EB1348B3E3E}" name="9712" dataDxfId="9997"/>
    <tableColumn id="7694" xr3:uid="{3411960A-CAEB-40C4-8687-7A2D2B0FF1D6}" name="9713" dataDxfId="9996"/>
    <tableColumn id="7695" xr3:uid="{7CAFA459-D7CB-4AA5-B3AB-55E995DEA00A}" name="9714" dataDxfId="9995"/>
    <tableColumn id="7696" xr3:uid="{BE39EF5E-B893-4FEF-82BD-9958A8B6DA36}" name="9715" dataDxfId="9994"/>
    <tableColumn id="7697" xr3:uid="{0501FD7B-1A42-4CBA-8D2D-74BEF3220A76}" name="9716" dataDxfId="9993"/>
    <tableColumn id="7698" xr3:uid="{1B419915-4E3B-4395-909A-6D07F36174E6}" name="9717" dataDxfId="9992"/>
    <tableColumn id="7699" xr3:uid="{378F0E08-E1FD-41C2-9B09-6D0A3DB16D84}" name="9718" dataDxfId="9991"/>
    <tableColumn id="7700" xr3:uid="{7FE756FB-5D26-4352-A96F-B21FA5B7E6EC}" name="9719" dataDxfId="9990"/>
    <tableColumn id="7701" xr3:uid="{ED06ABF6-685A-4B08-9A35-DF3081F50CF5}" name="9720" dataDxfId="9989"/>
    <tableColumn id="7702" xr3:uid="{7B67152D-DFC0-4C6E-A9B3-2ABEF4756133}" name="9721" dataDxfId="9988"/>
    <tableColumn id="7703" xr3:uid="{92B97932-E666-499D-8197-C3522D4CF47A}" name="9722" dataDxfId="9987"/>
    <tableColumn id="7704" xr3:uid="{72F34A01-E587-4C9D-9C24-0FFC283090C1}" name="9723" dataDxfId="9986"/>
    <tableColumn id="7705" xr3:uid="{45FB4840-3CCF-4B10-84AB-395662335C6C}" name="9724" dataDxfId="9985"/>
    <tableColumn id="7706" xr3:uid="{8D075F2C-D90E-4CE5-8CD1-FB8EC32365B6}" name="9725" dataDxfId="9984"/>
    <tableColumn id="7707" xr3:uid="{7FF04470-C557-4025-9AF5-35BCC3460F7B}" name="9726" dataDxfId="9983"/>
    <tableColumn id="7708" xr3:uid="{115450C2-C85F-46AA-BD61-0E6E8788E349}" name="9727" dataDxfId="9982"/>
    <tableColumn id="7709" xr3:uid="{3BF2A8B8-2C2D-4621-B713-A72AAA5A52D8}" name="9728" dataDxfId="9981"/>
    <tableColumn id="7710" xr3:uid="{506D47EB-0FED-49E4-86C1-8F41F82AA3B2}" name="9729" dataDxfId="9980"/>
    <tableColumn id="7711" xr3:uid="{DFC0F9ED-917A-439B-80D0-9DF9341ABA4E}" name="9730" dataDxfId="9979"/>
    <tableColumn id="7712" xr3:uid="{D53423BD-EC5A-4530-8B4E-3FF7024475D2}" name="9731" dataDxfId="9978"/>
    <tableColumn id="7713" xr3:uid="{3BE889D5-5CD3-4557-B7D8-66EA22F231CB}" name="9732" dataDxfId="9977"/>
    <tableColumn id="7714" xr3:uid="{06FFBD34-1325-429C-9F73-3B28FF5F7F1E}" name="9733" dataDxfId="9976"/>
    <tableColumn id="7715" xr3:uid="{F942883A-837F-4626-95A6-A432EE0BA0D9}" name="9734" dataDxfId="9975"/>
    <tableColumn id="7716" xr3:uid="{D2B38DF5-BFEE-4089-BB3F-8222DC419305}" name="9735" dataDxfId="9974"/>
    <tableColumn id="7717" xr3:uid="{0D157B78-ADCB-45BA-9FF4-CCB280BDD26D}" name="9736" dataDxfId="9973"/>
    <tableColumn id="7718" xr3:uid="{8A2FC277-2532-42BD-AA1B-8A9DFE536287}" name="9737" dataDxfId="9972"/>
    <tableColumn id="7719" xr3:uid="{98F6A3DA-D02E-4833-8AE6-3B3323828B07}" name="9738" dataDxfId="9971"/>
    <tableColumn id="7720" xr3:uid="{3ABD6DBA-1E11-4A79-A1ED-AE993EF3018B}" name="9739" dataDxfId="9970"/>
    <tableColumn id="7721" xr3:uid="{B461C37A-2C9F-429C-B07A-93EF34AAF6E3}" name="9740" dataDxfId="9969"/>
    <tableColumn id="7722" xr3:uid="{7D6B9B87-3AA4-435A-B938-94C1B673788D}" name="9741" dataDxfId="9968"/>
    <tableColumn id="7723" xr3:uid="{F8A30862-11A5-40EB-A450-AEC699A42DF7}" name="9742" dataDxfId="9967"/>
    <tableColumn id="7724" xr3:uid="{232AD0E9-791D-4986-AF25-5F9BA20687C6}" name="9743" dataDxfId="9966"/>
    <tableColumn id="7725" xr3:uid="{AF91A8C8-486C-4F0B-B44D-B05C4119A47D}" name="9744" dataDxfId="9965"/>
    <tableColumn id="7726" xr3:uid="{A3D26EBD-9926-4FB7-8BA8-975617BD25CF}" name="9745" dataDxfId="9964"/>
    <tableColumn id="7727" xr3:uid="{11D715CB-CDEF-4E43-A03A-1194D3DF7545}" name="9746" dataDxfId="9963"/>
    <tableColumn id="7728" xr3:uid="{16488524-C5E5-4988-8CF2-5923C74F9CC9}" name="9747" dataDxfId="9962"/>
    <tableColumn id="7729" xr3:uid="{2C962D8B-77E7-4F5E-B080-3666471C4E61}" name="9748" dataDxfId="9961"/>
    <tableColumn id="7730" xr3:uid="{54BE2BE3-8B4F-4408-B5D9-8D50DBF8A09B}" name="9749" dataDxfId="9960"/>
    <tableColumn id="7731" xr3:uid="{AC4B9C74-E829-4D83-AFA9-5FB3C5623573}" name="9750" dataDxfId="9959"/>
    <tableColumn id="7732" xr3:uid="{7F3E855B-C7D1-4BEF-84F9-002407248ED3}" name="9751" dataDxfId="9958"/>
    <tableColumn id="7733" xr3:uid="{E45D7629-32C5-4CCE-9B40-C5CC52EF2517}" name="9752" dataDxfId="9957"/>
    <tableColumn id="7734" xr3:uid="{2439B203-4CE5-4396-82B7-993C95A60B02}" name="9753" dataDxfId="9956"/>
    <tableColumn id="7735" xr3:uid="{917FEFC0-4C85-451C-AFBF-E8EEF8C7A05C}" name="9754" dataDxfId="9955"/>
    <tableColumn id="7736" xr3:uid="{496AFC00-AF54-4FD2-9A9F-2E4B3A9F1F5E}" name="9755" dataDxfId="9954"/>
    <tableColumn id="7737" xr3:uid="{EDC496A5-B999-42D6-A792-D8C8A739E860}" name="9756" dataDxfId="9953"/>
    <tableColumn id="7738" xr3:uid="{18734CF5-4356-4658-BC08-834FB6CE6BBB}" name="9757" dataDxfId="9952"/>
    <tableColumn id="7739" xr3:uid="{395ED964-19C9-42E1-8551-F4663DCEF45D}" name="9758" dataDxfId="9951"/>
    <tableColumn id="7740" xr3:uid="{694837FD-A2DB-4F5C-B56C-42D15CC46E4F}" name="9759" dataDxfId="9950"/>
    <tableColumn id="7741" xr3:uid="{D241AC97-7F40-470E-838D-D925753BA59D}" name="9760" dataDxfId="9949"/>
    <tableColumn id="7742" xr3:uid="{50CD1E35-C546-4FC1-AD10-B8513A313BA2}" name="9761" dataDxfId="9948"/>
    <tableColumn id="7743" xr3:uid="{0D163F95-F4E7-4D7F-843A-C59D4508AC29}" name="9762" dataDxfId="9947"/>
    <tableColumn id="7744" xr3:uid="{9C1C730C-A297-40C6-B1C9-8270C509B4C7}" name="9763" dataDxfId="9946"/>
    <tableColumn id="7745" xr3:uid="{A261CA69-C87C-482C-AC6D-31DC01BD3F66}" name="9764" dataDxfId="9945"/>
    <tableColumn id="7746" xr3:uid="{19541C71-63EF-4B73-A3BF-709DBBA2FDC3}" name="9765" dataDxfId="9944"/>
    <tableColumn id="7747" xr3:uid="{C7265629-B95C-44D0-B7DA-C60DF70C3ED1}" name="9766" dataDxfId="9943"/>
    <tableColumn id="7748" xr3:uid="{21933AAC-CC10-4175-AC48-9E20128FA48E}" name="9767" dataDxfId="9942"/>
    <tableColumn id="7749" xr3:uid="{D5BE3D84-BED3-499A-86A1-A00B5F354B55}" name="9768" dataDxfId="9941"/>
    <tableColumn id="7750" xr3:uid="{FA418545-9A95-4DC4-B9A7-14471D58B00A}" name="9769" dataDxfId="9940"/>
    <tableColumn id="7751" xr3:uid="{829DC3CA-1C2B-47B3-B7FD-A5A4ED1D3B08}" name="9770" dataDxfId="9939"/>
    <tableColumn id="7752" xr3:uid="{1B0C9E22-3A6B-4C73-8210-CAAE34CC01E8}" name="9771" dataDxfId="9938"/>
    <tableColumn id="7753" xr3:uid="{607B2801-5600-413D-B28C-88BE547EA8EE}" name="9772" dataDxfId="9937"/>
    <tableColumn id="7754" xr3:uid="{EEBF2685-D038-407D-A5A1-93F081C85EC0}" name="9773" dataDxfId="9936"/>
    <tableColumn id="7755" xr3:uid="{6388452E-84EE-46D4-BBB9-BC1FEC253368}" name="9774" dataDxfId="9935"/>
    <tableColumn id="7756" xr3:uid="{42884E58-CFB8-4D43-A8D0-F5D7AF4CCD0C}" name="9775" dataDxfId="9934"/>
    <tableColumn id="7757" xr3:uid="{0F2687EA-9838-422B-84A7-2F793E77AF9E}" name="9776" dataDxfId="9933"/>
    <tableColumn id="7758" xr3:uid="{0D895022-D9A5-45FA-9B92-C199CC54727D}" name="9777" dataDxfId="9932"/>
    <tableColumn id="7759" xr3:uid="{0A6F63E5-F1F6-41AE-8030-63F477732047}" name="9778" dataDxfId="9931"/>
    <tableColumn id="7760" xr3:uid="{C919B9D3-112C-4292-BA08-AF4E72058C46}" name="9779" dataDxfId="9930"/>
    <tableColumn id="7761" xr3:uid="{DF39898C-72D2-45F4-AEBE-C77040E9FD15}" name="9780" dataDxfId="9929"/>
    <tableColumn id="7762" xr3:uid="{7BD4869F-E01C-4FC5-AFCB-0CE4EA7A85EE}" name="9781" dataDxfId="9928"/>
    <tableColumn id="7763" xr3:uid="{FE7D66C7-F967-4CF4-BF60-555FEBE027C5}" name="9782" dataDxfId="9927"/>
    <tableColumn id="7764" xr3:uid="{DDFE2F26-9E9D-4897-9B37-B33DAA1A07B9}" name="9783" dataDxfId="9926"/>
    <tableColumn id="7765" xr3:uid="{2BD87C04-384F-436B-88A2-11DF28AAB7A4}" name="9784" dataDxfId="9925"/>
    <tableColumn id="7766" xr3:uid="{34124FE9-BE55-49C1-B944-F487B656E50A}" name="9785" dataDxfId="9924"/>
    <tableColumn id="7767" xr3:uid="{D4662519-BCFF-447C-A530-88BCB75D7BDC}" name="9786" dataDxfId="9923"/>
    <tableColumn id="7768" xr3:uid="{9390D730-3D25-472C-9A54-435E1FB640DC}" name="9787" dataDxfId="9922"/>
    <tableColumn id="7769" xr3:uid="{3061388E-67E8-401A-A3CD-A69D654471F7}" name="9788" dataDxfId="9921"/>
    <tableColumn id="7770" xr3:uid="{46F45B18-0614-4FF2-A455-F8686719D5D4}" name="9789" dataDxfId="9920"/>
    <tableColumn id="7771" xr3:uid="{90007FE4-DFE8-4685-9E8C-B5B99C126D37}" name="9790" dataDxfId="9919"/>
    <tableColumn id="7772" xr3:uid="{ED058963-CE17-432E-B2BE-26B2B8A02497}" name="9791" dataDxfId="9918"/>
    <tableColumn id="7773" xr3:uid="{2D962CF0-E923-4E80-BB44-79BD9C4D2729}" name="9792" dataDxfId="9917"/>
    <tableColumn id="7774" xr3:uid="{114CEDEB-03CA-40A8-B6F2-615806F356A9}" name="9793" dataDxfId="9916"/>
    <tableColumn id="7775" xr3:uid="{295F8936-2020-4D7C-AD09-F872BDE22269}" name="9794" dataDxfId="9915"/>
    <tableColumn id="7776" xr3:uid="{A39844F3-3AFA-479F-85C1-80D6110B3569}" name="9795" dataDxfId="9914"/>
    <tableColumn id="7777" xr3:uid="{FFF3B3A1-18CE-4BE2-AE78-F5D4D598A669}" name="9796" dataDxfId="9913"/>
    <tableColumn id="7778" xr3:uid="{C1C8254D-A010-4A38-A1F7-F31A5E357267}" name="9797" dataDxfId="9912"/>
    <tableColumn id="7779" xr3:uid="{26E70F9A-4A54-4FF2-87FF-2C27A6EF6E6A}" name="9798" dataDxfId="9911"/>
    <tableColumn id="7780" xr3:uid="{71EEB820-F396-48A7-8D3F-F4C43CFF3825}" name="9799" dataDxfId="9910"/>
    <tableColumn id="7781" xr3:uid="{2E8193C1-F492-4B1E-9076-5E4F4239F89F}" name="9800" dataDxfId="9909"/>
    <tableColumn id="7782" xr3:uid="{750EB444-464F-4676-98F6-F993171F8F00}" name="9801" dataDxfId="9908"/>
    <tableColumn id="7783" xr3:uid="{7792CF2B-6105-42F0-881E-F4D3B2014686}" name="9802" dataDxfId="9907"/>
    <tableColumn id="7784" xr3:uid="{EAC55926-1FAB-4182-BA3F-300406879E72}" name="9803" dataDxfId="9906"/>
    <tableColumn id="7785" xr3:uid="{96DECAD2-42A7-4672-91A0-A8618C602F0E}" name="9804" dataDxfId="9905"/>
    <tableColumn id="7786" xr3:uid="{838EFDF0-D52C-42A4-877F-DB7C23B46D4C}" name="9805" dataDxfId="9904"/>
    <tableColumn id="7787" xr3:uid="{4013037F-A8CF-4F7D-BABE-F2D1AE17F648}" name="9806" dataDxfId="9903"/>
    <tableColumn id="7788" xr3:uid="{8D7026FC-45B7-4ECF-B30B-3FA0E071909B}" name="9807" dataDxfId="9902"/>
    <tableColumn id="7789" xr3:uid="{E0D839B8-84A2-4641-B5AC-95BBE51EB276}" name="9808" dataDxfId="9901"/>
    <tableColumn id="7790" xr3:uid="{7E1877C0-D410-45C6-9FE3-1897495FB8B0}" name="9809" dataDxfId="9900"/>
    <tableColumn id="7791" xr3:uid="{04179FB8-A663-4938-98CF-4E6FA230F108}" name="9810" dataDxfId="9899"/>
    <tableColumn id="7792" xr3:uid="{CC082549-A31D-4B8F-B90C-D7C39A7C76C0}" name="9811" dataDxfId="9898"/>
    <tableColumn id="7793" xr3:uid="{461663CE-F65A-4415-AD0B-08B2E7A479C1}" name="9812" dataDxfId="9897"/>
    <tableColumn id="7794" xr3:uid="{E00131BA-FAB8-44D4-A62F-71F980F775CE}" name="9813" dataDxfId="9896"/>
    <tableColumn id="7795" xr3:uid="{B8560A7F-0848-4F72-A5EB-D6384B24D54D}" name="9814" dataDxfId="9895"/>
    <tableColumn id="7796" xr3:uid="{7261ECD6-F801-45BF-8F2D-EF56170E8EA5}" name="9815" dataDxfId="9894"/>
    <tableColumn id="7797" xr3:uid="{67B2FCC6-94C1-4D7B-B6CA-EC23A60E07D7}" name="9816" dataDxfId="9893"/>
    <tableColumn id="7798" xr3:uid="{727277AA-8EE4-48DB-ABB7-BDE003576403}" name="9817" dataDxfId="9892"/>
    <tableColumn id="7799" xr3:uid="{962FCB0F-F700-422B-9D19-2874D54DFC23}" name="9818" dataDxfId="9891"/>
    <tableColumn id="7800" xr3:uid="{E22B738B-E02A-41DD-AB80-D654642341B5}" name="9819" dataDxfId="9890"/>
    <tableColumn id="7801" xr3:uid="{92C6BF5C-8733-4824-B5F0-3699F4A1E022}" name="9820" dataDxfId="9889"/>
    <tableColumn id="7802" xr3:uid="{DAFC0ED8-E2B7-458D-B5E4-882896176872}" name="9821" dataDxfId="9888"/>
    <tableColumn id="7803" xr3:uid="{C95852D0-5909-4748-AE70-3944B1F65D39}" name="9822" dataDxfId="9887"/>
    <tableColumn id="7804" xr3:uid="{D730E423-B63D-433B-8FB1-0B140239A409}" name="9823" dataDxfId="9886"/>
    <tableColumn id="7805" xr3:uid="{C8E806B4-6727-4547-B8C3-5E591F156461}" name="9824" dataDxfId="9885"/>
    <tableColumn id="7806" xr3:uid="{8C96367B-88BE-4973-A764-BA8726F5AAA6}" name="9825" dataDxfId="9884"/>
    <tableColumn id="7807" xr3:uid="{0F2509FF-623D-455B-94AF-D2060D7B2E93}" name="9826" dataDxfId="9883"/>
    <tableColumn id="7808" xr3:uid="{8A248F08-A630-4C28-BF48-C84D482ECFA3}" name="9827" dataDxfId="9882"/>
    <tableColumn id="7809" xr3:uid="{76DBC26A-A49B-4834-B096-17F901757A85}" name="9828" dataDxfId="9881"/>
    <tableColumn id="7810" xr3:uid="{9F2FC697-EDF1-4878-8ABC-B4D54ECCD146}" name="9829" dataDxfId="9880"/>
    <tableColumn id="7811" xr3:uid="{558F43B6-1F6B-4B06-9665-D76E55873C6B}" name="9830" dataDxfId="9879"/>
    <tableColumn id="7812" xr3:uid="{9F14424F-2811-4B29-8714-F51EE4CA18E3}" name="9831" dataDxfId="9878"/>
    <tableColumn id="7813" xr3:uid="{CB3368C1-27A5-4829-9AB8-6AB50EFCD7E8}" name="9832" dataDxfId="9877"/>
    <tableColumn id="7814" xr3:uid="{037825F9-0924-4191-AF6B-20E191577736}" name="9833" dataDxfId="9876"/>
    <tableColumn id="7815" xr3:uid="{2825A4A1-516F-478E-B155-FEDB6657C4A2}" name="9834" dataDxfId="9875"/>
    <tableColumn id="7816" xr3:uid="{AF3BE8ED-2EE1-46FA-AA1C-8CC2C0B64A0A}" name="9835" dataDxfId="9874"/>
    <tableColumn id="7817" xr3:uid="{9FE9B964-C60F-4B2A-A7B9-169BABFF3E72}" name="9836" dataDxfId="9873"/>
    <tableColumn id="7818" xr3:uid="{DFC0A41B-DC05-45DF-A4C1-4BAB41FCFC36}" name="9837" dataDxfId="9872"/>
    <tableColumn id="7819" xr3:uid="{6A6585A9-28C7-42A8-8E0C-F1F9F91B9A9B}" name="9838" dataDxfId="9871"/>
    <tableColumn id="7820" xr3:uid="{E00DADDE-B2B1-4FE7-9D55-D04E4C2F3911}" name="9839" dataDxfId="9870"/>
    <tableColumn id="7821" xr3:uid="{CB68EC65-6CF9-427B-B6B7-9677871F0B30}" name="9840" dataDxfId="9869"/>
    <tableColumn id="7822" xr3:uid="{54BB0CA8-27B0-44CF-9FD6-03B847F58E46}" name="9841" dataDxfId="9868"/>
    <tableColumn id="7823" xr3:uid="{D21DC9A6-C1A3-4B6E-B48F-C2E02F93B316}" name="9842" dataDxfId="9867"/>
    <tableColumn id="7824" xr3:uid="{088D63E5-78E6-4444-AAFF-8FED6766A85E}" name="9843" dataDxfId="9866"/>
    <tableColumn id="7825" xr3:uid="{3A5FC92D-A100-418F-AC8B-8199B71C2E47}" name="9844" dataDxfId="9865"/>
    <tableColumn id="7826" xr3:uid="{0D74A31A-4104-4FEB-BB7D-F170626893C0}" name="9845" dataDxfId="9864"/>
    <tableColumn id="7827" xr3:uid="{0C810213-CE56-4C0C-AAB6-2B94977DAB6D}" name="9846" dataDxfId="9863"/>
    <tableColumn id="7828" xr3:uid="{063C8935-3C19-4BFD-8366-E36A6C9CA494}" name="9847" dataDxfId="9862"/>
    <tableColumn id="7829" xr3:uid="{7DFED4DD-7859-411C-AEA6-7D1D9CADAC10}" name="9848" dataDxfId="9861"/>
    <tableColumn id="7830" xr3:uid="{8BA7199F-EA9A-495E-BE97-5A818813536D}" name="9849" dataDxfId="9860"/>
    <tableColumn id="7831" xr3:uid="{50A4290C-3AF1-40F4-9831-A71BCA57C985}" name="9850" dataDxfId="9859"/>
    <tableColumn id="7832" xr3:uid="{F964FEFF-7353-49F3-B086-5E04594C32BC}" name="9851" dataDxfId="9858"/>
    <tableColumn id="7833" xr3:uid="{AAB1346E-EFB8-451D-B13B-7F3C981D0653}" name="9852" dataDxfId="9857"/>
    <tableColumn id="7834" xr3:uid="{D59157A3-79E8-4F97-8F99-911753746884}" name="9853" dataDxfId="9856"/>
    <tableColumn id="7835" xr3:uid="{F855A08B-F62E-4040-BDE5-03D0AF0D0DB7}" name="9854" dataDxfId="9855"/>
    <tableColumn id="7836" xr3:uid="{690CA8F7-39EF-4EDA-A0E4-14DDC6B109B3}" name="9855" dataDxfId="9854"/>
    <tableColumn id="7837" xr3:uid="{7F90B89C-DEA0-4970-A39C-E89104B84815}" name="9856" dataDxfId="9853"/>
    <tableColumn id="7838" xr3:uid="{F36C90BD-F992-405D-8D11-949C074880A9}" name="9857" dataDxfId="9852"/>
    <tableColumn id="7839" xr3:uid="{D26D4DA3-BCA7-48C2-AB97-20E753F25C2A}" name="9858" dataDxfId="9851"/>
    <tableColumn id="7840" xr3:uid="{7D8C880F-7183-410C-ABB5-7AAA29AB5016}" name="9859" dataDxfId="9850"/>
    <tableColumn id="7841" xr3:uid="{1290D4D2-90BA-42DC-971B-A28333630D72}" name="9860" dataDxfId="9849"/>
    <tableColumn id="7842" xr3:uid="{502D97F8-7510-4CA3-A458-B666A8F51B82}" name="9861" dataDxfId="9848"/>
    <tableColumn id="7843" xr3:uid="{089C1FFB-2038-4F76-B39F-2683F496E8CC}" name="9862" dataDxfId="9847"/>
    <tableColumn id="7844" xr3:uid="{BBA6DEE6-73D6-46CD-B137-CD2776B049CB}" name="9863" dataDxfId="9846"/>
    <tableColumn id="7845" xr3:uid="{C88F166C-CA70-4DD5-AC45-0E537C1ABEFB}" name="9864" dataDxfId="9845"/>
    <tableColumn id="7846" xr3:uid="{59C266BA-EB05-4431-B58F-0565009835B3}" name="9865" dataDxfId="9844"/>
    <tableColumn id="7847" xr3:uid="{3D25B270-F0BE-4500-8442-48A6A2E2B702}" name="9866" dataDxfId="9843"/>
    <tableColumn id="7848" xr3:uid="{6A91DDEB-A17A-413E-81AD-34E1FBE5C3E7}" name="9867" dataDxfId="9842"/>
    <tableColumn id="7849" xr3:uid="{4D946CC4-8630-4627-9872-A552CA6085FC}" name="9868" dataDxfId="9841"/>
    <tableColumn id="7850" xr3:uid="{FF990A77-486A-46CF-950F-AB961A605783}" name="9869" dataDxfId="9840"/>
    <tableColumn id="7851" xr3:uid="{C7FC00D6-9359-4918-960A-E774116F6F58}" name="9870" dataDxfId="9839"/>
    <tableColumn id="7852" xr3:uid="{9CC4402A-D705-440E-83B3-7132075A350E}" name="9871" dataDxfId="9838"/>
    <tableColumn id="7853" xr3:uid="{1751DF2B-5423-419F-A9EA-D9FCF0A963DF}" name="9872" dataDxfId="9837"/>
    <tableColumn id="7854" xr3:uid="{3C8441D9-E006-4B0D-B9DF-9080B437DBD7}" name="9873" dataDxfId="9836"/>
    <tableColumn id="7855" xr3:uid="{0D7825C0-E447-4DC0-BFAC-C260E3B55F52}" name="9874" dataDxfId="9835"/>
    <tableColumn id="7856" xr3:uid="{E9DE2D9B-7038-4A05-B06B-84EF69B62B43}" name="9875" dataDxfId="9834"/>
    <tableColumn id="7857" xr3:uid="{AD1F328F-8731-4D7E-8537-3781F6D9A3E4}" name="9876" dataDxfId="9833"/>
    <tableColumn id="7858" xr3:uid="{BF764E7E-6244-498A-BAF5-9D935F29D386}" name="9877" dataDxfId="9832"/>
    <tableColumn id="7859" xr3:uid="{CE08A5F6-A7D0-4E0B-9EF7-BDB9B922A4DC}" name="9878" dataDxfId="9831"/>
    <tableColumn id="7860" xr3:uid="{387094A6-7BF9-4819-AD4D-333E09E370A6}" name="9879" dataDxfId="9830"/>
    <tableColumn id="7861" xr3:uid="{B13C16F1-9104-4129-ADA1-1BF910FB76DF}" name="9880" dataDxfId="9829"/>
    <tableColumn id="7862" xr3:uid="{95A63A25-5D27-4FF3-91C1-ADAFCC4E1E27}" name="9881" dataDxfId="9828"/>
    <tableColumn id="7863" xr3:uid="{C075B96F-AAD0-4C2A-AE2B-77F26CE25DED}" name="9882" dataDxfId="9827"/>
    <tableColumn id="7864" xr3:uid="{96DC8AFC-EA79-42B6-B196-3A1441A54678}" name="9883" dataDxfId="9826"/>
    <tableColumn id="7865" xr3:uid="{14099E76-97DF-4F54-B52E-67BB45C6AE2A}" name="9884" dataDxfId="9825"/>
    <tableColumn id="7866" xr3:uid="{BDBA9269-DD4C-444F-B4A5-B71A16BD6AAE}" name="9885" dataDxfId="9824"/>
    <tableColumn id="7867" xr3:uid="{8348EF3F-16C8-4903-921B-C24FA59D6321}" name="9886" dataDxfId="9823"/>
    <tableColumn id="7868" xr3:uid="{FE7C6621-F7BF-44EC-9BA6-E63579CF6DE1}" name="9887" dataDxfId="9822"/>
    <tableColumn id="7869" xr3:uid="{74D4A7E7-CB0A-4869-A0B1-3CE078E2EBFE}" name="9888" dataDxfId="9821"/>
    <tableColumn id="7870" xr3:uid="{9AC12A58-D54D-4C52-AE2D-F054BB7EC065}" name="9889" dataDxfId="9820"/>
    <tableColumn id="7871" xr3:uid="{01375CF9-6D9F-4A7A-B6BF-9EAC76487612}" name="9890" dataDxfId="9819"/>
    <tableColumn id="7872" xr3:uid="{947A7DAF-5FD1-4C22-B6C7-43100F469FE5}" name="9891" dataDxfId="9818"/>
    <tableColumn id="7873" xr3:uid="{C8E39886-10F6-45AF-85B8-B8B085DFE7AB}" name="9892" dataDxfId="9817"/>
    <tableColumn id="7874" xr3:uid="{408F3E7C-1FEF-4386-808B-CB3170302B5E}" name="9893" dataDxfId="9816"/>
    <tableColumn id="7875" xr3:uid="{877B2881-02BD-4C67-817A-F6DEDA4E0794}" name="9894" dataDxfId="9815"/>
    <tableColumn id="7876" xr3:uid="{35FDA039-429C-4DE7-AD3B-98EED716AD5F}" name="9895" dataDxfId="9814"/>
    <tableColumn id="7877" xr3:uid="{9AED05D7-DB37-4B10-B6A6-220A0A42B656}" name="9896" dataDxfId="9813"/>
    <tableColumn id="7878" xr3:uid="{F21A8E04-E5D0-4112-B086-DA2A8625A3FF}" name="9897" dataDxfId="9812"/>
    <tableColumn id="7879" xr3:uid="{51D469A7-26BC-4263-8CB1-E423A2CA217C}" name="9898" dataDxfId="9811"/>
    <tableColumn id="7880" xr3:uid="{1C34CC4C-CAA3-4B3B-AEF6-3EC039B6D658}" name="9899" dataDxfId="9810"/>
    <tableColumn id="7881" xr3:uid="{62E4CF50-C7AE-4F1E-966E-28EE58723E78}" name="9900" dataDxfId="9809"/>
    <tableColumn id="7882" xr3:uid="{C0687E4D-2497-489A-9C58-DC511AB8C5A2}" name="9901" dataDxfId="9808"/>
    <tableColumn id="7883" xr3:uid="{1AD9FBD9-6C48-45F6-BE2A-CA8559777739}" name="9902" dataDxfId="9807"/>
    <tableColumn id="7884" xr3:uid="{5237F391-BCF0-4696-A1C4-C16FAF1BF6E5}" name="9903" dataDxfId="9806"/>
    <tableColumn id="7885" xr3:uid="{66A1B6E5-4BF2-4ADD-8A90-4B677A03C69F}" name="9904" dataDxfId="9805"/>
    <tableColumn id="7886" xr3:uid="{5E3F4584-ACEA-4EC6-8DBA-2CF20D161D79}" name="9905" dataDxfId="9804"/>
    <tableColumn id="7887" xr3:uid="{3594BF65-E7BC-412B-BA12-D77B025191B3}" name="9906" dataDxfId="9803"/>
    <tableColumn id="7888" xr3:uid="{27FAED3D-3CB6-4B44-A3A1-54FB159ABF9F}" name="9907" dataDxfId="9802"/>
    <tableColumn id="7889" xr3:uid="{366EA502-E08E-41FB-B604-3D8313A95947}" name="9908" dataDxfId="9801"/>
    <tableColumn id="7890" xr3:uid="{0A7631D7-66E7-4AF5-9E1D-74C06B0F297F}" name="9909" dataDxfId="9800"/>
    <tableColumn id="7891" xr3:uid="{6406245C-5783-4EA8-A739-D810868565D0}" name="9910" dataDxfId="9799"/>
    <tableColumn id="7892" xr3:uid="{99B1BB61-2B3D-4EF8-9B7E-5C87B9D7806F}" name="9911" dataDxfId="9798"/>
    <tableColumn id="7893" xr3:uid="{0B76D2B5-409C-4801-9D87-99CDCC9B548F}" name="9912" dataDxfId="9797"/>
    <tableColumn id="7894" xr3:uid="{72B0EC3C-E0E6-4E45-8301-D9FEA56706E9}" name="9913" dataDxfId="9796"/>
    <tableColumn id="7895" xr3:uid="{2405972C-B159-470A-BC47-A00387332FA1}" name="9914" dataDxfId="9795"/>
    <tableColumn id="7896" xr3:uid="{EC310333-E16D-4D84-80F1-D2D894BE4F23}" name="9915" dataDxfId="9794"/>
    <tableColumn id="7897" xr3:uid="{1B62A901-1AEF-4D6B-B051-65E0A790FB78}" name="9916" dataDxfId="9793"/>
    <tableColumn id="7898" xr3:uid="{DD6CAFF0-CA95-45C2-8C0C-F34B84D5B294}" name="9917" dataDxfId="9792"/>
    <tableColumn id="7899" xr3:uid="{929EC9BA-750E-47C0-8EB2-3A91CE7F57C8}" name="9918" dataDxfId="9791"/>
    <tableColumn id="7900" xr3:uid="{931A2A0E-A595-4428-826C-2A1A4C123E5E}" name="9919" dataDxfId="9790"/>
    <tableColumn id="7901" xr3:uid="{B3C02110-CDF9-4B79-99FA-D3B96D823562}" name="9920" dataDxfId="9789"/>
    <tableColumn id="7902" xr3:uid="{939BAB66-13E9-4ED2-A3BE-ACF6FB5758F2}" name="9921" dataDxfId="9788"/>
    <tableColumn id="7903" xr3:uid="{4C5DC889-3A6E-4DE5-82DE-19047DFE4E92}" name="9922" dataDxfId="9787"/>
    <tableColumn id="7904" xr3:uid="{5315F08D-EDAD-464F-8DCB-A818E09E1E39}" name="9923" dataDxfId="9786"/>
    <tableColumn id="7905" xr3:uid="{499914A5-28AA-4299-9F17-88A2D5AD5BA2}" name="9924" dataDxfId="9785"/>
    <tableColumn id="7906" xr3:uid="{1F9D85AD-CA52-4D0C-847C-C371285ED2F4}" name="9925" dataDxfId="9784"/>
    <tableColumn id="7907" xr3:uid="{B2434BBA-053E-4C36-80DA-2D3A7E8D4E0E}" name="9926" dataDxfId="9783"/>
    <tableColumn id="7908" xr3:uid="{CB51B505-B146-4D39-937B-48EDCBE0C857}" name="9927" dataDxfId="9782"/>
    <tableColumn id="7909" xr3:uid="{E7DB0766-3F79-47EF-8524-F2875423D075}" name="9928" dataDxfId="9781"/>
    <tableColumn id="7910" xr3:uid="{7DD2852A-93B0-4AB1-870B-92E24A387CC2}" name="9929" dataDxfId="9780"/>
    <tableColumn id="7911" xr3:uid="{57A91589-A4F5-463F-BF44-74ECF563E35B}" name="9930" dataDxfId="9779"/>
    <tableColumn id="7912" xr3:uid="{2F58633F-76F9-4E7C-A16A-20E19A1CBC50}" name="9931" dataDxfId="9778"/>
    <tableColumn id="7913" xr3:uid="{1705406F-CC1D-4931-9BD0-22BFF0BD89BF}" name="9932" dataDxfId="9777"/>
    <tableColumn id="7914" xr3:uid="{78B32EE6-847A-4B12-9692-450285DED83B}" name="9933" dataDxfId="9776"/>
    <tableColumn id="7915" xr3:uid="{F27FCE74-A7A3-48C8-B695-C2142573E22F}" name="9934" dataDxfId="9775"/>
    <tableColumn id="7916" xr3:uid="{B7046462-1D4F-49B5-A143-90E2E96694C5}" name="9935" dataDxfId="9774"/>
    <tableColumn id="7917" xr3:uid="{237EB7A4-DB0D-4F76-86B1-B642D4968DA4}" name="9936" dataDxfId="9773"/>
    <tableColumn id="7918" xr3:uid="{69B31633-444A-4B86-9548-B6052F169194}" name="9937" dataDxfId="9772"/>
    <tableColumn id="7919" xr3:uid="{D8C56FDC-7046-470D-BFBB-2A5E2EB38C8A}" name="9938" dataDxfId="9771"/>
    <tableColumn id="7920" xr3:uid="{09D10AE6-7451-407B-953B-F087BFEEAC53}" name="9939" dataDxfId="9770"/>
    <tableColumn id="7921" xr3:uid="{A6461A5C-D7A4-4D2E-94A1-3F3866BF03FF}" name="9940" dataDxfId="9769"/>
    <tableColumn id="7922" xr3:uid="{7DF352F9-595E-4D96-895E-D3EB42027171}" name="9941" dataDxfId="9768"/>
    <tableColumn id="7923" xr3:uid="{478E7528-61AD-418E-9499-C4CDDC281F54}" name="9942" dataDxfId="9767"/>
    <tableColumn id="7924" xr3:uid="{31BF898E-00C8-495F-AEBF-77651CDFD4AA}" name="9943" dataDxfId="9766"/>
    <tableColumn id="7925" xr3:uid="{77E6D9BC-EBA7-406C-B55B-BA956BB6F898}" name="9944" dataDxfId="9765"/>
    <tableColumn id="7926" xr3:uid="{3F41BCAB-387A-4EB2-9768-E48A974F3745}" name="9945" dataDxfId="9764"/>
    <tableColumn id="7927" xr3:uid="{3478F482-134D-433F-86CD-124F674E33D5}" name="9946" dataDxfId="9763"/>
    <tableColumn id="7928" xr3:uid="{A6B0DE14-7B93-4971-A019-A44DF230D265}" name="9947" dataDxfId="9762"/>
    <tableColumn id="7929" xr3:uid="{5B62FDA7-4D80-4068-8FC1-B65FCFBC6033}" name="9948" dataDxfId="9761"/>
    <tableColumn id="7930" xr3:uid="{8C9C09A8-18B8-4290-A854-2B7B64C3D275}" name="9949" dataDxfId="9760"/>
    <tableColumn id="7931" xr3:uid="{A497D9EF-B7C6-4363-9607-C2C002D5ECB4}" name="9950" dataDxfId="9759"/>
    <tableColumn id="7932" xr3:uid="{836EFF91-B4E1-4AEA-9CA9-9CD8760CDB81}" name="9951" dataDxfId="9758"/>
    <tableColumn id="7933" xr3:uid="{26CB1946-469F-4F81-A3A6-6EDAD106AF65}" name="9952" dataDxfId="9757"/>
    <tableColumn id="7934" xr3:uid="{1DCA60E8-D021-4607-849D-547FE55E2E86}" name="9953" dataDxfId="9756"/>
    <tableColumn id="7935" xr3:uid="{89AA451B-AC7B-4557-9790-85E1A4EC290D}" name="9954" dataDxfId="9755"/>
    <tableColumn id="7936" xr3:uid="{B6AA0D9E-47C3-40CC-B1BB-F0917665875F}" name="9955" dataDxfId="9754"/>
    <tableColumn id="7937" xr3:uid="{8F7BFFE3-BBA0-479A-AFD7-6A27FDC33C74}" name="9956" dataDxfId="9753"/>
    <tableColumn id="7938" xr3:uid="{6BF0A3BB-100C-4ACE-AC18-8CE4C882B6F8}" name="9957" dataDxfId="9752"/>
    <tableColumn id="7939" xr3:uid="{105F67B0-7F64-451B-B8D7-24AF830FD030}" name="9958" dataDxfId="9751"/>
    <tableColumn id="7940" xr3:uid="{5DF6D5AD-D3D8-4C73-BE4E-842BB37763F5}" name="9959" dataDxfId="9750"/>
    <tableColumn id="7941" xr3:uid="{293AF25F-143A-4388-9B30-D6796BA279B1}" name="9960" dataDxfId="9749"/>
    <tableColumn id="7942" xr3:uid="{649E97EE-E273-41D3-9B38-74A5F567114D}" name="9961" dataDxfId="9748"/>
    <tableColumn id="7943" xr3:uid="{81B13BAB-6576-4841-BDE1-412262470393}" name="9962" dataDxfId="9747"/>
    <tableColumn id="7944" xr3:uid="{2BFBBD28-563F-4F44-BE19-77B106481D1D}" name="9963" dataDxfId="9746"/>
    <tableColumn id="7945" xr3:uid="{2867AEDC-AC72-452B-A595-7EB0FEFB666E}" name="9964" dataDxfId="9745"/>
    <tableColumn id="7946" xr3:uid="{20C61E54-D8C4-479F-9C02-98322E4E6E6F}" name="9965" dataDxfId="9744"/>
    <tableColumn id="7947" xr3:uid="{11D700F2-857C-4C32-A0F9-B8CFB6CC5737}" name="9966" dataDxfId="9743"/>
    <tableColumn id="7948" xr3:uid="{3F4C758B-AF7E-4148-BE5D-5E195AD5D8F6}" name="9967" dataDxfId="9742"/>
    <tableColumn id="7949" xr3:uid="{C47D08A1-C609-4021-8458-74E3B89A0C95}" name="9968" dataDxfId="9741"/>
    <tableColumn id="7950" xr3:uid="{145C2F1A-8F36-4502-91ED-BF72BC892A1C}" name="9969" dataDxfId="9740"/>
    <tableColumn id="7951" xr3:uid="{9C7D96E6-683F-4C94-9974-7102FFB6D697}" name="9970" dataDxfId="9739"/>
    <tableColumn id="7952" xr3:uid="{589FEBD9-55D6-4C86-8838-2AF05A93E307}" name="9971" dataDxfId="9738"/>
    <tableColumn id="7953" xr3:uid="{4B34FAE5-EA41-4E49-8D40-FCCB776B82A5}" name="9972" dataDxfId="9737"/>
    <tableColumn id="7954" xr3:uid="{AF4C93A2-2CB2-4102-9F42-9B646F2DF40A}" name="9973" dataDxfId="9736"/>
    <tableColumn id="7955" xr3:uid="{8EBB4990-F52B-440C-AD26-E59E087E27D0}" name="9974" dataDxfId="9735"/>
    <tableColumn id="7956" xr3:uid="{CAB4CBAD-FDBA-4BF8-B1AF-FE95586CE864}" name="9975" dataDxfId="9734"/>
    <tableColumn id="7957" xr3:uid="{0CD0BB80-783C-4EED-8652-DB9EE46007DD}" name="9976" dataDxfId="9733"/>
    <tableColumn id="7958" xr3:uid="{CE7439C8-3FB2-4EAC-AADF-B26B90856D7F}" name="9977" dataDxfId="9732"/>
    <tableColumn id="7959" xr3:uid="{75926E57-423E-4EE6-92DA-4822DB427CC3}" name="9978" dataDxfId="9731"/>
    <tableColumn id="7960" xr3:uid="{7BFCA44E-881A-4A49-AA4B-661027778313}" name="9979" dataDxfId="9730"/>
    <tableColumn id="7961" xr3:uid="{2F0C0282-9C08-450D-9C2E-C0098D153DD9}" name="9980" dataDxfId="9729"/>
    <tableColumn id="7962" xr3:uid="{308C1349-9E1B-47E3-AB04-7C836F638229}" name="9981" dataDxfId="9728"/>
    <tableColumn id="7963" xr3:uid="{B21B7D54-0D70-444F-BB5E-BA1262DE48F8}" name="9982" dataDxfId="9727"/>
    <tableColumn id="7964" xr3:uid="{1940DD07-1E07-4E73-877B-71BC33EF0BD4}" name="9983" dataDxfId="9726"/>
    <tableColumn id="7965" xr3:uid="{1890722D-8D58-4D0A-B449-D87C04CF7F7A}" name="9984" dataDxfId="9725"/>
    <tableColumn id="7966" xr3:uid="{97AC0F75-2314-48E8-9877-ED122EC618F3}" name="9985" dataDxfId="9724"/>
    <tableColumn id="7967" xr3:uid="{31BFBF80-5AE3-4868-AF95-BD44A0AA0757}" name="9986" dataDxfId="9723"/>
    <tableColumn id="7968" xr3:uid="{9AE13D74-B17B-476E-B3E6-ABBA0A185FF8}" name="9987" dataDxfId="9722"/>
    <tableColumn id="7969" xr3:uid="{7ABCDD1D-3725-4F58-87C6-7A9450B83B66}" name="9988" dataDxfId="9721"/>
    <tableColumn id="7970" xr3:uid="{676BA840-FD5B-4661-BABB-257DE2EC707E}" name="9989" dataDxfId="9720"/>
    <tableColumn id="7971" xr3:uid="{DFC5164C-799C-4F28-B541-C4083A4D327D}" name="9990" dataDxfId="9719"/>
    <tableColumn id="7972" xr3:uid="{026DF606-335D-4EAC-8DD0-75ED5B055D54}" name="9991" dataDxfId="9718"/>
    <tableColumn id="7973" xr3:uid="{0A840F9C-66AC-4CC6-9A62-B45BD7A89ACE}" name="9992" dataDxfId="9717"/>
    <tableColumn id="7974" xr3:uid="{51A60762-70A5-4415-8224-6AD00AF55409}" name="9993" dataDxfId="9716"/>
    <tableColumn id="7975" xr3:uid="{F89E64BE-7BCD-47AB-8FF6-3C3BF2869CCB}" name="9994" dataDxfId="9715"/>
    <tableColumn id="7976" xr3:uid="{C0178F09-3997-4345-BF90-22654ACECFF7}" name="9995" dataDxfId="9714"/>
    <tableColumn id="7977" xr3:uid="{23BEA292-9AB6-4566-A87E-4EA5E340A10D}" name="9996" dataDxfId="9713"/>
    <tableColumn id="7978" xr3:uid="{8D39C3EE-29B8-46A9-99D1-27309A82CE23}" name="9997" dataDxfId="9712"/>
    <tableColumn id="7979" xr3:uid="{0E6856A4-C754-42B8-9119-DAC6202BB969}" name="9998" dataDxfId="9711"/>
    <tableColumn id="7980" xr3:uid="{9A863F7B-48E8-4233-B142-AEC79B52C655}" name="9999" dataDxfId="9710"/>
    <tableColumn id="7981" xr3:uid="{054E359F-D106-4889-BCB7-33B3561614C3}" name="10000" dataDxfId="9709"/>
    <tableColumn id="7982" xr3:uid="{B728F7F5-453F-4375-B9E1-794E1C7759B1}" name="10001" dataDxfId="9708"/>
    <tableColumn id="7983" xr3:uid="{DC8A66C3-9EBD-4AC2-87F3-1BF07A42105A}" name="10002" dataDxfId="9707"/>
    <tableColumn id="7984" xr3:uid="{AF463AD3-44CB-4897-BAE5-27C64BED82B6}" name="10003" dataDxfId="9706"/>
    <tableColumn id="7985" xr3:uid="{D3CD5F9A-F7D2-464B-A10E-D0E0AE81B9D7}" name="10004" dataDxfId="9705"/>
    <tableColumn id="7986" xr3:uid="{5A6FF1ED-3730-4717-8283-9E33842DAAEF}" name="10005" dataDxfId="9704"/>
    <tableColumn id="7987" xr3:uid="{F7811359-768E-4E3F-A17D-099BD3562B43}" name="10006" dataDxfId="9703"/>
    <tableColumn id="7988" xr3:uid="{FD4217DA-C3DB-41EC-BE14-5E858418057C}" name="10007" dataDxfId="9702"/>
    <tableColumn id="7989" xr3:uid="{0735F5CA-AE5E-4B10-B9EF-B04D013397B2}" name="10008" dataDxfId="9701"/>
    <tableColumn id="7990" xr3:uid="{849A0C9F-F33E-4032-8296-1205B44DCB2B}" name="10009" dataDxfId="9700"/>
    <tableColumn id="7991" xr3:uid="{AFCA60DD-7E5B-4099-92E9-A8C3B94E9DF5}" name="10010" dataDxfId="9699"/>
    <tableColumn id="7992" xr3:uid="{1E8BC6DF-1345-47A5-83B6-F00EC30410D1}" name="10011" dataDxfId="9698"/>
    <tableColumn id="7993" xr3:uid="{8ECB75A3-D30E-4454-BFF9-F25573710D63}" name="10012" dataDxfId="9697"/>
    <tableColumn id="7994" xr3:uid="{24CA43CA-6BBD-4EBC-B173-24480C951A17}" name="10013" dataDxfId="9696"/>
    <tableColumn id="7995" xr3:uid="{0F275F31-658E-4A67-AA4C-0C3880D9207A}" name="10014" dataDxfId="9695"/>
    <tableColumn id="7996" xr3:uid="{940116C3-D0EC-4075-9820-0575BE670788}" name="10015" dataDxfId="9694"/>
    <tableColumn id="7997" xr3:uid="{FD0E7400-D4F0-44D3-AD8E-D9E890684EBA}" name="10016" dataDxfId="9693"/>
    <tableColumn id="7998" xr3:uid="{A0E69E39-189D-47E8-A378-AF0363A19F02}" name="10017" dataDxfId="9692"/>
    <tableColumn id="7999" xr3:uid="{52408969-0119-470D-A18E-9CD47BCBD033}" name="10018" dataDxfId="9691"/>
    <tableColumn id="8000" xr3:uid="{FB30E246-90DD-46EE-B767-2663CA64BC08}" name="10019" dataDxfId="9690"/>
    <tableColumn id="8001" xr3:uid="{D1FC6E17-7849-4E45-8860-03CE9FBF82FD}" name="10020" dataDxfId="9689"/>
    <tableColumn id="8002" xr3:uid="{DCF88C5A-257A-43E4-894B-1C937953E8BF}" name="10021" dataDxfId="9688"/>
    <tableColumn id="8003" xr3:uid="{F172C6CF-1FF5-474C-83CB-61516360F527}" name="10022" dataDxfId="9687"/>
    <tableColumn id="8004" xr3:uid="{67BEF10A-4D11-4188-AD22-7176923F9CF2}" name="10023" dataDxfId="9686"/>
    <tableColumn id="8005" xr3:uid="{CD5154BE-264A-4164-9998-3D9CEF44931A}" name="10024" dataDxfId="9685"/>
    <tableColumn id="8006" xr3:uid="{7A443AD4-07DC-458C-A669-D0FD94F77B04}" name="10025" dataDxfId="9684"/>
    <tableColumn id="8007" xr3:uid="{B46144D4-F459-4624-BFD9-F7E6636E68CB}" name="10026" dataDxfId="9683"/>
    <tableColumn id="8008" xr3:uid="{9199DBBB-A393-420C-966F-B777DE9A24E3}" name="10027" dataDxfId="9682"/>
    <tableColumn id="8009" xr3:uid="{D661C29B-BBD9-45C7-BED3-618BBAB27545}" name="10028" dataDxfId="9681"/>
    <tableColumn id="8010" xr3:uid="{84E3C1F0-19DB-4099-A4F6-DAA847A84C4F}" name="10029" dataDxfId="9680"/>
    <tableColumn id="8011" xr3:uid="{490CF6AF-B045-4D42-AC7E-09DBD60015A6}" name="10030" dataDxfId="9679"/>
    <tableColumn id="8012" xr3:uid="{79E2CB95-AF4E-4B4D-A438-48E33133A9EA}" name="10031" dataDxfId="9678"/>
    <tableColumn id="8013" xr3:uid="{B2C71B84-2134-43FC-8223-6537D89FBE53}" name="10032" dataDxfId="9677"/>
    <tableColumn id="8014" xr3:uid="{B2CD5D27-7951-4392-BD04-9E5F0D3D05CA}" name="10033" dataDxfId="9676"/>
    <tableColumn id="8015" xr3:uid="{8A0E90CA-38E4-40AC-BD87-D9D950378B66}" name="10034" dataDxfId="9675"/>
    <tableColumn id="8016" xr3:uid="{437A8224-13A1-4D57-877A-855B40B26C10}" name="10035" dataDxfId="9674"/>
    <tableColumn id="8017" xr3:uid="{257E0BE3-61E2-49DF-A7EA-911984B7F8EA}" name="10036" dataDxfId="9673"/>
    <tableColumn id="8018" xr3:uid="{FDD44D72-0D2E-4C7B-B842-707DD111B526}" name="10037" dataDxfId="9672"/>
    <tableColumn id="8019" xr3:uid="{C23C78C9-31B8-40FE-8501-C74E8DEC58F9}" name="10038" dataDxfId="9671"/>
    <tableColumn id="8020" xr3:uid="{0E986F56-03C3-42AC-BE4D-1B9D36104C99}" name="10039" dataDxfId="9670"/>
    <tableColumn id="8021" xr3:uid="{32A2F222-1A3F-4EAC-95E5-0B4B41D45450}" name="10040" dataDxfId="9669"/>
    <tableColumn id="8022" xr3:uid="{21072513-261E-4E12-B002-A554ECA99A0F}" name="10041" dataDxfId="9668"/>
    <tableColumn id="8023" xr3:uid="{C814E928-3537-44A7-9FE8-E0971B4C5788}" name="10042" dataDxfId="9667"/>
    <tableColumn id="8024" xr3:uid="{EEEAA534-EE7B-479A-94A0-2D1FE20E4AE0}" name="10043" dataDxfId="9666"/>
    <tableColumn id="8025" xr3:uid="{D419FF0C-72AE-4E92-9673-CD596629518C}" name="10044" dataDxfId="9665"/>
    <tableColumn id="8026" xr3:uid="{7F18217C-E0CD-4EBF-932B-78B6314F3F33}" name="10045" dataDxfId="9664"/>
    <tableColumn id="8027" xr3:uid="{F4D8C824-2E1F-4DFD-A427-313CE98FB124}" name="10046" dataDxfId="9663"/>
    <tableColumn id="8028" xr3:uid="{6DA1EC26-8809-4481-901B-01890CE6B344}" name="10047" dataDxfId="9662"/>
    <tableColumn id="8029" xr3:uid="{6D0A8E2D-5491-48E6-9B5C-E73F6455EBC2}" name="10048" dataDxfId="9661"/>
    <tableColumn id="8030" xr3:uid="{69C15383-EBD7-4FB7-A531-459BCBA3A0F1}" name="10049" dataDxfId="9660"/>
    <tableColumn id="8031" xr3:uid="{E53E4E2F-3533-4A5D-BA84-2A3E7962B178}" name="10050" dataDxfId="9659"/>
    <tableColumn id="8032" xr3:uid="{5F430743-9547-48FD-9689-9BAA7E21C8A7}" name="10051" dataDxfId="9658"/>
    <tableColumn id="8033" xr3:uid="{15D017CB-399E-44A4-A4E0-16094EFFF3BE}" name="10052" dataDxfId="9657"/>
    <tableColumn id="8034" xr3:uid="{E99CB069-09BC-4B61-9611-B64B0F40F264}" name="10053" dataDxfId="9656"/>
    <tableColumn id="8035" xr3:uid="{88A5A80B-CE8E-48B5-8538-C49B620C74AA}" name="10054" dataDxfId="9655"/>
    <tableColumn id="8036" xr3:uid="{04875FE0-9E6F-4CF1-B22A-87CA92D72979}" name="10055" dataDxfId="9654"/>
    <tableColumn id="8037" xr3:uid="{90827128-EB61-4DD7-98C9-AC6CCF2F0DF3}" name="10056" dataDxfId="9653"/>
    <tableColumn id="8038" xr3:uid="{4FABB03F-B6FA-43B8-B8FA-C944DB698F37}" name="10057" dataDxfId="9652"/>
    <tableColumn id="8039" xr3:uid="{E103C3ED-207B-4E7C-92C9-0DC356FBF1F7}" name="10058" dataDxfId="9651"/>
    <tableColumn id="8040" xr3:uid="{5924266D-7547-4370-AE6E-0CD7D7CB9A0C}" name="10059" dataDxfId="9650"/>
    <tableColumn id="8041" xr3:uid="{2D51C227-3DD0-410D-9511-F8F15B90BA32}" name="10060" dataDxfId="9649"/>
    <tableColumn id="8042" xr3:uid="{3C71455F-B734-4EE5-8E7D-1F61836219D5}" name="10061" dataDxfId="9648"/>
    <tableColumn id="8043" xr3:uid="{5C3789BA-F467-40B2-B9D8-F9EF6C0379B5}" name="10062" dataDxfId="9647"/>
    <tableColumn id="8044" xr3:uid="{9ED7D735-3DCF-4383-99C2-B6FE40F85354}" name="10063" dataDxfId="9646"/>
    <tableColumn id="8045" xr3:uid="{38A2599D-C8A5-4367-9C48-841CB5E041B8}" name="10064" dataDxfId="9645"/>
    <tableColumn id="8046" xr3:uid="{132BD006-EE02-4217-864C-246E106D0106}" name="10065" dataDxfId="9644"/>
    <tableColumn id="8047" xr3:uid="{A840FEA3-8254-4656-A5E4-A1D88BCEA9FE}" name="10066" dataDxfId="9643"/>
    <tableColumn id="8048" xr3:uid="{54B2A415-E2DB-4F26-861E-9B2538BA0EE6}" name="10067" dataDxfId="9642"/>
    <tableColumn id="8049" xr3:uid="{ABAE330E-7907-4C63-8EF6-3EE493100BD5}" name="10068" dataDxfId="9641"/>
    <tableColumn id="8050" xr3:uid="{54052871-6099-442F-B356-2468F194DCCF}" name="10069" dataDxfId="9640"/>
    <tableColumn id="8051" xr3:uid="{94C2E532-A347-4500-8F5A-DCDC71383D3D}" name="10070" dataDxfId="9639"/>
    <tableColumn id="8052" xr3:uid="{C422D5EB-9712-4BBD-ACED-DC24982FC722}" name="10071" dataDxfId="9638"/>
    <tableColumn id="8053" xr3:uid="{D4809DCF-ECEC-4704-B71F-DBDCDE59A7CF}" name="10072" dataDxfId="9637"/>
    <tableColumn id="8054" xr3:uid="{C917244B-E83C-45D6-BD44-B1E4B6F3F3F6}" name="10073" dataDxfId="9636"/>
    <tableColumn id="8055" xr3:uid="{4E503176-8703-4DF4-B8A5-42F3B55A8832}" name="10074" dataDxfId="9635"/>
    <tableColumn id="8056" xr3:uid="{FD42A693-996C-4BE4-8B8D-F9DD8CEFD306}" name="10075" dataDxfId="9634"/>
    <tableColumn id="8057" xr3:uid="{413A6173-C0E1-4DA4-937D-5AFCC07F1EB7}" name="10076" dataDxfId="9633"/>
    <tableColumn id="8058" xr3:uid="{04098452-0AF3-4D22-A076-FAC9C918F3D0}" name="10077" dataDxfId="9632"/>
    <tableColumn id="8059" xr3:uid="{209A9832-2946-4652-9B55-B2E350E09E92}" name="10078" dataDxfId="9631"/>
    <tableColumn id="8060" xr3:uid="{45AA62FD-D381-4C82-A641-F1FDFF9B599C}" name="10079" dataDxfId="9630"/>
    <tableColumn id="8061" xr3:uid="{7638D57C-83D5-4A63-9072-338319D35ED0}" name="10080" dataDxfId="9629"/>
    <tableColumn id="8062" xr3:uid="{59230AEE-5E91-4352-94D8-63BFCF06E5CD}" name="10081" dataDxfId="9628"/>
    <tableColumn id="8063" xr3:uid="{D609CEAF-F6AE-4F56-81F5-5FF539C94527}" name="10082" dataDxfId="9627"/>
    <tableColumn id="8064" xr3:uid="{FA836304-E270-4DA0-8281-9B52EEFAE970}" name="10083" dataDxfId="9626"/>
    <tableColumn id="8065" xr3:uid="{3B800076-B7E8-42AB-8066-86EAD067E653}" name="10084" dataDxfId="9625"/>
    <tableColumn id="8066" xr3:uid="{2428ADA3-9AA0-4571-9409-B572081FA303}" name="10085" dataDxfId="9624"/>
    <tableColumn id="8067" xr3:uid="{5AA61D56-C2BE-4E5E-B0F3-B1AA8EA4B660}" name="10086" dataDxfId="9623"/>
    <tableColumn id="8068" xr3:uid="{321F8B34-627F-42EC-9355-487511B8A149}" name="10087" dataDxfId="9622"/>
    <tableColumn id="8069" xr3:uid="{C265CC18-31A6-4267-962C-7BB75F04C89D}" name="10088" dataDxfId="9621"/>
    <tableColumn id="8070" xr3:uid="{740A39AC-A4D5-49D8-AFED-C19F5F957EEA}" name="10089" dataDxfId="9620"/>
    <tableColumn id="8071" xr3:uid="{9824210D-671D-4D07-B7C5-BB5916447231}" name="10090" dataDxfId="9619"/>
    <tableColumn id="8072" xr3:uid="{5D63B7DC-A11D-4E6C-AA83-4DCF1939988D}" name="10091" dataDxfId="9618"/>
    <tableColumn id="8073" xr3:uid="{6A96D608-5F9F-438B-AC4A-D5EE99D17C36}" name="10092" dataDxfId="9617"/>
    <tableColumn id="8074" xr3:uid="{C2B55259-9248-4618-B1AD-62A8239FD7F1}" name="10093" dataDxfId="9616"/>
    <tableColumn id="8075" xr3:uid="{E3342C66-9504-436A-8CE6-2413CB375939}" name="10094" dataDxfId="9615"/>
    <tableColumn id="8076" xr3:uid="{0213ADC6-7B3C-416F-9DCC-F8CEF86C27C9}" name="10095" dataDxfId="9614"/>
    <tableColumn id="8077" xr3:uid="{FF71A850-C040-4967-BBCE-EC73D7986610}" name="10096" dataDxfId="9613"/>
    <tableColumn id="8078" xr3:uid="{10484774-6D15-401D-ABC7-AA21ACEE12FC}" name="10097" dataDxfId="9612"/>
    <tableColumn id="8079" xr3:uid="{EBFFFA02-0FBB-4E0C-9513-9DB2DBEDB9A6}" name="10098" dataDxfId="9611"/>
    <tableColumn id="8080" xr3:uid="{6494D766-8E61-450C-877D-855696BF8E71}" name="10099" dataDxfId="9610"/>
    <tableColumn id="8081" xr3:uid="{2BB2DBFE-BABB-405D-81A6-1EB4F59A3E6B}" name="10100" dataDxfId="9609"/>
    <tableColumn id="8082" xr3:uid="{3ACE9795-E0F7-4CBB-A021-96ADCDBCE785}" name="10101" dataDxfId="9608"/>
    <tableColumn id="8083" xr3:uid="{6C30B84E-C714-47E5-8187-316ACA078A7A}" name="10102" dataDxfId="9607"/>
    <tableColumn id="8084" xr3:uid="{8E9F1169-593E-480D-9796-13AEB98AB9BF}" name="10103" dataDxfId="9606"/>
    <tableColumn id="8085" xr3:uid="{A5AD19E9-F9FE-4B70-99F2-C9C3CC56F007}" name="10104" dataDxfId="9605"/>
    <tableColumn id="8086" xr3:uid="{3E90A2DF-66F4-4013-8D9D-480E36F99C93}" name="10105" dataDxfId="9604"/>
    <tableColumn id="8087" xr3:uid="{C426AA55-4EB5-4253-805E-224183FA4B31}" name="10106" dataDxfId="9603"/>
    <tableColumn id="8088" xr3:uid="{A87457EB-CA8D-424E-999B-F4751B4FE480}" name="10107" dataDxfId="9602"/>
    <tableColumn id="8089" xr3:uid="{8634E3F7-76BE-41D1-A510-C84627E7E25E}" name="10108" dataDxfId="9601"/>
    <tableColumn id="8090" xr3:uid="{7660B5A7-19D7-444E-AC6E-1674F12CB782}" name="10109" dataDxfId="9600"/>
    <tableColumn id="8091" xr3:uid="{DD4335FC-3669-4647-A525-6B887126A9C3}" name="10110" dataDxfId="9599"/>
    <tableColumn id="8092" xr3:uid="{3C154BA2-3943-4CB1-9F13-70005F3DAA38}" name="10111" dataDxfId="9598"/>
    <tableColumn id="8093" xr3:uid="{AED76054-B1DD-43BC-9C88-C09E49615341}" name="10112" dataDxfId="9597"/>
    <tableColumn id="8094" xr3:uid="{FC7A47DC-1309-457E-AA72-7C9FEEE06291}" name="10113" dataDxfId="9596"/>
    <tableColumn id="8095" xr3:uid="{D7B3319D-0C78-4587-B276-96078210FC18}" name="10114" dataDxfId="9595"/>
    <tableColumn id="8096" xr3:uid="{7EA4C872-FA4A-4BA4-9359-D617830220DE}" name="10115" dataDxfId="9594"/>
    <tableColumn id="8097" xr3:uid="{4B8FF1A9-A2ED-44E1-8C36-91A31D8BF939}" name="10116" dataDxfId="9593"/>
    <tableColumn id="8098" xr3:uid="{207DFF26-9FF3-4CC2-8C5F-94C5E5270315}" name="10117" dataDxfId="9592"/>
    <tableColumn id="8099" xr3:uid="{E46BB3BF-F1D3-4067-847D-91923BE5D939}" name="10118" dataDxfId="9591"/>
    <tableColumn id="8100" xr3:uid="{8231A1D4-6E7F-4BA0-9BC9-3A5B2230EAFF}" name="10119" dataDxfId="9590"/>
    <tableColumn id="8101" xr3:uid="{665FB4A4-38C2-4490-909A-385EA65F81FF}" name="10120" dataDxfId="9589"/>
    <tableColumn id="8102" xr3:uid="{606C178B-0C5C-4AEC-8AE8-8578204E492D}" name="10121" dataDxfId="9588"/>
    <tableColumn id="8103" xr3:uid="{F778842B-BF19-4FAA-B5FD-C6359844FCC9}" name="10122" dataDxfId="9587"/>
    <tableColumn id="8104" xr3:uid="{EBA3EDC2-EBF6-4AE1-B26F-9636CB5CEC42}" name="10123" dataDxfId="9586"/>
    <tableColumn id="8105" xr3:uid="{DC27A723-1606-442F-A47B-77EB8B06F1DA}" name="10124" dataDxfId="9585"/>
    <tableColumn id="8106" xr3:uid="{C85D237F-7DD4-4C22-AA75-A12E629E52D3}" name="10125" dataDxfId="9584"/>
    <tableColumn id="8107" xr3:uid="{A3CC719A-9449-4759-9040-B4532D1A3415}" name="10126" dataDxfId="9583"/>
    <tableColumn id="8108" xr3:uid="{F0C71A0A-ECF3-4A77-86F7-C241EFE4720E}" name="10127" dataDxfId="9582"/>
    <tableColumn id="8109" xr3:uid="{2AFE5D56-F0F0-4AC0-9D78-A3DE2C2F5EBD}" name="10128" dataDxfId="9581"/>
    <tableColumn id="8110" xr3:uid="{9C1DA10E-EFFA-4FA9-B278-D8ACF3523A21}" name="10129" dataDxfId="9580"/>
    <tableColumn id="8111" xr3:uid="{223AE434-FF5C-4CAD-B442-ABF5CB086A4C}" name="10130" dataDxfId="9579"/>
    <tableColumn id="8112" xr3:uid="{20D87425-11AC-466E-A85B-DC3D0FBDD5B0}" name="10131" dataDxfId="9578"/>
    <tableColumn id="8113" xr3:uid="{098383E6-DEA1-4481-8CD5-1C2EA4578FA0}" name="10132" dataDxfId="9577"/>
    <tableColumn id="8114" xr3:uid="{C895E3A6-EB64-4E98-8421-32D02DB84CC9}" name="10133" dataDxfId="9576"/>
    <tableColumn id="8115" xr3:uid="{2CBE5521-9C70-4475-ACE4-5D93D529AA8A}" name="10134" dataDxfId="9575"/>
    <tableColumn id="8116" xr3:uid="{C00153F2-D260-4366-A9EF-EC0090509A53}" name="10135" dataDxfId="9574"/>
    <tableColumn id="8117" xr3:uid="{7BF3297F-6EF4-4554-B065-5A7AE65ACA12}" name="10136" dataDxfId="9573"/>
    <tableColumn id="8118" xr3:uid="{1A29E127-A7ED-4327-8C84-D39C258D0EEE}" name="10137" dataDxfId="9572"/>
    <tableColumn id="8119" xr3:uid="{7A13FAF9-4173-489E-B205-2A710E710F30}" name="10138" dataDxfId="9571"/>
    <tableColumn id="8120" xr3:uid="{76109342-B5F2-4F26-AD2B-EAC61ACCF335}" name="10139" dataDxfId="9570"/>
    <tableColumn id="8121" xr3:uid="{6506A397-F0C5-4B8C-A600-0A3952E29588}" name="10140" dataDxfId="9569"/>
    <tableColumn id="8122" xr3:uid="{91CB2B44-8338-48A6-A829-96CA93346BDA}" name="10141" dataDxfId="9568"/>
    <tableColumn id="8123" xr3:uid="{8CBECC25-D951-47C9-A68A-8ED33E7FB0FD}" name="10142" dataDxfId="9567"/>
    <tableColumn id="8124" xr3:uid="{B7A20BBA-BE8E-4A96-8C9B-1EA2B18EC023}" name="10143" dataDxfId="9566"/>
    <tableColumn id="8125" xr3:uid="{DF348650-4EB3-46E0-BCEC-9CAE39F7FD75}" name="10144" dataDxfId="9565"/>
    <tableColumn id="8126" xr3:uid="{1311FEBE-BB0B-4DAC-B9AE-76BCB6C3CFAB}" name="10145" dataDxfId="9564"/>
    <tableColumn id="8127" xr3:uid="{44AB316F-1433-4631-BA78-1F320C1C9461}" name="10146" dataDxfId="9563"/>
    <tableColumn id="8128" xr3:uid="{6747D812-118E-472C-9A07-F2F495B882D6}" name="10147" dataDxfId="9562"/>
    <tableColumn id="8129" xr3:uid="{35D901DA-E863-479C-B20E-F2AD9ABD9920}" name="10148" dataDxfId="9561"/>
    <tableColumn id="8130" xr3:uid="{52CF6AE9-58E8-42FB-95B1-5FB09E788F99}" name="10149" dataDxfId="9560"/>
    <tableColumn id="8131" xr3:uid="{6F555791-A790-476C-A654-92FE4BDEC6FD}" name="10150" dataDxfId="9559"/>
    <tableColumn id="8132" xr3:uid="{044E6A67-3CE9-44F2-AF7E-18867EA379EC}" name="10151" dataDxfId="9558"/>
    <tableColumn id="8133" xr3:uid="{A2A64925-FD2A-4EDA-8355-473113AA23D1}" name="10152" dataDxfId="9557"/>
    <tableColumn id="8134" xr3:uid="{C0441DD8-E620-4575-A2B9-AD8DB1E7494E}" name="10153" dataDxfId="9556"/>
    <tableColumn id="8135" xr3:uid="{ADC2FAE3-983C-4D04-9C1D-D23075476D05}" name="10154" dataDxfId="9555"/>
    <tableColumn id="8136" xr3:uid="{2772E339-5A29-48C4-9315-B01832BD2197}" name="10155" dataDxfId="9554"/>
    <tableColumn id="8137" xr3:uid="{94B42DAB-D9CD-4C32-A0B1-FFFACA56B945}" name="10156" dataDxfId="9553"/>
    <tableColumn id="8138" xr3:uid="{E9534B41-243D-4AC4-A5A5-5885D8029E87}" name="10157" dataDxfId="9552"/>
    <tableColumn id="8139" xr3:uid="{EAE12C78-42E1-421E-9C48-583EFA2AD156}" name="10158" dataDxfId="9551"/>
    <tableColumn id="8140" xr3:uid="{477D5806-7960-4B67-8475-647A2CF8CE4C}" name="10159" dataDxfId="9550"/>
    <tableColumn id="8141" xr3:uid="{884854D5-19E0-427A-86BD-30DA1FE2B88E}" name="10160" dataDxfId="9549"/>
    <tableColumn id="8142" xr3:uid="{7CB935CE-F1DF-4E82-87CC-C4DFBDAB24CD}" name="10161" dataDxfId="9548"/>
    <tableColumn id="8143" xr3:uid="{69134D39-EEBA-457A-80E5-B201694559B4}" name="10162" dataDxfId="9547"/>
    <tableColumn id="8144" xr3:uid="{0FEAB279-F762-4B74-B056-1231CF093D2C}" name="10163" dataDxfId="9546"/>
    <tableColumn id="8145" xr3:uid="{F8A4E6A5-DC40-48DD-BC08-13D7DFDBE7DC}" name="10164" dataDxfId="9545"/>
    <tableColumn id="8146" xr3:uid="{7FB4D05B-A75F-405F-A219-9A87C41F9644}" name="10165" dataDxfId="9544"/>
    <tableColumn id="8147" xr3:uid="{EE96E58E-4E12-463A-AA49-DB32C26E394C}" name="10166" dataDxfId="9543"/>
    <tableColumn id="8148" xr3:uid="{96F81E35-A337-4550-AE44-6F7F809B4DCA}" name="10167" dataDxfId="9542"/>
    <tableColumn id="8149" xr3:uid="{EE5CC7E9-035B-4670-AEBB-F62FD66C5C52}" name="10168" dataDxfId="9541"/>
    <tableColumn id="8150" xr3:uid="{D12B5B3F-7451-4706-AB8A-15C30A192A62}" name="10169" dataDxfId="9540"/>
    <tableColumn id="8151" xr3:uid="{AED2711D-5B25-46CF-BEBD-A1694653851C}" name="10170" dataDxfId="9539"/>
    <tableColumn id="8152" xr3:uid="{63AE09AB-6CD8-4DD6-9E12-B7A0CFFC6864}" name="10171" dataDxfId="9538"/>
    <tableColumn id="8153" xr3:uid="{1147B45A-69BE-4150-95EC-C7AF6AF456CA}" name="10172" dataDxfId="9537"/>
    <tableColumn id="8154" xr3:uid="{9F6D0BF2-E8D8-4088-BB98-D063FD87D8BA}" name="10173" dataDxfId="9536"/>
    <tableColumn id="8155" xr3:uid="{96F34DAE-C11E-4913-8BE5-C4AE4B7DA8AC}" name="10174" dataDxfId="9535"/>
    <tableColumn id="8156" xr3:uid="{32FE99B5-94FD-4224-9BDF-B3485D40C351}" name="10175" dataDxfId="9534"/>
    <tableColumn id="8157" xr3:uid="{0DACE3B7-6A98-42E7-92D7-55E75CCE4867}" name="10176" dataDxfId="9533"/>
    <tableColumn id="8158" xr3:uid="{BEE3C608-8D71-402C-94FE-48BF6B92B9A9}" name="10177" dataDxfId="9532"/>
    <tableColumn id="8159" xr3:uid="{AA58AFEF-94BD-402E-8032-AA943DA92FA3}" name="10178" dataDxfId="9531"/>
    <tableColumn id="8160" xr3:uid="{7E08A3D8-CEBC-41DF-8523-DF9874194F3A}" name="10179" dataDxfId="9530"/>
    <tableColumn id="8161" xr3:uid="{AC0A288C-8D95-47F5-BAB0-ECACB2F6C1DB}" name="10180" dataDxfId="9529"/>
    <tableColumn id="8162" xr3:uid="{D1777F6E-16B1-4A0B-A45A-F188A89A2FDA}" name="10181" dataDxfId="9528"/>
    <tableColumn id="8163" xr3:uid="{E6B0A358-957E-4326-BB14-145470D907B1}" name="10182" dataDxfId="9527"/>
    <tableColumn id="8164" xr3:uid="{4E703878-B359-43A2-9DBD-AB5536AD4428}" name="10183" dataDxfId="9526"/>
    <tableColumn id="8165" xr3:uid="{0739ADBE-FBEC-40C3-8B68-CBA7CBE05EA4}" name="10184" dataDxfId="9525"/>
    <tableColumn id="8166" xr3:uid="{B5F6CB99-7A32-4231-8E8A-ED0CD9D2E5B3}" name="10185" dataDxfId="9524"/>
    <tableColumn id="8167" xr3:uid="{6B23EF2D-3A99-40CB-BB61-561FEF0E9620}" name="10186" dataDxfId="9523"/>
    <tableColumn id="8168" xr3:uid="{CB7EC2AB-62F9-4C81-88E5-9238A17F5729}" name="10187" dataDxfId="9522"/>
    <tableColumn id="8169" xr3:uid="{41172690-793E-48AB-92DA-6445D5D63898}" name="10188" dataDxfId="9521"/>
    <tableColumn id="8170" xr3:uid="{82F8CF00-201E-49C8-9CEC-2DEE650E50C4}" name="10189" dataDxfId="9520"/>
    <tableColumn id="8171" xr3:uid="{2F26649D-0A2F-40CA-812D-4C07900F2119}" name="10190" dataDxfId="9519"/>
    <tableColumn id="8172" xr3:uid="{1B3A6502-FA4C-4257-ABCB-A910AAF772D7}" name="10191" dataDxfId="9518"/>
    <tableColumn id="8173" xr3:uid="{10B3216F-813A-4771-8D92-C670F52D0E41}" name="10192" dataDxfId="9517"/>
    <tableColumn id="8174" xr3:uid="{A0297614-2623-4128-AC3B-4533CA616C5E}" name="10193" dataDxfId="9516"/>
    <tableColumn id="8175" xr3:uid="{8C59E8FC-A02D-44B5-BF07-61F889C5AC4F}" name="10194" dataDxfId="9515"/>
    <tableColumn id="8176" xr3:uid="{A85A4829-A0B0-42DF-BC1D-181E019C3A3A}" name="10195" dataDxfId="9514"/>
    <tableColumn id="8177" xr3:uid="{14FD61C2-0A86-4437-B739-26873667047F}" name="10196" dataDxfId="9513"/>
    <tableColumn id="8178" xr3:uid="{35FCF3D8-6968-41DA-80A9-44F45E05F67E}" name="10197" dataDxfId="9512"/>
    <tableColumn id="8179" xr3:uid="{56472EC0-2170-419D-AF48-127578D7828A}" name="10198" dataDxfId="9511"/>
    <tableColumn id="8180" xr3:uid="{211F803C-7A94-4CDA-ACE4-41CD01A18B28}" name="10199" dataDxfId="9510"/>
    <tableColumn id="8181" xr3:uid="{2D5F63A3-F39C-4B65-8589-A84A3B6CA8F4}" name="10200" dataDxfId="9509"/>
    <tableColumn id="8182" xr3:uid="{15757551-CB44-487A-9EF4-FA6A9685A3AB}" name="10201" dataDxfId="9508"/>
    <tableColumn id="8183" xr3:uid="{DC34EED5-932D-496D-809D-0DFBCC08471E}" name="10202" dataDxfId="9507"/>
    <tableColumn id="8184" xr3:uid="{C6C42684-225F-427E-9282-8730A1CC689F}" name="10203" dataDxfId="9506"/>
    <tableColumn id="8185" xr3:uid="{454F66AF-758B-4AF1-8EE7-5B3A0B704BD1}" name="10204" dataDxfId="9505"/>
    <tableColumn id="8186" xr3:uid="{98AF7695-9E02-45DE-A453-007ADFFC8607}" name="10205" dataDxfId="9504"/>
    <tableColumn id="8187" xr3:uid="{E8F4574D-4AFD-47A1-B557-F49FB2A2E610}" name="10206" dataDxfId="9503"/>
    <tableColumn id="8188" xr3:uid="{A358BA86-A057-465F-A4C5-F472AE387D93}" name="10207" dataDxfId="9502"/>
    <tableColumn id="8189" xr3:uid="{4697DD14-D12A-4BC2-9A4D-A2ED8D3A12DA}" name="10208" dataDxfId="9501"/>
    <tableColumn id="8190" xr3:uid="{F4510B84-E870-48D1-8517-91239F17EDE3}" name="10209" dataDxfId="9500"/>
    <tableColumn id="8191" xr3:uid="{702254AE-B61F-44DB-BB94-902C2363CA3B}" name="10210" dataDxfId="9499"/>
    <tableColumn id="8192" xr3:uid="{8E21484E-E20C-4DF0-939E-E1C359564582}" name="10211" dataDxfId="9498"/>
    <tableColumn id="8193" xr3:uid="{115C6B13-A8BE-490B-959D-C6AF2C338E02}" name="10212" dataDxfId="9497"/>
    <tableColumn id="8194" xr3:uid="{564648B8-347C-4695-8828-3E2AB691CFA7}" name="10213" dataDxfId="9496"/>
    <tableColumn id="8195" xr3:uid="{BB67D0CE-DD13-45B9-8BF0-5AD4CF8911C5}" name="10214" dataDxfId="9495"/>
    <tableColumn id="8196" xr3:uid="{C0779C56-2698-4DA0-9E7B-F7FBF5F72DB4}" name="10215" dataDxfId="9494"/>
    <tableColumn id="8197" xr3:uid="{797C0C13-EE30-4CA9-9EF1-F30170EE85D2}" name="10216" dataDxfId="9493"/>
    <tableColumn id="8198" xr3:uid="{BD1FFF8F-B37F-425B-B766-6519AA0E5862}" name="10217" dataDxfId="9492"/>
    <tableColumn id="8199" xr3:uid="{24853CA3-DF66-4F2D-B037-FCC33DB5B7D5}" name="10218" dataDxfId="9491"/>
    <tableColumn id="8200" xr3:uid="{239BDD1E-7D99-4CAD-8B8A-4500E703A644}" name="10219" dataDxfId="9490"/>
    <tableColumn id="8201" xr3:uid="{5CE7B9D8-8ED5-4E57-95E2-0F6549714DEF}" name="10220" dataDxfId="9489"/>
    <tableColumn id="8202" xr3:uid="{79D32E40-F96F-4163-AC47-E85EC36C5A4C}" name="10221" dataDxfId="9488"/>
    <tableColumn id="8203" xr3:uid="{09F82BA0-CF6D-429D-9F76-99EFE1DDDEDC}" name="10222" dataDxfId="9487"/>
    <tableColumn id="8204" xr3:uid="{5887A5DE-3AAB-45A4-BEAF-6CF0449097F0}" name="10223" dataDxfId="9486"/>
    <tableColumn id="8205" xr3:uid="{54159A77-0C66-473D-A4A8-94CF63AABDDC}" name="10224" dataDxfId="9485"/>
    <tableColumn id="8206" xr3:uid="{BF3DA288-296E-4718-9B5B-85F0B94F9C40}" name="10225" dataDxfId="9484"/>
    <tableColumn id="8207" xr3:uid="{1FDB6613-1985-45C0-8B49-7D82B36A8BCD}" name="10226" dataDxfId="9483"/>
    <tableColumn id="8208" xr3:uid="{BA765244-AB49-423E-B7BB-F65DCCAEA0D4}" name="10227" dataDxfId="9482"/>
    <tableColumn id="8209" xr3:uid="{E6E59166-AF7A-44F1-A0C6-584DFEA6E35A}" name="10228" dataDxfId="9481"/>
    <tableColumn id="8210" xr3:uid="{C4A3F729-C421-441F-AB5B-98F55E75AB46}" name="10229" dataDxfId="9480"/>
    <tableColumn id="8211" xr3:uid="{088F8A38-C5CF-448E-8386-CFD8A9876E0B}" name="10230" dataDxfId="9479"/>
    <tableColumn id="8212" xr3:uid="{F8F6D0A2-3300-44FB-9864-3A83A0EC3B63}" name="10231" dataDxfId="9478"/>
    <tableColumn id="8213" xr3:uid="{AFF12940-4F8E-416B-97B8-9F8C1EA0C6D8}" name="10232" dataDxfId="9477"/>
    <tableColumn id="8214" xr3:uid="{81938790-E02C-482D-9752-7B02B60EED08}" name="10233" dataDxfId="9476"/>
    <tableColumn id="8215" xr3:uid="{54283385-C9C7-42E3-A0AE-A456D94AC408}" name="10234" dataDxfId="9475"/>
    <tableColumn id="8216" xr3:uid="{E41913AE-9E99-4F3D-BB75-1C63A8293FFF}" name="10235" dataDxfId="9474"/>
    <tableColumn id="8217" xr3:uid="{83DE357C-5461-49A9-B7C6-447435928EBC}" name="10236" dataDxfId="9473"/>
    <tableColumn id="8218" xr3:uid="{BC29DD27-60BE-44BF-816C-2378DD4D5A9B}" name="10237" dataDxfId="9472"/>
    <tableColumn id="8219" xr3:uid="{B6FD72BE-CAB3-4315-A5CA-48CC77DC0B2F}" name="10238" dataDxfId="9471"/>
    <tableColumn id="8220" xr3:uid="{54FE1BB1-3759-436A-8370-E53D434F1723}" name="10239" dataDxfId="9470"/>
    <tableColumn id="8221" xr3:uid="{DCAEEF3C-F663-4CDD-A26E-A75915D075A3}" name="10240" dataDxfId="9469"/>
    <tableColumn id="8222" xr3:uid="{7F95C7DD-0BDF-412B-A9EA-63C4A940A66E}" name="10241" dataDxfId="9468"/>
    <tableColumn id="8223" xr3:uid="{061CEF91-B14D-437A-BEBE-CEA4341A2C1C}" name="10242" dataDxfId="9467"/>
    <tableColumn id="8224" xr3:uid="{352AEB02-E65F-43FB-93E2-6535CC7B4405}" name="10243" dataDxfId="9466"/>
    <tableColumn id="8225" xr3:uid="{B7BD4B37-1023-4156-8027-40194ED816B2}" name="10244" dataDxfId="9465"/>
    <tableColumn id="8226" xr3:uid="{388B9972-DB6D-4A6D-822E-13C041B7C4A1}" name="10245" dataDxfId="9464"/>
    <tableColumn id="8227" xr3:uid="{E4FD2662-0DBD-4F68-85D9-5F349C5E903A}" name="10246" dataDxfId="9463"/>
    <tableColumn id="8228" xr3:uid="{DDCBB13F-3AC1-4424-A4A0-0CDC17020DEB}" name="10247" dataDxfId="9462"/>
    <tableColumn id="8229" xr3:uid="{D591BEE9-21B4-488F-BD7C-C5A1C58B6D36}" name="10248" dataDxfId="9461"/>
    <tableColumn id="8230" xr3:uid="{AF273FD1-E527-4D27-81FD-7C2D8D29B8B8}" name="10249" dataDxfId="9460"/>
    <tableColumn id="8231" xr3:uid="{66EF197E-CD5A-437A-832F-5C361C6D2C12}" name="10250" dataDxfId="9459"/>
    <tableColumn id="8232" xr3:uid="{52DE2EA2-921F-436D-ADB9-F2EB609B5552}" name="10251" dataDxfId="9458"/>
    <tableColumn id="8233" xr3:uid="{F2BB5DE6-4473-4F94-882E-28D199E3289D}" name="10252" dataDxfId="9457"/>
    <tableColumn id="8234" xr3:uid="{741E8790-909A-4ED3-8064-E66586043C92}" name="10253" dataDxfId="9456"/>
    <tableColumn id="8235" xr3:uid="{E34D216D-A2E1-4FF4-8223-9F337D422D93}" name="10254" dataDxfId="9455"/>
    <tableColumn id="8236" xr3:uid="{3EA63017-935E-4FE3-BE18-0BE59F9CD755}" name="10255" dataDxfId="9454"/>
    <tableColumn id="8237" xr3:uid="{D376BC89-91D4-4BD0-9896-4DADB408E873}" name="10256" dataDxfId="9453"/>
    <tableColumn id="8238" xr3:uid="{6EACEEA5-9E4D-4396-97DA-86FA8D2819D4}" name="10257" dataDxfId="9452"/>
    <tableColumn id="8239" xr3:uid="{D85B508E-5A02-40A2-B957-DC018E63E588}" name="10258" dataDxfId="9451"/>
    <tableColumn id="8240" xr3:uid="{98623677-02A2-44E2-85FF-BAF05471FC53}" name="10259" dataDxfId="9450"/>
    <tableColumn id="8241" xr3:uid="{4BC7D8C7-6FB5-438C-8F3A-8F0072B10CF9}" name="10260" dataDxfId="9449"/>
    <tableColumn id="8242" xr3:uid="{4CCACC5E-87F1-49D5-98C3-5BD26F5BD0A4}" name="10261" dataDxfId="9448"/>
    <tableColumn id="8243" xr3:uid="{142F5BED-B909-4042-A274-7B17083472D1}" name="10262" dataDxfId="9447"/>
    <tableColumn id="8244" xr3:uid="{EAEF37E5-20FA-4293-AE8C-FC4ADC95F21E}" name="10263" dataDxfId="9446"/>
    <tableColumn id="8245" xr3:uid="{0E97F079-F879-43B7-B148-99BACA6EA187}" name="10264" dataDxfId="9445"/>
    <tableColumn id="8246" xr3:uid="{EF8FBD82-0A5F-49D2-8B45-EC7C8BDE4D82}" name="10265" dataDxfId="9444"/>
    <tableColumn id="8247" xr3:uid="{BF417769-460B-4C1D-8ADE-46473EF6DB76}" name="10266" dataDxfId="9443"/>
    <tableColumn id="8248" xr3:uid="{B3657C3C-8AC0-498E-BF5C-FB724FB0B22F}" name="10267" dataDxfId="9442"/>
    <tableColumn id="8249" xr3:uid="{79DEB0FF-2E90-432A-AE9C-79DB52F0B7D2}" name="10268" dataDxfId="9441"/>
    <tableColumn id="8250" xr3:uid="{EA67A9D4-E118-4BC3-90BA-A3CEC62F90DC}" name="10269" dataDxfId="9440"/>
    <tableColumn id="8251" xr3:uid="{12EC5EB0-C209-40A4-967E-C9FC06BC24DC}" name="10270" dataDxfId="9439"/>
    <tableColumn id="8252" xr3:uid="{A330CBAB-6864-487E-84E1-F747C760C90A}" name="10271" dataDxfId="9438"/>
    <tableColumn id="8253" xr3:uid="{91467AF5-DDE4-4206-A0C9-89305A00D9E2}" name="10272" dataDxfId="9437"/>
    <tableColumn id="8254" xr3:uid="{C826132F-8506-4759-BFD8-D55C5835FE8F}" name="10273" dataDxfId="9436"/>
    <tableColumn id="8255" xr3:uid="{28A3044A-367F-4606-A7C1-FD5142E8C1C5}" name="10274" dataDxfId="9435"/>
    <tableColumn id="8256" xr3:uid="{6E7E9B4C-25FC-4CF2-B345-30FA6813DF56}" name="10275" dataDxfId="9434"/>
    <tableColumn id="8257" xr3:uid="{27F9FD20-51FC-4541-8708-8D2713837AD9}" name="10276" dataDxfId="9433"/>
    <tableColumn id="8258" xr3:uid="{4CB2F9F3-891D-427F-966F-B117113C058C}" name="10277" dataDxfId="9432"/>
    <tableColumn id="8259" xr3:uid="{F7321B77-522C-4637-81E8-5ACC566483E5}" name="10278" dataDxfId="9431"/>
    <tableColumn id="8260" xr3:uid="{33E28535-2B79-4700-8EF8-8858E73D2DEC}" name="10279" dataDxfId="9430"/>
    <tableColumn id="8261" xr3:uid="{D565C5F2-6C35-45AE-87DB-06AB25C6CCAC}" name="10280" dataDxfId="9429"/>
    <tableColumn id="8262" xr3:uid="{0173EEEB-EE55-44E2-9806-20FF8F084FE1}" name="10281" dataDxfId="9428"/>
    <tableColumn id="8263" xr3:uid="{A3F4E5D3-BFEB-4731-A96B-1BE55667ACE7}" name="10282" dataDxfId="9427"/>
    <tableColumn id="8264" xr3:uid="{D4FDF349-E591-40B5-A6E3-EF891BCE6D14}" name="10283" dataDxfId="9426"/>
    <tableColumn id="8265" xr3:uid="{E7D6EE9B-1C90-482E-A770-04B2186EE2E3}" name="10284" dataDxfId="9425"/>
    <tableColumn id="8266" xr3:uid="{88DB9A05-C085-468D-9BF0-E7A68B77A57B}" name="10285" dataDxfId="9424"/>
    <tableColumn id="8267" xr3:uid="{8B68D7ED-61FE-4791-BC97-23E31173884F}" name="10286" dataDxfId="9423"/>
    <tableColumn id="8268" xr3:uid="{D7B15FD6-18B6-49D8-9607-6CD239BC604B}" name="10287" dataDxfId="9422"/>
    <tableColumn id="8269" xr3:uid="{D71B740C-4498-4BBD-B886-2184024EBABF}" name="10288" dataDxfId="9421"/>
    <tableColumn id="8270" xr3:uid="{26919186-FF15-4DAA-A765-481834800FA9}" name="10289" dataDxfId="9420"/>
    <tableColumn id="8271" xr3:uid="{C831E99C-B879-4F6E-BFBB-B3DDBDFA15CB}" name="10290" dataDxfId="9419"/>
    <tableColumn id="8272" xr3:uid="{E1675538-858F-4A20-AB6A-9CFCD0481F43}" name="10291" dataDxfId="9418"/>
    <tableColumn id="8273" xr3:uid="{CEC88F3F-916E-4746-AA13-78616641FB5B}" name="10292" dataDxfId="9417"/>
    <tableColumn id="8274" xr3:uid="{29E6EDD7-B0DE-4EDD-90F4-F2448B01B45A}" name="10293" dataDxfId="9416"/>
    <tableColumn id="8275" xr3:uid="{61D730B4-EC2B-422C-B9B7-15CCD0E168CC}" name="10294" dataDxfId="9415"/>
    <tableColumn id="8276" xr3:uid="{5BEB0B17-38C9-4786-A2F1-4FDD0DFAA58D}" name="10295" dataDxfId="9414"/>
    <tableColumn id="8277" xr3:uid="{4148DDA1-2778-4A40-9B7E-9358B6C2176C}" name="10296" dataDxfId="9413"/>
    <tableColumn id="8278" xr3:uid="{7739359C-FA17-45D1-B37A-49DEE902A606}" name="10297" dataDxfId="9412"/>
    <tableColumn id="8279" xr3:uid="{96C06A76-DDFD-491A-9295-6CCA64F18C28}" name="10298" dataDxfId="9411"/>
    <tableColumn id="8280" xr3:uid="{4184DCBF-4400-4033-A851-042CB81A9F6C}" name="10299" dataDxfId="9410"/>
    <tableColumn id="8281" xr3:uid="{16F3A836-65DB-4729-8E04-4BCC37C26816}" name="10300" dataDxfId="9409"/>
    <tableColumn id="8282" xr3:uid="{53BEFE59-8082-474B-9B81-B7EDD98A9D72}" name="10301" dataDxfId="9408"/>
    <tableColumn id="8283" xr3:uid="{531D13CE-7278-4BA8-9246-195B433A9231}" name="10302" dataDxfId="9407"/>
    <tableColumn id="8284" xr3:uid="{EC7CE049-D4C8-4139-92AB-7D9BCEAD8083}" name="10303" dataDxfId="9406"/>
    <tableColumn id="8285" xr3:uid="{87F9D1D4-4494-432C-8B6F-ACE5684A1839}" name="10304" dataDxfId="9405"/>
    <tableColumn id="8286" xr3:uid="{28A53991-6A4D-4B48-92BB-BCA6D5CA14A4}" name="10305" dataDxfId="9404"/>
    <tableColumn id="8287" xr3:uid="{CD1279B5-6736-4A0E-B34E-F9958C472726}" name="10306" dataDxfId="9403"/>
    <tableColumn id="8288" xr3:uid="{B13CE628-F716-44A7-99EF-2E07FE72460C}" name="10307" dataDxfId="9402"/>
    <tableColumn id="8289" xr3:uid="{43DA4332-CC22-45A3-9B28-71404BBDFCD7}" name="10308" dataDxfId="9401"/>
    <tableColumn id="8290" xr3:uid="{95E991D2-F1D7-488F-8CC3-9212EA276ABC}" name="10309" dataDxfId="9400"/>
    <tableColumn id="8291" xr3:uid="{26FE8192-0068-4E43-ADDD-75EAAF466214}" name="10310" dataDxfId="9399"/>
    <tableColumn id="8292" xr3:uid="{B07F6343-E4E8-43CF-B6A5-BF423B5FDBD7}" name="10311" dataDxfId="9398"/>
    <tableColumn id="8293" xr3:uid="{E3F21D00-2FBA-43D9-96EF-F36E9F6082D6}" name="10312" dataDxfId="9397"/>
    <tableColumn id="8294" xr3:uid="{E45A7AEC-2435-4F0F-813E-18F1552FA7F6}" name="10313" dataDxfId="9396"/>
    <tableColumn id="8295" xr3:uid="{8270D34B-C8F4-48C8-93F0-EAFDE3AF620B}" name="10314" dataDxfId="9395"/>
    <tableColumn id="8296" xr3:uid="{C4DD302B-9018-4953-8C92-D8AC780B597B}" name="10315" dataDxfId="9394"/>
    <tableColumn id="8297" xr3:uid="{DBFFCF74-6019-4665-9322-457BD7E6F343}" name="10316" dataDxfId="9393"/>
    <tableColumn id="8298" xr3:uid="{92C38A08-DC44-47BE-862B-08048008598F}" name="10317" dataDxfId="9392"/>
    <tableColumn id="8299" xr3:uid="{B6D6518C-E776-4965-9470-4F569429E737}" name="10318" dataDxfId="9391"/>
    <tableColumn id="8300" xr3:uid="{A1E84815-FE18-4BCF-BA75-435F56EF8847}" name="10319" dataDxfId="9390"/>
    <tableColumn id="8301" xr3:uid="{7BBE7963-0547-4A12-B025-27DAC6FEA157}" name="10320" dataDxfId="9389"/>
    <tableColumn id="8302" xr3:uid="{419CE850-473E-4AE9-B34A-89429020611B}" name="10321" dataDxfId="9388"/>
    <tableColumn id="8303" xr3:uid="{900A0A5A-ABA6-42F2-A6F3-DE9103E4ACD8}" name="10322" dataDxfId="9387"/>
    <tableColumn id="8304" xr3:uid="{4796D6B4-C538-4BA3-AEFF-2772BFB4A81B}" name="10323" dataDxfId="9386"/>
    <tableColumn id="8305" xr3:uid="{091750B4-B261-4278-BB07-76A75ADD6840}" name="10324" dataDxfId="9385"/>
    <tableColumn id="8306" xr3:uid="{4FB56A62-4DBF-440E-A980-25C6B598E83D}" name="10325" dataDxfId="9384"/>
    <tableColumn id="8307" xr3:uid="{1BF22CC8-BC1B-48F1-A706-5A93135EEA03}" name="10326" dataDxfId="9383"/>
    <tableColumn id="8308" xr3:uid="{EEFCB15B-8197-4761-837F-965D9E5DB8F0}" name="10327" dataDxfId="9382"/>
    <tableColumn id="8309" xr3:uid="{AABA17A1-4838-482B-9380-FA562058D56E}" name="10328" dataDxfId="9381"/>
    <tableColumn id="8310" xr3:uid="{6F065720-5AEE-4CDD-9067-DA423919CF41}" name="10329" dataDxfId="9380"/>
    <tableColumn id="8311" xr3:uid="{540BD9B4-5A5B-4F7E-B557-05C5576265E2}" name="10330" dataDxfId="9379"/>
    <tableColumn id="8312" xr3:uid="{125FFF0A-E974-4A92-85C7-6B1F18E77365}" name="10331" dataDxfId="9378"/>
    <tableColumn id="8313" xr3:uid="{DB406371-B102-4AF1-B74B-C2C4E3AD8B1B}" name="10332" dataDxfId="9377"/>
    <tableColumn id="8314" xr3:uid="{39866F98-AAC0-42BB-A9D1-FBF55ACDECC2}" name="10333" dataDxfId="9376"/>
    <tableColumn id="8315" xr3:uid="{F33F143E-5450-42F5-A83E-5A6AEABDBBAB}" name="10334" dataDxfId="9375"/>
    <tableColumn id="8316" xr3:uid="{16B12A60-090F-4CBE-9080-9FB3AF882888}" name="10335" dataDxfId="9374"/>
    <tableColumn id="8317" xr3:uid="{C2C9D597-1A3B-43FE-AA93-425448CD27B6}" name="10336" dataDxfId="9373"/>
    <tableColumn id="8318" xr3:uid="{8E6D6566-70F4-40AB-8BED-F4884E38B1C7}" name="10337" dataDxfId="9372"/>
    <tableColumn id="8319" xr3:uid="{EAE6AB0A-8219-404E-B84A-4ACA932A40B0}" name="10338" dataDxfId="9371"/>
    <tableColumn id="8320" xr3:uid="{9ADBCC4D-F333-4265-8EC1-EC8FF347AE76}" name="10339" dataDxfId="9370"/>
    <tableColumn id="8321" xr3:uid="{FE3D34F8-4282-4A1F-B81F-267243D6FD4E}" name="10340" dataDxfId="9369"/>
    <tableColumn id="8322" xr3:uid="{E2E64073-37E5-4DC8-8DEE-F55BF9274F67}" name="10341" dataDxfId="9368"/>
    <tableColumn id="8323" xr3:uid="{890C39D9-DAA9-4CE7-8EE5-698A0C93E4E5}" name="10342" dataDxfId="9367"/>
    <tableColumn id="8324" xr3:uid="{31A972BA-79BE-41D2-9A58-3D59360F053E}" name="10343" dataDxfId="9366"/>
    <tableColumn id="8325" xr3:uid="{54F6D280-342E-4776-8885-D2E54E258AF4}" name="10344" dataDxfId="9365"/>
    <tableColumn id="8326" xr3:uid="{5A59E82F-50E1-4FE0-9A9A-2F93A4BFEB49}" name="10345" dataDxfId="9364"/>
    <tableColumn id="8327" xr3:uid="{3DB46670-D390-43D4-9A80-1880543BB8CF}" name="10346" dataDxfId="9363"/>
    <tableColumn id="8328" xr3:uid="{5BCE82F6-133B-428C-B0BB-B7042B6940CD}" name="10347" dataDxfId="9362"/>
    <tableColumn id="8329" xr3:uid="{5062D26F-8378-4997-A87F-DD43EF6BC1ED}" name="10348" dataDxfId="9361"/>
    <tableColumn id="8330" xr3:uid="{5AC42590-5841-4377-998A-3ED2E890FEDA}" name="10349" dataDxfId="9360"/>
    <tableColumn id="8331" xr3:uid="{0C5DE176-69C8-4BB9-A7C3-5BD727235462}" name="10350" dataDxfId="9359"/>
    <tableColumn id="8332" xr3:uid="{DAF2B814-A7A9-48A7-8C17-42C19C5A6DA8}" name="10351" dataDxfId="9358"/>
    <tableColumn id="8333" xr3:uid="{AD94D593-BBD2-4132-B022-6E03DC47E9ED}" name="10352" dataDxfId="9357"/>
    <tableColumn id="8334" xr3:uid="{392F318C-9930-4D4C-AA2F-0DC29640F37F}" name="10353" dataDxfId="9356"/>
    <tableColumn id="8335" xr3:uid="{8D309E02-6BAE-487F-B57E-26272E0B97DD}" name="10354" dataDxfId="9355"/>
    <tableColumn id="8336" xr3:uid="{83F347C7-8A39-4169-8C30-472013198714}" name="10355" dataDxfId="9354"/>
    <tableColumn id="8337" xr3:uid="{87DC0416-7A63-4F50-B5E6-42F8A9DDB73A}" name="10356" dataDxfId="9353"/>
    <tableColumn id="8338" xr3:uid="{B7255CCF-FA7B-4415-9038-C4257F9F8B59}" name="10357" dataDxfId="9352"/>
    <tableColumn id="8339" xr3:uid="{3587DC04-D5EC-47CD-8BB6-F129618AA25C}" name="10358" dataDxfId="9351"/>
    <tableColumn id="8340" xr3:uid="{A92C2731-A84D-4411-ADF6-BA3C7AF48DFF}" name="10359" dataDxfId="9350"/>
    <tableColumn id="8341" xr3:uid="{925AD2FB-B1E6-4D4A-AA18-12F26FF8B6EF}" name="10360" dataDxfId="9349"/>
    <tableColumn id="8342" xr3:uid="{2D580900-8C56-4DAC-A1DB-09ABCFE94916}" name="10361" dataDxfId="9348"/>
    <tableColumn id="8343" xr3:uid="{AC2E021D-5306-4F3F-A2B1-31D039ACC032}" name="10362" dataDxfId="9347"/>
    <tableColumn id="8344" xr3:uid="{E593F931-6A62-4CD6-93CD-681A86D99CD1}" name="10363" dataDxfId="9346"/>
    <tableColumn id="8345" xr3:uid="{83939D7D-9A62-44B8-8D7E-52815A90F9FB}" name="10364" dataDxfId="9345"/>
    <tableColumn id="8346" xr3:uid="{4E7DB535-5220-46F3-8B2B-DA50D2E74EF5}" name="10365" dataDxfId="9344"/>
    <tableColumn id="8347" xr3:uid="{1891B202-D2CF-4A85-AC0C-EC5BBA20A808}" name="10366" dataDxfId="9343"/>
    <tableColumn id="8348" xr3:uid="{D1D29209-DCC4-450D-8207-5B32FF729F21}" name="10367" dataDxfId="9342"/>
    <tableColumn id="8349" xr3:uid="{CF949257-345B-44E4-AF98-B3EB2B77D9DA}" name="10368" dataDxfId="9341"/>
    <tableColumn id="8350" xr3:uid="{8D9F7E39-D5BC-4D00-9EB4-398951104F40}" name="10369" dataDxfId="9340"/>
    <tableColumn id="8351" xr3:uid="{C8E48379-8FFC-425D-9AD8-38847E5BFDCE}" name="10370" dataDxfId="9339"/>
    <tableColumn id="8352" xr3:uid="{D8B60C27-3FD8-4622-987D-1D908947B672}" name="10371" dataDxfId="9338"/>
    <tableColumn id="8353" xr3:uid="{A054C8AD-84F3-4029-B774-18C6D1DE7DB6}" name="10372" dataDxfId="9337"/>
    <tableColumn id="8354" xr3:uid="{2C70005A-B33F-46EA-9E9C-50D05E273AC6}" name="10373" dataDxfId="9336"/>
    <tableColumn id="8355" xr3:uid="{8AB948D5-1EBA-4CBE-96EE-9C857CEE63A4}" name="10374" dataDxfId="9335"/>
    <tableColumn id="8356" xr3:uid="{EF745600-9E10-48CF-A800-5BDC97A6D63D}" name="10375" dataDxfId="9334"/>
    <tableColumn id="8357" xr3:uid="{32803152-4BA4-4CEB-9917-1A7BC06F1A34}" name="10376" dataDxfId="9333"/>
    <tableColumn id="8358" xr3:uid="{51B404B9-49ED-4290-A86B-6B9287DF0FE1}" name="10377" dataDxfId="9332"/>
    <tableColumn id="8359" xr3:uid="{3754C0E2-BFAB-49A6-BD1E-8DBAEB4EB7AE}" name="10378" dataDxfId="9331"/>
    <tableColumn id="8360" xr3:uid="{80345BDD-9AEE-4989-8190-645E349DEECB}" name="10379" dataDxfId="9330"/>
    <tableColumn id="8361" xr3:uid="{F9CC5ABC-A3EF-4E60-A477-B5C957D56E32}" name="10380" dataDxfId="9329"/>
    <tableColumn id="8362" xr3:uid="{77718E69-7A17-42BD-B8C7-C3538AE3F487}" name="10381" dataDxfId="9328"/>
    <tableColumn id="8363" xr3:uid="{33D10B62-D8EE-468E-A5D9-6534617382CA}" name="10382" dataDxfId="9327"/>
    <tableColumn id="8364" xr3:uid="{1BA2A324-0593-4000-97F9-ED4BE2B785A9}" name="10383" dataDxfId="9326"/>
    <tableColumn id="8365" xr3:uid="{A8CF441D-3654-49BF-96E1-95337F9DB6C2}" name="10384" dataDxfId="9325"/>
    <tableColumn id="8366" xr3:uid="{209D45AE-1FFF-4C16-8E44-2196605D9667}" name="10385" dataDxfId="9324"/>
    <tableColumn id="8367" xr3:uid="{6C3CE43B-54CB-4E37-B072-C4FA9E59A8E0}" name="10386" dataDxfId="9323"/>
    <tableColumn id="8368" xr3:uid="{8F4D593C-C994-432D-977B-32B52E986B17}" name="10387" dataDxfId="9322"/>
    <tableColumn id="8369" xr3:uid="{C6F3E555-4E8B-4FE2-A400-8EE57F3DEE15}" name="10388" dataDxfId="9321"/>
    <tableColumn id="8370" xr3:uid="{3FA6845F-DF84-45BE-B10C-0DF5C874F30A}" name="10389" dataDxfId="9320"/>
    <tableColumn id="8371" xr3:uid="{349DC024-1C64-4875-BE7A-F1BE70C63D6A}" name="10390" dataDxfId="9319"/>
    <tableColumn id="8372" xr3:uid="{07B9AB53-2518-4C7B-8ACF-E927CE3097E5}" name="10391" dataDxfId="9318"/>
    <tableColumn id="8373" xr3:uid="{85ED350F-22CE-45CD-892A-201B4175C606}" name="10392" dataDxfId="9317"/>
    <tableColumn id="8374" xr3:uid="{9A419055-6F7F-4C34-9E7D-B303A3A0DC96}" name="10393" dataDxfId="9316"/>
    <tableColumn id="8375" xr3:uid="{270E3BDD-9A55-477F-B408-A62E283DE1A1}" name="10394" dataDxfId="9315"/>
    <tableColumn id="8376" xr3:uid="{093D9E04-EEC8-4D4F-9C29-237869A6B34C}" name="10395" dataDxfId="9314"/>
    <tableColumn id="8377" xr3:uid="{A1A765DB-3121-4C04-A729-2E1B9CD3D91F}" name="10396" dataDxfId="9313"/>
    <tableColumn id="8378" xr3:uid="{7B31630F-3056-46AE-A7F6-99BC07555E4F}" name="10397" dataDxfId="9312"/>
    <tableColumn id="8379" xr3:uid="{3F3E6BC7-E635-4D13-9CF2-ED311EB6C22E}" name="10398" dataDxfId="9311"/>
    <tableColumn id="8380" xr3:uid="{8D9FCDB7-C6BD-46D4-A80A-C2D30A2FE9B2}" name="10399" dataDxfId="9310"/>
    <tableColumn id="8381" xr3:uid="{C4D9CE25-10C0-4568-A5D5-AD09801A91C5}" name="10400" dataDxfId="9309"/>
    <tableColumn id="8382" xr3:uid="{50237B55-6EEE-48C1-B2F5-57B960B21F60}" name="10401" dataDxfId="9308"/>
    <tableColumn id="8383" xr3:uid="{2FFB7894-972F-46EA-99BF-AF96DB1926DE}" name="10402" dataDxfId="9307"/>
    <tableColumn id="8384" xr3:uid="{5B770447-2795-49AC-A5E2-AA976540009C}" name="10403" dataDxfId="9306"/>
    <tableColumn id="8385" xr3:uid="{5C7D897C-FCEC-44A0-BDB4-04A7EF456385}" name="10404" dataDxfId="9305"/>
    <tableColumn id="8386" xr3:uid="{4C6C6913-6317-4241-BEDF-248CC47D7AFF}" name="10405" dataDxfId="9304"/>
    <tableColumn id="8387" xr3:uid="{2C7187CF-368C-4BEA-B926-DA33328DBF22}" name="10406" dataDxfId="9303"/>
    <tableColumn id="8388" xr3:uid="{F0D41560-F689-4DB2-8798-A0D8FE8E6904}" name="10407" dataDxfId="9302"/>
    <tableColumn id="8389" xr3:uid="{372FF00E-24A0-47FA-BF19-0BD03AAEC3D0}" name="10408" dataDxfId="9301"/>
    <tableColumn id="8390" xr3:uid="{3796D249-FEB4-454D-8A7D-6454E8E28830}" name="10409" dataDxfId="9300"/>
    <tableColumn id="8391" xr3:uid="{08F8AA3E-F39F-4309-9350-F42971EB6867}" name="10410" dataDxfId="9299"/>
    <tableColumn id="8392" xr3:uid="{8807F507-1899-405F-8C77-B4182F7A0F1C}" name="10411" dataDxfId="9298"/>
    <tableColumn id="8393" xr3:uid="{D2F45A0C-AC25-4C8E-93C4-CABA3391A44D}" name="10412" dataDxfId="9297"/>
    <tableColumn id="8394" xr3:uid="{CCFD395D-E78F-4845-9D2A-BD55A80629D5}" name="10413" dataDxfId="9296"/>
    <tableColumn id="8395" xr3:uid="{97EF8864-1DD8-423D-8E2D-7255B91308F5}" name="10414" dataDxfId="9295"/>
    <tableColumn id="8396" xr3:uid="{1B1625A2-17AB-4C8E-B3A0-C2B85401BBA0}" name="10415" dataDxfId="9294"/>
    <tableColumn id="8397" xr3:uid="{EA74AB67-9BBB-4AAA-A251-83C94960016D}" name="10416" dataDxfId="9293"/>
    <tableColumn id="8398" xr3:uid="{A0E984EF-FC74-4833-8494-425062447A75}" name="10417" dataDxfId="9292"/>
    <tableColumn id="8399" xr3:uid="{A7C2BB1B-BD8C-4EB4-B276-199852169468}" name="10418" dataDxfId="9291"/>
    <tableColumn id="8400" xr3:uid="{FB8C68BC-7CD4-4A61-BBFD-C6FED1491DFC}" name="10419" dataDxfId="9290"/>
    <tableColumn id="8401" xr3:uid="{742ADD52-18DA-4FBE-AF77-F3F9747CA82F}" name="10420" dataDxfId="9289"/>
    <tableColumn id="8402" xr3:uid="{FD1FAAB3-3835-46A1-BD6A-9196F89F8DF3}" name="10421" dataDxfId="9288"/>
    <tableColumn id="8403" xr3:uid="{71F56F55-EBA4-4ECE-8B3D-2BC34E92BCE4}" name="10422" dataDxfId="9287"/>
    <tableColumn id="8404" xr3:uid="{7FAC0B1B-019B-4E68-98AD-4B2B3980F5F1}" name="10423" dataDxfId="9286"/>
    <tableColumn id="8405" xr3:uid="{BB31F01D-BBE5-4050-9D92-FB4E208A6FAC}" name="10424" dataDxfId="9285"/>
    <tableColumn id="8406" xr3:uid="{9437CE70-7EFA-4B84-A259-5761361C16A8}" name="10425" dataDxfId="9284"/>
    <tableColumn id="8407" xr3:uid="{200AB45F-FC8B-402A-9AB7-1C0EE00095A7}" name="10426" dataDxfId="9283"/>
    <tableColumn id="8408" xr3:uid="{38228548-0429-4B4F-8B10-918B11AC88C9}" name="10427" dataDxfId="9282"/>
    <tableColumn id="8409" xr3:uid="{FCEA1722-A886-4F70-A293-6EB9D785E3CE}" name="10428" dataDxfId="9281"/>
    <tableColumn id="8410" xr3:uid="{494C1EA8-B337-4447-B59F-35F7A91AF616}" name="10429" dataDxfId="9280"/>
    <tableColumn id="8411" xr3:uid="{5D170314-5894-4D63-A8BC-6A3B6C7F214A}" name="10430" dataDxfId="9279"/>
    <tableColumn id="8412" xr3:uid="{57825B93-C95A-4E6A-A0E9-FD5D366CDFC3}" name="10431" dataDxfId="9278"/>
    <tableColumn id="8413" xr3:uid="{ED4FDAFA-FD8F-47A0-AC1C-FC1B2EC59D23}" name="10432" dataDxfId="9277"/>
    <tableColumn id="8414" xr3:uid="{A9EE7CF0-A4BA-4DAF-A841-F6050367C5B5}" name="10433" dataDxfId="9276"/>
    <tableColumn id="8415" xr3:uid="{6465CA36-012B-45D1-9FB0-1507BEE7FC09}" name="10434" dataDxfId="9275"/>
    <tableColumn id="8416" xr3:uid="{08ADD028-8649-40C4-AF2A-E78E7028177D}" name="10435" dataDxfId="9274"/>
    <tableColumn id="8417" xr3:uid="{DA0CC5ED-5BCD-4F56-A3A1-867D9422AFBA}" name="10436" dataDxfId="9273"/>
    <tableColumn id="8418" xr3:uid="{627292A5-334E-4047-9534-4081799593DA}" name="10437" dataDxfId="9272"/>
    <tableColumn id="8419" xr3:uid="{1815487F-4F98-4645-9B71-D7AAC3EFEE64}" name="10438" dataDxfId="9271"/>
    <tableColumn id="8420" xr3:uid="{701F2464-9791-469A-9DD5-D370E1155615}" name="10439" dataDxfId="9270"/>
    <tableColumn id="8421" xr3:uid="{B711A785-67C4-439B-AE13-EC545239BC62}" name="10440" dataDxfId="9269"/>
    <tableColumn id="8422" xr3:uid="{0F77F160-D555-4651-B716-276024423143}" name="10441" dataDxfId="9268"/>
    <tableColumn id="8423" xr3:uid="{5E691BA0-BCD3-436C-A80D-776208F92F17}" name="10442" dataDxfId="9267"/>
    <tableColumn id="8424" xr3:uid="{6BB2D3DD-A545-416D-B05A-807646BD4B70}" name="10443" dataDxfId="9266"/>
    <tableColumn id="8425" xr3:uid="{81CAB615-B9F5-41FF-9008-9806D81A186A}" name="10444" dataDxfId="9265"/>
    <tableColumn id="8426" xr3:uid="{456DA171-D32E-4896-8BC6-F6594A35C6CC}" name="10445" dataDxfId="9264"/>
    <tableColumn id="8427" xr3:uid="{0E561BCA-029E-40DF-AF3B-2E3FA95D36E6}" name="10446" dataDxfId="9263"/>
    <tableColumn id="8428" xr3:uid="{CF531444-9CC8-4829-9A2E-9DA5FDDCB73A}" name="10447" dataDxfId="9262"/>
    <tableColumn id="8429" xr3:uid="{199221C4-93CD-4847-9FFE-6B6DE93FE19E}" name="10448" dataDxfId="9261"/>
    <tableColumn id="8430" xr3:uid="{45E4557E-0E12-4218-82E3-4A02733CE817}" name="10449" dataDxfId="9260"/>
    <tableColumn id="8431" xr3:uid="{F56963DE-E88A-46A1-98BC-686E264ABB1F}" name="10450" dataDxfId="9259"/>
    <tableColumn id="8432" xr3:uid="{E11052D5-DCA4-4849-A83F-6110F412B245}" name="10451" dataDxfId="9258"/>
    <tableColumn id="8433" xr3:uid="{379EBD36-1205-4058-A0CB-E825D0858137}" name="10452" dataDxfId="9257"/>
    <tableColumn id="8434" xr3:uid="{B60474B7-7FAF-41B1-8E60-80BE968FB1B0}" name="10453" dataDxfId="9256"/>
    <tableColumn id="8435" xr3:uid="{04579CB6-DB0D-41D5-B638-FF2901166755}" name="10454" dataDxfId="9255"/>
    <tableColumn id="8436" xr3:uid="{AFDFE971-F01C-4A00-B437-D658FDD614C0}" name="10455" dataDxfId="9254"/>
    <tableColumn id="8437" xr3:uid="{7CCC4111-7A4F-40F3-9DA9-50E654E34311}" name="10456" dataDxfId="9253"/>
    <tableColumn id="8438" xr3:uid="{E2AAD2E6-17F8-4CA4-899D-FD0D4834124F}" name="10457" dataDxfId="9252"/>
    <tableColumn id="8439" xr3:uid="{1E820C3F-9718-4997-887A-4BC4282C8CF2}" name="10458" dataDxfId="9251"/>
    <tableColumn id="8440" xr3:uid="{D9C49706-EC4B-4E7A-8153-21CB12DEA10C}" name="10459" dataDxfId="9250"/>
    <tableColumn id="8441" xr3:uid="{A6F45FCD-0C2D-4CAB-BDA3-7FA2CB00FB1E}" name="10460" dataDxfId="9249"/>
    <tableColumn id="8442" xr3:uid="{7D02B0B2-FA8D-4CB8-9DAE-12179DF2F327}" name="10461" dataDxfId="9248"/>
    <tableColumn id="8443" xr3:uid="{E42C1D70-BF2A-406C-85D0-AD6BD005833C}" name="10462" dataDxfId="9247"/>
    <tableColumn id="8444" xr3:uid="{38D07C0A-FB36-4F5F-8E11-8FF5B3FE64E8}" name="10463" dataDxfId="9246"/>
    <tableColumn id="8445" xr3:uid="{1BDFAF84-025A-436B-A248-97DF64E12F99}" name="10464" dataDxfId="9245"/>
    <tableColumn id="8446" xr3:uid="{F1CA9AF2-DA38-43B0-B832-712198EB9D6B}" name="10465" dataDxfId="9244"/>
    <tableColumn id="8447" xr3:uid="{1EC32CD3-864E-4C8D-8329-19A243CFD38D}" name="10466" dataDxfId="9243"/>
    <tableColumn id="8448" xr3:uid="{D087C8BB-ADE5-4C5B-8EB3-DCE182781D9E}" name="10467" dataDxfId="9242"/>
    <tableColumn id="8449" xr3:uid="{DD652701-9157-4938-98B7-DE35B3E6CA1E}" name="10468" dataDxfId="9241"/>
    <tableColumn id="8450" xr3:uid="{AA1A92D2-55C5-4BE9-A477-70E8F85A5C91}" name="10469" dataDxfId="9240"/>
    <tableColumn id="8451" xr3:uid="{8C7BC3C5-48EB-48EC-BCF6-C9C3CE0C1778}" name="10470" dataDxfId="9239"/>
    <tableColumn id="8452" xr3:uid="{BD44D515-8F5A-4D78-B3BE-5086599734EB}" name="10471" dataDxfId="9238"/>
    <tableColumn id="8453" xr3:uid="{53A37B79-AD23-4BDF-A446-DDE3530C4A78}" name="10472" dataDxfId="9237"/>
    <tableColumn id="8454" xr3:uid="{2D689475-7933-44FB-871E-C63160E63030}" name="10473" dataDxfId="9236"/>
    <tableColumn id="8455" xr3:uid="{D558CEF6-970A-4364-8581-C31C24A731A9}" name="10474" dataDxfId="9235"/>
    <tableColumn id="8456" xr3:uid="{A2797D7B-B413-4E97-90D4-2F405B4A21BB}" name="10475" dataDxfId="9234"/>
    <tableColumn id="8457" xr3:uid="{847000B6-782D-4FC1-89DB-CE8C03403CA0}" name="10476" dataDxfId="9233"/>
    <tableColumn id="8458" xr3:uid="{E56FCE35-A622-4AF7-A980-F7E57CBAC5CA}" name="10477" dataDxfId="9232"/>
    <tableColumn id="8459" xr3:uid="{22B780EB-E478-4759-ADBA-CFFB2A8955DD}" name="10478" dataDxfId="9231"/>
    <tableColumn id="8460" xr3:uid="{8F1767F4-3B87-43FC-91AB-FDCA756586B8}" name="10479" dataDxfId="9230"/>
    <tableColumn id="8461" xr3:uid="{D8768EE9-D67D-4B84-94BB-CDBE8669D7B7}" name="10480" dataDxfId="9229"/>
    <tableColumn id="8462" xr3:uid="{EC33534B-0F38-4E38-B8C7-0BB5BF9BA377}" name="10481" dataDxfId="9228"/>
    <tableColumn id="8463" xr3:uid="{A926D863-4219-41B9-928F-2561036B8BB5}" name="10482" dataDxfId="9227"/>
    <tableColumn id="8464" xr3:uid="{F48B27BE-EF7A-4607-BA26-06652D037D6D}" name="10483" dataDxfId="9226"/>
    <tableColumn id="8465" xr3:uid="{FFCE5668-6209-4035-9F17-9E0E7C116227}" name="10484" dataDxfId="9225"/>
    <tableColumn id="8466" xr3:uid="{384CD5F8-6B3B-4585-8AA8-ECB68CB489EC}" name="10485" dataDxfId="9224"/>
    <tableColumn id="8467" xr3:uid="{EB4AA416-F673-4703-B66A-985ED8059FAD}" name="10486" dataDxfId="9223"/>
    <tableColumn id="8468" xr3:uid="{71DA9F2A-A36E-47E4-9695-FC185D64420A}" name="10487" dataDxfId="9222"/>
    <tableColumn id="8469" xr3:uid="{3B6C20C9-3C97-488A-B285-FDF632137589}" name="10488" dataDxfId="9221"/>
    <tableColumn id="8470" xr3:uid="{3F4B9D5B-0343-4E59-B7E5-0114E7E0372B}" name="10489" dataDxfId="9220"/>
    <tableColumn id="8471" xr3:uid="{C58293A7-AE11-4072-906E-E33FA6CE42E9}" name="10490" dataDxfId="9219"/>
    <tableColumn id="8472" xr3:uid="{7E3E6A98-415A-44AB-989A-5BEA9E414825}" name="10491" dataDxfId="9218"/>
    <tableColumn id="8473" xr3:uid="{75028212-3184-46AA-8D7C-F64E49BCE77B}" name="10492" dataDxfId="9217"/>
    <tableColumn id="8474" xr3:uid="{B3618D49-6501-49CB-877C-436B45973C78}" name="10493" dataDxfId="9216"/>
    <tableColumn id="8475" xr3:uid="{669AAAD1-8BD1-4EA0-AFBE-1458D4AF47E9}" name="10494" dataDxfId="9215"/>
    <tableColumn id="8476" xr3:uid="{94C17A9F-CEB5-4321-80B3-156285222643}" name="10495" dataDxfId="9214"/>
    <tableColumn id="8477" xr3:uid="{4FFBC4A5-ED35-48B7-8525-89CAA1A10A1F}" name="10496" dataDxfId="9213"/>
    <tableColumn id="8478" xr3:uid="{6DA2365C-EBB5-4C11-8574-2530D5690E37}" name="10497" dataDxfId="9212"/>
    <tableColumn id="8479" xr3:uid="{BB399A2B-B861-4742-AEDE-F0FF09CCED04}" name="10498" dataDxfId="9211"/>
    <tableColumn id="8480" xr3:uid="{5C17FBB8-A104-4955-9C0E-E6C515933012}" name="10499" dataDxfId="9210"/>
    <tableColumn id="8481" xr3:uid="{5446AF4A-C63C-4339-8AA4-FCE1705E7247}" name="10500" dataDxfId="9209"/>
    <tableColumn id="8482" xr3:uid="{B18C0374-2770-4A1C-80CA-0B045C79EF75}" name="10501" dataDxfId="9208"/>
    <tableColumn id="8483" xr3:uid="{1C5CB84C-58B1-4C6F-B3F5-48D78580DA41}" name="10502" dataDxfId="9207"/>
    <tableColumn id="8484" xr3:uid="{53B94E2D-2656-4515-AC1F-1D69D2E1BF8A}" name="10503" dataDxfId="9206"/>
    <tableColumn id="8485" xr3:uid="{985EC48F-7078-4484-83A6-A9E0502B1B29}" name="10504" dataDxfId="9205"/>
    <tableColumn id="8486" xr3:uid="{C0F91BD0-4179-45BF-A2CF-21F31E8BA622}" name="10505" dataDxfId="9204"/>
    <tableColumn id="8487" xr3:uid="{1F94C67E-CBCE-4CB5-A399-0468C1E9E725}" name="10506" dataDxfId="9203"/>
    <tableColumn id="8488" xr3:uid="{A4F21521-83AC-4735-A797-2DC0DB451C44}" name="10507" dataDxfId="9202"/>
    <tableColumn id="8489" xr3:uid="{A8E7125A-F77D-477A-B5C1-FEED8B174B77}" name="10508" dataDxfId="9201"/>
    <tableColumn id="8490" xr3:uid="{6A4A23A5-A6C3-4DBD-A48A-72E5094241D8}" name="10509" dataDxfId="9200"/>
    <tableColumn id="8491" xr3:uid="{859D0B85-398D-4E18-B28B-FF6B6E981020}" name="10510" dataDxfId="9199"/>
    <tableColumn id="8492" xr3:uid="{C1FEAFB5-8C59-4123-9084-D77C6985B631}" name="10511" dataDxfId="9198"/>
    <tableColumn id="8493" xr3:uid="{BF4209DB-BE19-4898-9AEB-D18EEEFB76BC}" name="10512" dataDxfId="9197"/>
    <tableColumn id="8494" xr3:uid="{60C45C1E-8F70-4484-BA37-8508BFCF7CC8}" name="10513" dataDxfId="9196"/>
    <tableColumn id="8495" xr3:uid="{21B5CBCB-5EE9-4217-9417-BF06065095F8}" name="10514" dataDxfId="9195"/>
    <tableColumn id="8496" xr3:uid="{9993E302-E88B-4D6B-913B-3A73FA217AF6}" name="10515" dataDxfId="9194"/>
    <tableColumn id="8497" xr3:uid="{925105E1-BB4A-4218-B501-2BB34C4AEBE6}" name="10516" dataDxfId="9193"/>
    <tableColumn id="8498" xr3:uid="{FD8F2CF5-6144-4E42-BB46-A24149DD63CF}" name="10517" dataDxfId="9192"/>
    <tableColumn id="8499" xr3:uid="{C7B0034F-313E-42FF-B844-446856DFDAB3}" name="10518" dataDxfId="9191"/>
    <tableColumn id="8500" xr3:uid="{57F490E6-AD2F-4495-8AC2-2B320797B933}" name="10519" dataDxfId="9190"/>
    <tableColumn id="8501" xr3:uid="{EB95017B-ECEE-4BF2-AE45-2F8A428C0E17}" name="10520" dataDxfId="9189"/>
    <tableColumn id="8502" xr3:uid="{7A3B9D7C-7FBE-48D3-A95D-2690999FF634}" name="10521" dataDxfId="9188"/>
    <tableColumn id="8503" xr3:uid="{DA3EF64E-FC97-4306-8270-C5CF1D085127}" name="10522" dataDxfId="9187"/>
    <tableColumn id="8504" xr3:uid="{5CF9C87C-A862-46B3-BA2F-0934569263E4}" name="10523" dataDxfId="9186"/>
    <tableColumn id="8505" xr3:uid="{C3C3FD86-A474-4859-AAF1-09629F24C8FD}" name="10524" dataDxfId="9185"/>
    <tableColumn id="8506" xr3:uid="{2D32B8C1-18C2-4189-BBC7-393DAD811905}" name="10525" dataDxfId="9184"/>
    <tableColumn id="8507" xr3:uid="{CC545218-45AB-40F5-B335-0B82E62A8257}" name="10526" dataDxfId="9183"/>
    <tableColumn id="8508" xr3:uid="{1CDD190F-2814-4DA1-ADA1-A25765751DA4}" name="10527" dataDxfId="9182"/>
    <tableColumn id="8509" xr3:uid="{3B1AB0D7-9D57-4F48-B089-8085C8BDF0B5}" name="10528" dataDxfId="9181"/>
    <tableColumn id="8510" xr3:uid="{1FDB3DBA-3B44-4E45-818D-0F585FDED08B}" name="10529" dataDxfId="9180"/>
    <tableColumn id="8511" xr3:uid="{BA38C4F6-B981-4556-8593-82680EF2F10E}" name="10530" dataDxfId="9179"/>
    <tableColumn id="8512" xr3:uid="{0ABA6387-2030-4600-B5F5-803C1DB8685A}" name="10531" dataDxfId="9178"/>
    <tableColumn id="8513" xr3:uid="{6E189380-4AD8-4A63-AFA8-18AB0A156646}" name="10532" dataDxfId="9177"/>
    <tableColumn id="8514" xr3:uid="{E9586FC6-A1F3-41B0-B613-065ABCBADBC6}" name="10533" dataDxfId="9176"/>
    <tableColumn id="8515" xr3:uid="{50479DF5-AD0C-45F9-8F6A-75771AC7AC3B}" name="10534" dataDxfId="9175"/>
    <tableColumn id="8516" xr3:uid="{369C2ACF-7CD5-494A-A2AA-C2AF92AEC989}" name="10535" dataDxfId="9174"/>
    <tableColumn id="8517" xr3:uid="{404A2FD6-EA11-4403-80E0-D80E6F8CA302}" name="10536" dataDxfId="9173"/>
    <tableColumn id="8518" xr3:uid="{EDB4F963-BCC8-405C-BAC0-6032B4ABAB3B}" name="10537" dataDxfId="9172"/>
    <tableColumn id="8519" xr3:uid="{8C1C1CAE-DDB0-4E28-A551-DA366E67CED9}" name="10538" dataDxfId="9171"/>
    <tableColumn id="8520" xr3:uid="{5DB8FA3A-391C-447A-A878-FEADF68D5D03}" name="10539" dataDxfId="9170"/>
    <tableColumn id="8521" xr3:uid="{EBB6EA7B-8C3C-45BA-95F4-3952FA484807}" name="10540" dataDxfId="9169"/>
    <tableColumn id="8522" xr3:uid="{E0DBB936-922D-450D-9AD7-F44EBADBFC1A}" name="10541" dataDxfId="9168"/>
    <tableColumn id="8523" xr3:uid="{4CF4554B-7FD4-4424-BA38-585CE2D9B31E}" name="10542" dataDxfId="9167"/>
    <tableColumn id="8524" xr3:uid="{B139C7B3-69B8-484E-A1AD-C910BD4589CE}" name="10543" dataDxfId="9166"/>
    <tableColumn id="8525" xr3:uid="{05876253-580F-4E22-A61A-5CE7528731D5}" name="10544" dataDxfId="9165"/>
    <tableColumn id="8526" xr3:uid="{1F7E175E-B93C-47F5-ACC6-BB18B752DF5F}" name="10545" dataDxfId="9164"/>
    <tableColumn id="8527" xr3:uid="{71577732-987A-485A-A4FD-5C665CA831C2}" name="10546" dataDxfId="9163"/>
    <tableColumn id="8528" xr3:uid="{03FB3FD1-D638-4207-8318-EFBECD96446F}" name="10547" dataDxfId="9162"/>
    <tableColumn id="8529" xr3:uid="{0EEAEEA6-4C52-4537-8132-FA01D8C5547B}" name="10548" dataDxfId="9161"/>
    <tableColumn id="8530" xr3:uid="{A5711CE2-96F2-4801-9309-EB9EA4C0C501}" name="10549" dataDxfId="9160"/>
    <tableColumn id="8531" xr3:uid="{DFE527DC-44AA-4791-A031-260F7E588FC6}" name="10550" dataDxfId="9159"/>
    <tableColumn id="8532" xr3:uid="{0863DA79-98C9-48DD-9179-509182D835FD}" name="10551" dataDxfId="9158"/>
    <tableColumn id="8533" xr3:uid="{8CCC49D1-ADE7-4EE5-B8A1-94FF84F5BD8D}" name="10552" dataDxfId="9157"/>
    <tableColumn id="8534" xr3:uid="{9C128222-BE07-410A-88A4-44A2504E2859}" name="10553" dataDxfId="9156"/>
    <tableColumn id="8535" xr3:uid="{072B27FF-1310-48E5-B3CA-1349F16D742D}" name="10554" dataDxfId="9155"/>
    <tableColumn id="8536" xr3:uid="{7CBAD1ED-D922-4FED-9C3F-8C57833D8FED}" name="10555" dataDxfId="9154"/>
    <tableColumn id="8537" xr3:uid="{4D7DC59D-41DC-45F1-B211-17CBB94AB9B2}" name="10556" dataDxfId="9153"/>
    <tableColumn id="8538" xr3:uid="{84D904B8-080D-4C20-B3DF-912CD8906FB5}" name="10557" dataDxfId="9152"/>
    <tableColumn id="8539" xr3:uid="{02CEB29A-1683-4308-A4F6-EB64AB24DDB1}" name="10558" dataDxfId="9151"/>
    <tableColumn id="8540" xr3:uid="{8105A042-0465-4414-A5A0-045D8F156054}" name="10559" dataDxfId="9150"/>
    <tableColumn id="8541" xr3:uid="{4D378C4A-B6C8-4EC4-8F3B-7DF1B5E83E92}" name="10560" dataDxfId="9149"/>
    <tableColumn id="8542" xr3:uid="{3582B4C1-3FCE-49BD-9040-829884D61E86}" name="10561" dataDxfId="9148"/>
    <tableColumn id="8543" xr3:uid="{3A902E46-539E-467F-A033-212046E2D6A6}" name="10562" dataDxfId="9147"/>
    <tableColumn id="8544" xr3:uid="{9C27BEC7-A969-4ECD-98EB-513861C1F9DB}" name="10563" dataDxfId="9146"/>
    <tableColumn id="8545" xr3:uid="{A9F1254E-DCB9-4A85-A0F8-332E507A888E}" name="10564" dataDxfId="9145"/>
    <tableColumn id="8546" xr3:uid="{6BDCAA1F-2293-4E15-9628-99AA319905AE}" name="10565" dataDxfId="9144"/>
    <tableColumn id="8547" xr3:uid="{660D393B-F64F-4DC8-A076-1996903057CD}" name="10566" dataDxfId="9143"/>
    <tableColumn id="8548" xr3:uid="{B18BA986-CADC-4BBF-B842-507457E2AD22}" name="10567" dataDxfId="9142"/>
    <tableColumn id="8549" xr3:uid="{48679A69-A558-460E-92A2-7F68D2626066}" name="10568" dataDxfId="9141"/>
    <tableColumn id="8550" xr3:uid="{AF478C90-DBA6-45E9-B164-4EAEB1A52968}" name="10569" dataDxfId="9140"/>
    <tableColumn id="8551" xr3:uid="{EB3FB875-3CAB-4A9A-BA2F-220A0C9E9D77}" name="10570" dataDxfId="9139"/>
    <tableColumn id="8552" xr3:uid="{C94358C1-02E9-4D7F-A070-D6FB25EA0C9A}" name="10571" dataDxfId="9138"/>
    <tableColumn id="8553" xr3:uid="{23AE498B-77F6-4F9E-9979-A7885B5D646F}" name="10572" dataDxfId="9137"/>
    <tableColumn id="8554" xr3:uid="{1206C10A-E547-4881-8D92-8AD7E3F0A65C}" name="10573" dataDxfId="9136"/>
    <tableColumn id="8555" xr3:uid="{0E39F1FE-6D1A-44D5-808E-14FED1A20318}" name="10574" dataDxfId="9135"/>
    <tableColumn id="8556" xr3:uid="{D75FFD9E-6251-45DE-990C-EE04FDC681CD}" name="10575" dataDxfId="9134"/>
    <tableColumn id="8557" xr3:uid="{7B6421D6-D43D-4EBC-8F39-F3425C5E1934}" name="10576" dataDxfId="9133"/>
    <tableColumn id="8558" xr3:uid="{6D5870A4-FA27-416E-A9CE-0CAE7A1BEE59}" name="10577" dataDxfId="9132"/>
    <tableColumn id="8559" xr3:uid="{EC1C8B99-27A2-4A77-8A44-5DBDD647E99A}" name="10578" dataDxfId="9131"/>
    <tableColumn id="8560" xr3:uid="{85270801-CB0F-4728-B7E2-0C4292084F98}" name="10579" dataDxfId="9130"/>
    <tableColumn id="8561" xr3:uid="{BEA687CA-8E6C-4FD6-B81F-56C165B72F66}" name="10580" dataDxfId="9129"/>
    <tableColumn id="8562" xr3:uid="{5D24632D-4891-4A71-94A7-65CC916DE1D5}" name="10581" dataDxfId="9128"/>
    <tableColumn id="8563" xr3:uid="{DE3EF73A-1E82-4FFF-B9BE-7A1DE6ABB71F}" name="10582" dataDxfId="9127"/>
    <tableColumn id="8564" xr3:uid="{88E51D4C-5618-4DFF-9C1F-E3FB0442A451}" name="10583" dataDxfId="9126"/>
    <tableColumn id="8565" xr3:uid="{32F38C25-7A34-4D1F-BDFB-41E547BB91EE}" name="10584" dataDxfId="9125"/>
    <tableColumn id="8566" xr3:uid="{5F114055-0650-4985-8D8B-F2C5AFC6E780}" name="10585" dataDxfId="9124"/>
    <tableColumn id="8567" xr3:uid="{20DC7EBD-ED53-4F75-8D95-129D830F8A8E}" name="10586" dataDxfId="9123"/>
    <tableColumn id="8568" xr3:uid="{59628FA6-DEFF-4592-A6CD-578C1764DF6B}" name="10587" dataDxfId="9122"/>
    <tableColumn id="8569" xr3:uid="{2B9D39A4-3AE1-40A4-A042-48D4DA23413D}" name="10588" dataDxfId="9121"/>
    <tableColumn id="8570" xr3:uid="{C05CAE91-0311-4704-9E2E-CC17AA32042B}" name="10589" dataDxfId="9120"/>
    <tableColumn id="8571" xr3:uid="{C32B64EB-C243-4D15-A689-69F3C1AC0C83}" name="10590" dataDxfId="9119"/>
    <tableColumn id="8572" xr3:uid="{6371A5D1-D7BC-44E3-9986-E918B5631B68}" name="10591" dataDxfId="9118"/>
    <tableColumn id="8573" xr3:uid="{8424C1ED-28FF-452E-A939-F57CDDFF05FA}" name="10592" dataDxfId="9117"/>
    <tableColumn id="8574" xr3:uid="{1FEBFF61-E7AE-4259-8923-C0655156B7FC}" name="10593" dataDxfId="9116"/>
    <tableColumn id="8575" xr3:uid="{982EA555-727F-4C75-B78E-C746376DD614}" name="10594" dataDxfId="9115"/>
    <tableColumn id="8576" xr3:uid="{A997B9A4-08C6-428D-983E-8CA71B5D2296}" name="10595" dataDxfId="9114"/>
    <tableColumn id="8577" xr3:uid="{5F7198EF-BB64-4DDA-8B25-493FE4D9D27E}" name="10596" dataDxfId="9113"/>
    <tableColumn id="8578" xr3:uid="{6388390A-FB37-4F7E-BA49-20A364561CBA}" name="10597" dataDxfId="9112"/>
    <tableColumn id="8579" xr3:uid="{0CFE5BB8-EECE-4F04-8DC1-DD842F3C9178}" name="10598" dataDxfId="9111"/>
    <tableColumn id="8580" xr3:uid="{D9CB5895-653F-4869-800D-E157E7BEA8C4}" name="10599" dataDxfId="9110"/>
    <tableColumn id="8581" xr3:uid="{5BB473BD-3E04-411E-9043-2AEE8D63C4D9}" name="10600" dataDxfId="9109"/>
    <tableColumn id="8582" xr3:uid="{AC359589-22DB-4E01-9C61-6150B4245DF0}" name="10601" dataDxfId="9108"/>
    <tableColumn id="8583" xr3:uid="{330FAA0C-03EC-4C44-B115-6434FD08A0CD}" name="10602" dataDxfId="9107"/>
    <tableColumn id="8584" xr3:uid="{E170DE7B-FEB3-46DB-A181-1A60FFA7EFC3}" name="10603" dataDxfId="9106"/>
    <tableColumn id="8585" xr3:uid="{6CC6B980-0B10-4401-B47E-5A2ECB07A166}" name="10604" dataDxfId="9105"/>
    <tableColumn id="8586" xr3:uid="{ABDA1E71-C3A5-4293-B21B-4CC5BFB6EE2B}" name="10605" dataDxfId="9104"/>
    <tableColumn id="8587" xr3:uid="{B883BF96-6D55-4F3B-A3B0-539BC6F0F3D9}" name="10606" dataDxfId="9103"/>
    <tableColumn id="8588" xr3:uid="{0E3C9543-81A0-46E4-B33D-63217178DBBB}" name="10607" dataDxfId="9102"/>
    <tableColumn id="8589" xr3:uid="{DC831930-0D04-42CE-989F-A5E5D515DD62}" name="10608" dataDxfId="9101"/>
    <tableColumn id="8590" xr3:uid="{8CE557F9-0B68-4C2D-8D88-DFBD5F7297B0}" name="10609" dataDxfId="9100"/>
    <tableColumn id="8591" xr3:uid="{D14D94BA-63FD-473E-A76A-02F24FC23486}" name="10610" dataDxfId="9099"/>
    <tableColumn id="8592" xr3:uid="{756B03A9-B183-43DA-A512-92613DDCBB94}" name="10611" dataDxfId="9098"/>
    <tableColumn id="8593" xr3:uid="{E9819210-2756-4A13-B357-04042466565B}" name="10612" dataDxfId="9097"/>
    <tableColumn id="8594" xr3:uid="{6D653C67-E7FA-4000-B349-77F922302F4A}" name="10613" dataDxfId="9096"/>
    <tableColumn id="8595" xr3:uid="{BD75B450-E5AA-4E32-8F73-C21CB442B07D}" name="10614" dataDxfId="9095"/>
    <tableColumn id="8596" xr3:uid="{F7A8024A-B532-4D10-8FE4-A4CB576FB579}" name="10615" dataDxfId="9094"/>
    <tableColumn id="8597" xr3:uid="{973FF90C-42B9-4BC7-9F38-783CF5EED6A6}" name="10616" dataDxfId="9093"/>
    <tableColumn id="8598" xr3:uid="{1C76B913-A378-482B-829B-7DB4BC839789}" name="10617" dataDxfId="9092"/>
    <tableColumn id="8599" xr3:uid="{449448B4-C2BA-4DF7-816B-B551B9944BEB}" name="10618" dataDxfId="9091"/>
    <tableColumn id="8600" xr3:uid="{563C6BA3-D0AB-4E0F-BA6C-197849984470}" name="10619" dataDxfId="9090"/>
    <tableColumn id="8601" xr3:uid="{59187BB7-1EB5-47A8-8163-4946680BB329}" name="10620" dataDxfId="9089"/>
    <tableColumn id="8602" xr3:uid="{F0BABC2D-E3B8-461A-ADA6-B81CB5EA4123}" name="10621" dataDxfId="9088"/>
    <tableColumn id="8603" xr3:uid="{254A0E44-0556-4725-9CCE-34D7C2DD5FD3}" name="10622" dataDxfId="9087"/>
    <tableColumn id="8604" xr3:uid="{EBB49CFD-D28D-4B20-AFAC-1A8F2FB2A02C}" name="10623" dataDxfId="9086"/>
    <tableColumn id="8605" xr3:uid="{F263EAE4-41D7-40D3-ACF3-B941B1E4F5CB}" name="10624" dataDxfId="9085"/>
    <tableColumn id="8606" xr3:uid="{A8942303-41B4-4C05-A1B3-07DFB8F565D9}" name="10625" dataDxfId="9084"/>
    <tableColumn id="8607" xr3:uid="{5D6765C8-ED9F-48EC-8891-82B7A44C8F5D}" name="10626" dataDxfId="9083"/>
    <tableColumn id="8608" xr3:uid="{2523D68E-619C-4982-BEDB-82D612024981}" name="10627" dataDxfId="9082"/>
    <tableColumn id="8609" xr3:uid="{F89EF443-F22D-4A9D-A781-49DC614D0409}" name="10628" dataDxfId="9081"/>
    <tableColumn id="8610" xr3:uid="{F4F88823-38BF-46DD-8563-440A5250768E}" name="10629" dataDxfId="9080"/>
    <tableColumn id="8611" xr3:uid="{4F4FF589-A573-4BEE-99C4-C68E11E09849}" name="10630" dataDxfId="9079"/>
    <tableColumn id="8612" xr3:uid="{56B4C618-6295-48D7-8F82-92DC065EC7C7}" name="10631" dataDxfId="9078"/>
    <tableColumn id="8613" xr3:uid="{B18D9D4C-8D02-4F8A-B74B-999CA6813193}" name="10632" dataDxfId="9077"/>
    <tableColumn id="8614" xr3:uid="{3075D2C3-8441-4A19-AA26-D7BF39E3935B}" name="10633" dataDxfId="9076"/>
    <tableColumn id="8615" xr3:uid="{F89356F1-EF27-43FC-B8D7-A04DBCFF218E}" name="10634" dataDxfId="9075"/>
    <tableColumn id="8616" xr3:uid="{8B9750D9-2AF3-43DB-A61C-C154119CCF26}" name="10635" dataDxfId="9074"/>
    <tableColumn id="8617" xr3:uid="{2D9ADF40-3BC1-4BB5-8F6B-5FA1291EE198}" name="10636" dataDxfId="9073"/>
    <tableColumn id="8618" xr3:uid="{6FBB3366-B51A-49E2-AF82-0798B71F9F88}" name="10637" dataDxfId="9072"/>
    <tableColumn id="8619" xr3:uid="{436861E5-7D8C-495D-93AE-68A0B35FD4C4}" name="10638" dataDxfId="9071"/>
    <tableColumn id="8620" xr3:uid="{25A70329-AF17-40E1-A145-26DC73D5B7ED}" name="10639" dataDxfId="9070"/>
    <tableColumn id="8621" xr3:uid="{632670E1-20F7-491D-962C-CFE3B07F3B27}" name="10640" dataDxfId="9069"/>
    <tableColumn id="8622" xr3:uid="{9FF97D84-8B2E-4E02-B438-E91BAAA00B68}" name="10641" dataDxfId="9068"/>
    <tableColumn id="8623" xr3:uid="{7FE72131-22A5-45F9-B0ED-A7BA20005834}" name="10642" dataDxfId="9067"/>
    <tableColumn id="8624" xr3:uid="{4826BD65-50B9-4774-A56F-0D69FF0A29F4}" name="10643" dataDxfId="9066"/>
    <tableColumn id="8625" xr3:uid="{EC536FAA-427F-40C1-A8CD-71C0FBF50AF6}" name="10644" dataDxfId="9065"/>
    <tableColumn id="8626" xr3:uid="{99161C36-0463-4B64-9901-349F3B680FF4}" name="10645" dataDxfId="9064"/>
    <tableColumn id="8627" xr3:uid="{B84FF9BB-4E59-4C33-B55D-8F1AB040A756}" name="10646" dataDxfId="9063"/>
    <tableColumn id="8628" xr3:uid="{C43893F5-46E3-431D-A8A4-EF1038B12580}" name="10647" dataDxfId="9062"/>
    <tableColumn id="8629" xr3:uid="{3D0CE8DC-B13F-4688-A386-D3686A3E4AAE}" name="10648" dataDxfId="9061"/>
    <tableColumn id="8630" xr3:uid="{928ACC88-9605-4270-AA36-F9D816E11A08}" name="10649" dataDxfId="9060"/>
    <tableColumn id="8631" xr3:uid="{796EA7C9-6B10-490E-B235-F5FB4D1DB214}" name="10650" dataDxfId="9059"/>
    <tableColumn id="8632" xr3:uid="{8CCDCE13-74EE-4144-BE0F-FCBAE3617C80}" name="10651" dataDxfId="9058"/>
    <tableColumn id="8633" xr3:uid="{AF4B5446-E794-41F8-916C-AB869FA28020}" name="10652" dataDxfId="9057"/>
    <tableColumn id="8634" xr3:uid="{CFBA12D6-4B19-4879-8F7C-E3DC3A493529}" name="10653" dataDxfId="9056"/>
    <tableColumn id="8635" xr3:uid="{CD2B877D-833A-4F13-AB34-8C6353F8C8A8}" name="10654" dataDxfId="9055"/>
    <tableColumn id="8636" xr3:uid="{22995B96-8D1F-4BFF-9F27-9A04D013B72B}" name="10655" dataDxfId="9054"/>
    <tableColumn id="8637" xr3:uid="{54B3D2D9-5202-4DD9-86A7-B2516ABEDC56}" name="10656" dataDxfId="9053"/>
    <tableColumn id="8638" xr3:uid="{C6C6152A-32ED-4F03-9228-41C63EE261DC}" name="10657" dataDxfId="9052"/>
    <tableColumn id="8639" xr3:uid="{7774CE1C-A214-434C-BC31-ACCC1C894108}" name="10658" dataDxfId="9051"/>
    <tableColumn id="8640" xr3:uid="{7B8D5536-4C4C-4C6E-A129-C3A726303016}" name="10659" dataDxfId="9050"/>
    <tableColumn id="8641" xr3:uid="{EFB5EF88-7854-4C1E-8670-D656565BD0B3}" name="10660" dataDxfId="9049"/>
    <tableColumn id="8642" xr3:uid="{E3D80893-5059-4F88-AA8B-2403AD9DDB0F}" name="10661" dataDxfId="9048"/>
    <tableColumn id="8643" xr3:uid="{1736BDAC-9100-4446-8531-559F9F079B86}" name="10662" dataDxfId="9047"/>
    <tableColumn id="8644" xr3:uid="{8D2BDC6B-7BF2-442A-B73C-5B9FEE56EBDE}" name="10663" dataDxfId="9046"/>
    <tableColumn id="8645" xr3:uid="{6128DB82-425E-4A8D-88DE-E28C84B10F75}" name="10664" dataDxfId="9045"/>
    <tableColumn id="8646" xr3:uid="{52501F35-C235-4B9C-A724-BE75DE6CD117}" name="10665" dataDxfId="9044"/>
    <tableColumn id="8647" xr3:uid="{B111F176-CD4B-4A80-9600-40D4666A437D}" name="10666" dataDxfId="9043"/>
    <tableColumn id="8648" xr3:uid="{B6A8F5B2-6DA8-4017-B26A-B5B76CA4CE49}" name="10667" dataDxfId="9042"/>
    <tableColumn id="8649" xr3:uid="{3418F872-1959-4D4B-8A24-857DE7F6F77D}" name="10668" dataDxfId="9041"/>
    <tableColumn id="8650" xr3:uid="{D2591535-1D76-496E-9BCE-B5438E2062B1}" name="10669" dataDxfId="9040"/>
    <tableColumn id="8651" xr3:uid="{05724E2C-82A1-4F57-BE0C-1EF25A192A63}" name="10670" dataDxfId="9039"/>
    <tableColumn id="8652" xr3:uid="{48F1AFAF-814F-48DD-B74C-779DF94CE2CF}" name="10671" dataDxfId="9038"/>
    <tableColumn id="8653" xr3:uid="{AB2DA617-E66A-46D5-92D3-80B43940AA85}" name="10672" dataDxfId="9037"/>
    <tableColumn id="8654" xr3:uid="{E9FED1EA-CFF7-4CCA-BF56-AB9E04057E3E}" name="10673" dataDxfId="9036"/>
    <tableColumn id="8655" xr3:uid="{23A1C795-660B-4EEB-B0CC-A949EBF0428B}" name="10674" dataDxfId="9035"/>
    <tableColumn id="8656" xr3:uid="{D0106085-590F-43C4-92CA-906EA07ABDDA}" name="10675" dataDxfId="9034"/>
    <tableColumn id="8657" xr3:uid="{0E67F1D0-75EE-4FF1-B90D-1DF8B73D4C85}" name="10676" dataDxfId="9033"/>
    <tableColumn id="8658" xr3:uid="{73B3EEF2-1D69-448D-90CD-136FBB5CC884}" name="10677" dataDxfId="9032"/>
    <tableColumn id="8659" xr3:uid="{E7F2D7FA-11B7-4157-867D-50103D67D5C6}" name="10678" dataDxfId="9031"/>
    <tableColumn id="8660" xr3:uid="{35B0050C-3388-4C0C-8FC2-F206DCFC7B83}" name="10679" dataDxfId="9030"/>
    <tableColumn id="8661" xr3:uid="{7C1E3BE3-35FD-4B4B-9E61-C3A747C2F8DD}" name="10680" dataDxfId="9029"/>
    <tableColumn id="8662" xr3:uid="{C714EB52-8CB5-48F1-8479-BD3C335A4C9D}" name="10681" dataDxfId="9028"/>
    <tableColumn id="8663" xr3:uid="{F97C013F-BAF2-424E-8F19-6144294552D8}" name="10682" dataDxfId="9027"/>
    <tableColumn id="8664" xr3:uid="{D912CEF6-33EA-4E15-A63F-8CA7DE550285}" name="10683" dataDxfId="9026"/>
    <tableColumn id="8665" xr3:uid="{27BEC285-469F-40E2-8868-419A368F97DC}" name="10684" dataDxfId="9025"/>
    <tableColumn id="8666" xr3:uid="{B255D996-35AF-4FB9-AAF6-34B503059564}" name="10685" dataDxfId="9024"/>
    <tableColumn id="8667" xr3:uid="{650B5A30-60BA-4F85-8659-604195C237A4}" name="10686" dataDxfId="9023"/>
    <tableColumn id="8668" xr3:uid="{D1119C05-1563-49E4-BD16-8A3D75EC7C94}" name="10687" dataDxfId="9022"/>
    <tableColumn id="8669" xr3:uid="{1F046CC7-F8CB-4681-93C8-C5E4D14D2BFE}" name="10688" dataDxfId="9021"/>
    <tableColumn id="8670" xr3:uid="{9ECA160C-B00A-4D45-AA6A-1C7F109A6D6D}" name="10689" dataDxfId="9020"/>
    <tableColumn id="8671" xr3:uid="{5CADDD33-E3C8-4389-82C9-5E18A4455912}" name="10690" dataDxfId="9019"/>
    <tableColumn id="8672" xr3:uid="{DD214DB7-F6FE-446C-88D2-ECF8C4F2169F}" name="10691" dataDxfId="9018"/>
    <tableColumn id="8673" xr3:uid="{05430625-54B0-4406-8798-A8F9832EA452}" name="10692" dataDxfId="9017"/>
    <tableColumn id="8674" xr3:uid="{A19F2218-3585-46C1-833C-8B42816ABC90}" name="10693" dataDxfId="9016"/>
    <tableColumn id="8675" xr3:uid="{35118CC0-D234-450B-A4BF-DB4F2EA2AA64}" name="10694" dataDxfId="9015"/>
    <tableColumn id="8676" xr3:uid="{4674BE78-2E8A-4F5D-8E32-382F04791F68}" name="10695" dataDxfId="9014"/>
    <tableColumn id="8677" xr3:uid="{6B7C8E76-4262-430F-B1AE-7D5B96426425}" name="10696" dataDxfId="9013"/>
    <tableColumn id="8678" xr3:uid="{260CD5B1-1AF8-4785-AD7C-4E274B0C60E0}" name="10697" dataDxfId="9012"/>
    <tableColumn id="8679" xr3:uid="{D0449C4D-EF8B-4EE7-8240-2F4A95D9E5B1}" name="10698" dataDxfId="9011"/>
    <tableColumn id="8680" xr3:uid="{958E5CF7-C59D-45AD-B99C-5A333ED7D084}" name="10699" dataDxfId="9010"/>
    <tableColumn id="8681" xr3:uid="{AB962E6E-CFB6-4D7D-8076-6146046FC159}" name="10700" dataDxfId="9009"/>
    <tableColumn id="8682" xr3:uid="{E1799B6D-3E59-42FD-9CA4-D4099D9E1821}" name="10701" dataDxfId="9008"/>
    <tableColumn id="8683" xr3:uid="{9A03555D-788E-4727-8E86-B13E84946D4C}" name="10702" dataDxfId="9007"/>
    <tableColumn id="8684" xr3:uid="{616DCFEC-0F9D-4530-BB7E-7AC92E600AF5}" name="10703" dataDxfId="9006"/>
    <tableColumn id="8685" xr3:uid="{99618585-A9C4-4ACB-80EC-E61230B890A3}" name="10704" dataDxfId="9005"/>
    <tableColumn id="8686" xr3:uid="{4052BA8B-AEF7-433B-8F62-2D094BCD408C}" name="10705" dataDxfId="9004"/>
    <tableColumn id="8687" xr3:uid="{79D508D7-E4F0-4BC5-BF54-9DE26555C0D8}" name="10706" dataDxfId="9003"/>
    <tableColumn id="8688" xr3:uid="{8295FF54-2BE9-439B-8724-4B71C0D25873}" name="10707" dataDxfId="9002"/>
    <tableColumn id="8689" xr3:uid="{B919CBD9-8CDB-46C6-8E52-21327EDBBCFF}" name="10708" dataDxfId="9001"/>
    <tableColumn id="8690" xr3:uid="{A6839044-F6FB-483F-9054-543F9D2C471D}" name="10709" dataDxfId="9000"/>
    <tableColumn id="8691" xr3:uid="{82CE3577-2C3A-4BFD-BD06-4C3FCA5D7E3E}" name="10710" dataDxfId="8999"/>
    <tableColumn id="8692" xr3:uid="{3D9F2DB9-FA90-4945-9C2F-95D07CFBC534}" name="10711" dataDxfId="8998"/>
    <tableColumn id="8693" xr3:uid="{E5DD969D-E7EB-4D85-B927-6E6F3BDEF535}" name="10712" dataDxfId="8997"/>
    <tableColumn id="8694" xr3:uid="{36C9751E-6DCF-4F3B-8E4E-687EA8BC5F67}" name="10713" dataDxfId="8996"/>
    <tableColumn id="8695" xr3:uid="{310870C9-0FAD-4850-B7F1-946E726D5F82}" name="10714" dataDxfId="8995"/>
    <tableColumn id="8696" xr3:uid="{74C13F5F-A5C0-4532-BF22-381BA7A9BDB2}" name="10715" dataDxfId="8994"/>
    <tableColumn id="8697" xr3:uid="{0BACB2E9-3D1B-408A-ABE4-A05A5C7C6C47}" name="10716" dataDxfId="8993"/>
    <tableColumn id="8698" xr3:uid="{FFB74FA6-17F0-44A9-88C3-FF362224BB6F}" name="10717" dataDxfId="8992"/>
    <tableColumn id="8699" xr3:uid="{5F68014D-3777-4D39-A3A6-96749005CC55}" name="10718" dataDxfId="8991"/>
    <tableColumn id="8700" xr3:uid="{6BE239D9-9939-4BEB-9903-F220AC48AEC8}" name="10719" dataDxfId="8990"/>
    <tableColumn id="8701" xr3:uid="{3BE08BBD-96C2-4728-B42F-4D05108F4EB4}" name="10720" dataDxfId="8989"/>
    <tableColumn id="8702" xr3:uid="{8779A8A7-4D51-4D46-8AE6-085FDB1C0D01}" name="10721" dataDxfId="8988"/>
    <tableColumn id="8703" xr3:uid="{6AC38753-48F7-46DC-9588-44A2C99E45A9}" name="10722" dataDxfId="8987"/>
    <tableColumn id="8704" xr3:uid="{32C58BCB-2637-4C9E-AEC9-37CEDCAB5F53}" name="10723" dataDxfId="8986"/>
    <tableColumn id="8705" xr3:uid="{E74EF102-6617-4C07-AF51-27B5454FE9C2}" name="10724" dataDxfId="8985"/>
    <tableColumn id="8706" xr3:uid="{C0F542CD-3987-49EC-B0CC-B561B54FEA01}" name="10725" dataDxfId="8984"/>
    <tableColumn id="8707" xr3:uid="{609EB94C-76CF-4FA0-8F17-AFA0B996E818}" name="10726" dataDxfId="8983"/>
    <tableColumn id="8708" xr3:uid="{3306651A-450B-4E5B-B142-5FF4FBB310B3}" name="10727" dataDxfId="8982"/>
    <tableColumn id="8709" xr3:uid="{4EA3EF81-7E85-41CA-8225-924B73BB3DCF}" name="10728" dataDxfId="8981"/>
    <tableColumn id="8710" xr3:uid="{39C4C2BA-D4F1-4CED-BDD2-C487D1604994}" name="10729" dataDxfId="8980"/>
    <tableColumn id="8711" xr3:uid="{D068B545-405E-4AD1-BF84-5D8FB7C1745F}" name="10730" dataDxfId="8979"/>
    <tableColumn id="8712" xr3:uid="{2D25EF08-107F-4FEB-B5C7-C263EF775FE3}" name="10731" dataDxfId="8978"/>
    <tableColumn id="8713" xr3:uid="{57ECCE75-FC30-43ED-96D5-440480BAE851}" name="10732" dataDxfId="8977"/>
    <tableColumn id="8714" xr3:uid="{FD9B36A4-C8EA-400D-8794-829CAFC0FFC2}" name="10733" dataDxfId="8976"/>
    <tableColumn id="8715" xr3:uid="{34FEA3F7-6BA4-4B11-BBEC-16EF565D98F1}" name="10734" dataDxfId="8975"/>
    <tableColumn id="8716" xr3:uid="{4301C936-EAD3-48D1-A455-9DB8E872A57B}" name="10735" dataDxfId="8974"/>
    <tableColumn id="8717" xr3:uid="{36585619-161A-43E9-9C84-BD67BAC912F6}" name="10736" dataDxfId="8973"/>
    <tableColumn id="8718" xr3:uid="{5AE9549D-977A-40DC-B2DA-769E1CEB6455}" name="10737" dataDxfId="8972"/>
    <tableColumn id="8719" xr3:uid="{0AC5E92A-5AC5-42D9-BCE4-3D7E3D4DFAB8}" name="10738" dataDxfId="8971"/>
    <tableColumn id="8720" xr3:uid="{00139897-84EB-4E9E-A896-8B8553CA1111}" name="10739" dataDxfId="8970"/>
    <tableColumn id="8721" xr3:uid="{22CADF1A-13D1-4EB3-8C35-304E07C6D33C}" name="10740" dataDxfId="8969"/>
    <tableColumn id="8722" xr3:uid="{C2785B4A-B542-471F-97FA-74DE8F3AF88C}" name="10741" dataDxfId="8968"/>
    <tableColumn id="8723" xr3:uid="{5A073C84-77D5-49EA-88C4-597EF611E9AE}" name="10742" dataDxfId="8967"/>
    <tableColumn id="8724" xr3:uid="{FD402080-EA75-484D-9641-DF8CA23D0729}" name="10743" dataDxfId="8966"/>
    <tableColumn id="8725" xr3:uid="{FBAB78D8-9DE5-4046-A582-8D6D65053209}" name="10744" dataDxfId="8965"/>
    <tableColumn id="8726" xr3:uid="{64062DCA-C744-4AD3-8173-49C0144ED6AD}" name="10745" dataDxfId="8964"/>
    <tableColumn id="8727" xr3:uid="{9ADFDDD2-FB99-40C8-B431-81050078AF97}" name="10746" dataDxfId="8963"/>
    <tableColumn id="8728" xr3:uid="{C5076389-ECF3-41FF-A913-47F1179FDC26}" name="10747" dataDxfId="8962"/>
    <tableColumn id="8729" xr3:uid="{747ABA8A-AAF1-422A-ACA9-14AED85CBB59}" name="10748" dataDxfId="8961"/>
    <tableColumn id="8730" xr3:uid="{4BADA2B6-877C-44EB-AE35-36F8C6E98846}" name="10749" dataDxfId="8960"/>
    <tableColumn id="8731" xr3:uid="{00CFC626-7F1E-4349-BB7E-08A55122B7E7}" name="10750" dataDxfId="8959"/>
    <tableColumn id="8732" xr3:uid="{6C533E04-BDBA-4F90-90C5-EB6FE357C63C}" name="10751" dataDxfId="8958"/>
    <tableColumn id="8733" xr3:uid="{3AEC7DC8-C6BE-405A-AE51-9CD6CBD8B549}" name="10752" dataDxfId="8957"/>
    <tableColumn id="8734" xr3:uid="{F35BB6A7-2BE2-46E5-A4E9-B5E200543431}" name="10753" dataDxfId="8956"/>
    <tableColumn id="8735" xr3:uid="{BB3CE938-F862-423D-BDBB-4A3E8B8E523E}" name="10754" dataDxfId="8955"/>
    <tableColumn id="8736" xr3:uid="{AF03D92D-C8E2-44A9-982D-D15ED0E6B77A}" name="10755" dataDxfId="8954"/>
    <tableColumn id="8737" xr3:uid="{90A2E6E7-8318-4D0E-A341-4B673B70B120}" name="10756" dataDxfId="8953"/>
    <tableColumn id="8738" xr3:uid="{4ED874B1-F021-41DF-A505-4427156F0FF6}" name="10757" dataDxfId="8952"/>
    <tableColumn id="8739" xr3:uid="{65330985-7A58-489F-B069-279D289B984B}" name="10758" dataDxfId="8951"/>
    <tableColumn id="8740" xr3:uid="{E364C68C-D632-4166-B24F-83F448C17149}" name="10759" dataDxfId="8950"/>
    <tableColumn id="8741" xr3:uid="{50D88061-632F-421D-9493-6B259F93275E}" name="10760" dataDxfId="8949"/>
    <tableColumn id="8742" xr3:uid="{9613945B-23DA-4B69-9293-A1BAA139CE18}" name="10761" dataDxfId="8948"/>
    <tableColumn id="8743" xr3:uid="{1D8D9B7F-AB88-4A09-A85B-F6B0F34D2D23}" name="10762" dataDxfId="8947"/>
    <tableColumn id="8744" xr3:uid="{3BC7503D-A245-4C3C-9649-7F75E6138ACA}" name="10763" dataDxfId="8946"/>
    <tableColumn id="8745" xr3:uid="{EEBC4481-E55A-4FB5-9485-BC5BF0345AE7}" name="10764" dataDxfId="8945"/>
    <tableColumn id="8746" xr3:uid="{C19D4AC6-155E-4A01-8D33-5EFB1C69DF76}" name="10765" dataDxfId="8944"/>
    <tableColumn id="8747" xr3:uid="{44FC2546-7A08-45FD-85CB-7474B71C293E}" name="10766" dataDxfId="8943"/>
    <tableColumn id="8748" xr3:uid="{9C613F43-9E8C-4F67-8BFA-31EDDF4C30B0}" name="10767" dataDxfId="8942"/>
    <tableColumn id="8749" xr3:uid="{1E6D5EB7-ADA7-4C23-A3EF-44EFAC9072F3}" name="10768" dataDxfId="8941"/>
    <tableColumn id="8750" xr3:uid="{860F2E91-AC87-4B63-BFEB-6B6B9B9929A0}" name="10769" dataDxfId="8940"/>
    <tableColumn id="8751" xr3:uid="{2B9F5645-05EB-4248-82A3-337C4AF6DF33}" name="10770" dataDxfId="8939"/>
    <tableColumn id="8752" xr3:uid="{3180678B-D384-433B-8A12-E15CD42A9F86}" name="10771" dataDxfId="8938"/>
    <tableColumn id="8753" xr3:uid="{A6D1C9E6-E5B1-4963-BECC-96C30A84B6E6}" name="10772" dataDxfId="8937"/>
    <tableColumn id="8754" xr3:uid="{897653A5-53DF-4929-A4A0-C5A62D3D0FD6}" name="10773" dataDxfId="8936"/>
    <tableColumn id="8755" xr3:uid="{5851AB61-359F-4795-855E-2A97E6BCEA9B}" name="10774" dataDxfId="8935"/>
    <tableColumn id="8756" xr3:uid="{764061AA-C824-4F13-B092-D917E22BDFF9}" name="10775" dataDxfId="8934"/>
    <tableColumn id="8757" xr3:uid="{EB6B5434-2DE0-4BA3-A1C2-1774FA386669}" name="10776" dataDxfId="8933"/>
    <tableColumn id="8758" xr3:uid="{3A4C3984-516D-41DA-A25E-EC28AF472C9E}" name="10777" dataDxfId="8932"/>
    <tableColumn id="8759" xr3:uid="{366122F4-666C-4588-88BF-F07DD7B0AA9B}" name="10778" dataDxfId="8931"/>
    <tableColumn id="8760" xr3:uid="{CB92D8E9-B58F-4DDF-969D-77EB52CF4F2F}" name="10779" dataDxfId="8930"/>
    <tableColumn id="8761" xr3:uid="{6B91E1B5-C67A-459A-87B1-F38AD8980657}" name="10780" dataDxfId="8929"/>
    <tableColumn id="8762" xr3:uid="{7904B626-851B-48EF-BF85-ECA787932944}" name="10781" dataDxfId="8928"/>
    <tableColumn id="8763" xr3:uid="{6B945CED-9321-4F14-AD8F-89A76FE6B5EB}" name="10782" dataDxfId="8927"/>
    <tableColumn id="8764" xr3:uid="{83902809-6652-4F7A-800E-218F2E0E19D9}" name="10783" dataDxfId="8926"/>
    <tableColumn id="8765" xr3:uid="{4D992D29-1CD8-4766-AF9E-5A92C89928EF}" name="10784" dataDxfId="8925"/>
    <tableColumn id="8766" xr3:uid="{932A716C-C159-41F4-9B8D-0E5DC67DC703}" name="10785" dataDxfId="8924"/>
    <tableColumn id="8767" xr3:uid="{D2835438-BC01-4DB8-A2AA-E52546D34250}" name="10786" dataDxfId="8923"/>
    <tableColumn id="8768" xr3:uid="{EBB68FF4-6EA1-4414-9728-0B2D55754FC5}" name="10787" dataDxfId="8922"/>
    <tableColumn id="8769" xr3:uid="{38B88C98-0BE0-4165-8A6F-35B9699C0082}" name="10788" dataDxfId="8921"/>
    <tableColumn id="8770" xr3:uid="{0495C655-FDB5-41E6-9064-7E2888704B63}" name="10789" dataDxfId="8920"/>
    <tableColumn id="8771" xr3:uid="{2D73FF47-333D-4934-9A09-C45357D9B44B}" name="10790" dataDxfId="8919"/>
    <tableColumn id="8772" xr3:uid="{DC06F528-D800-42D5-95CF-242065E6EEA9}" name="10791" dataDxfId="8918"/>
    <tableColumn id="8773" xr3:uid="{6A845EFD-8796-49BA-83F2-0C9BC9A4352F}" name="10792" dataDxfId="8917"/>
    <tableColumn id="8774" xr3:uid="{614E40D4-E742-45AD-9553-B3FD502CA18F}" name="10793" dataDxfId="8916"/>
    <tableColumn id="8775" xr3:uid="{6C5759BB-0592-44AE-A777-EF9D23FE4EF1}" name="10794" dataDxfId="8915"/>
    <tableColumn id="8776" xr3:uid="{47EDCD22-5D9D-4398-89EF-5ACE2D39611E}" name="10795" dataDxfId="8914"/>
    <tableColumn id="8777" xr3:uid="{622D9757-006F-4F21-AE3F-148136DDCE73}" name="10796" dataDxfId="8913"/>
    <tableColumn id="8778" xr3:uid="{29B086B8-D91D-41AF-8B94-062232F9155C}" name="10797" dataDxfId="8912"/>
    <tableColumn id="8779" xr3:uid="{AAA6A73A-46C5-4074-8195-A76A355E9E8C}" name="10798" dataDxfId="8911"/>
    <tableColumn id="8780" xr3:uid="{5B859C06-139B-4712-A35D-79E3DD4B9694}" name="10799" dataDxfId="8910"/>
    <tableColumn id="8781" xr3:uid="{1595FFD7-DD85-4B23-9D7E-4C6509740FC7}" name="10800" dataDxfId="8909"/>
    <tableColumn id="8782" xr3:uid="{1EB9485C-F41D-4A86-AB2A-6054B46CD780}" name="10801" dataDxfId="8908"/>
    <tableColumn id="8783" xr3:uid="{B10C1D88-CE17-41BC-BB2F-E74B4E5752C8}" name="10802" dataDxfId="8907"/>
    <tableColumn id="8784" xr3:uid="{58193C26-02B5-4C9D-BC08-2ED824B99622}" name="10803" dataDxfId="8906"/>
    <tableColumn id="8785" xr3:uid="{97963555-6314-4E19-A7F0-7B2CFB3F9ABE}" name="10804" dataDxfId="8905"/>
    <tableColumn id="8786" xr3:uid="{AB3E9767-7CC2-4587-A3BB-87B41DDFC9C1}" name="10805" dataDxfId="8904"/>
    <tableColumn id="8787" xr3:uid="{74DE3796-673B-4A6E-920F-92C651B3C359}" name="10806" dataDxfId="8903"/>
    <tableColumn id="8788" xr3:uid="{0EEF3493-394E-41B5-B18C-8720AAFF847C}" name="10807" dataDxfId="8902"/>
    <tableColumn id="8789" xr3:uid="{41DF83E1-D2BF-4D16-B92A-1841934CB14D}" name="10808" dataDxfId="8901"/>
    <tableColumn id="8790" xr3:uid="{BA0C7BAA-9238-4FF9-ADF0-028AC240CFFF}" name="10809" dataDxfId="8900"/>
    <tableColumn id="8791" xr3:uid="{F1750705-9A87-4432-ACA3-B951BAD45612}" name="10810" dataDxfId="8899"/>
    <tableColumn id="8792" xr3:uid="{5B66DCA4-6D0C-4D83-AFD8-4C80D2421FD6}" name="10811" dataDxfId="8898"/>
    <tableColumn id="8793" xr3:uid="{5C870CDD-1849-49B9-839A-1CF76BA675AD}" name="10812" dataDxfId="8897"/>
    <tableColumn id="8794" xr3:uid="{67F5163F-4145-4021-A4E7-D3456A3D9545}" name="10813" dataDxfId="8896"/>
    <tableColumn id="8795" xr3:uid="{E1298671-2387-4FA5-924E-0F19B21C2E9F}" name="10814" dataDxfId="8895"/>
    <tableColumn id="8796" xr3:uid="{1C743DD8-8F51-494F-B1AA-4454F91B00E6}" name="10815" dataDxfId="8894"/>
    <tableColumn id="8797" xr3:uid="{9A91DBF6-FD9A-4780-9A09-5956D9DF69A3}" name="10816" dataDxfId="8893"/>
    <tableColumn id="8798" xr3:uid="{F066F175-AB1B-4DC9-B93E-3482BACFA99F}" name="10817" dataDxfId="8892"/>
    <tableColumn id="8799" xr3:uid="{C798838E-EAA7-453E-BFF0-C98969A7915F}" name="10818" dataDxfId="8891"/>
    <tableColumn id="8800" xr3:uid="{521E0955-4EA6-49DF-A207-206BC7F69F98}" name="10819" dataDxfId="8890"/>
    <tableColumn id="8801" xr3:uid="{5990EDA7-F67B-471D-BA16-1C9EC8A9894F}" name="10820" dataDxfId="8889"/>
    <tableColumn id="8802" xr3:uid="{E48FF792-4209-43C4-9D2F-CE42235E5456}" name="10821" dataDxfId="8888"/>
    <tableColumn id="8803" xr3:uid="{5C2ACB74-2D6B-48A4-B36F-6902AA766817}" name="10822" dataDxfId="8887"/>
    <tableColumn id="8804" xr3:uid="{4651ED0F-CC70-4E9A-9C7E-89CCFF77F1CE}" name="10823" dataDxfId="8886"/>
    <tableColumn id="8805" xr3:uid="{554A3443-76CE-4B42-9D1C-592CF94117D2}" name="10824" dataDxfId="8885"/>
    <tableColumn id="8806" xr3:uid="{A62B0EFD-4860-4501-B90B-07CEC725AA92}" name="10825" dataDxfId="8884"/>
    <tableColumn id="8807" xr3:uid="{6A61DDBD-97A8-43BE-B90A-97687583D059}" name="10826" dataDxfId="8883"/>
    <tableColumn id="8808" xr3:uid="{6ABAB049-2984-4470-96CC-0B5D75655E82}" name="10827" dataDxfId="8882"/>
    <tableColumn id="8809" xr3:uid="{4458A9E0-D484-4D6A-A129-DE27E3373F25}" name="10828" dataDxfId="8881"/>
    <tableColumn id="8810" xr3:uid="{FF6B52F2-5818-45ED-8E9B-D770A5DD2B58}" name="10829" dataDxfId="8880"/>
    <tableColumn id="8811" xr3:uid="{6DD83409-C3B5-44C6-9AC7-56EA4C2AD35F}" name="10830" dataDxfId="8879"/>
    <tableColumn id="8812" xr3:uid="{873D7E06-C68E-4057-997F-29D7B7DD45EC}" name="10831" dataDxfId="8878"/>
    <tableColumn id="8813" xr3:uid="{D642B1B6-5724-42A8-BF77-D1C028E28374}" name="10832" dataDxfId="8877"/>
    <tableColumn id="8814" xr3:uid="{96DDA719-977E-49A9-825F-2CBAD6425ABD}" name="10833" dataDxfId="8876"/>
    <tableColumn id="8815" xr3:uid="{DECB7823-79CA-4F42-B0EF-75DF086C5280}" name="10834" dataDxfId="8875"/>
    <tableColumn id="8816" xr3:uid="{7471AA50-1660-4B99-A5C0-CC8502711959}" name="10835" dataDxfId="8874"/>
    <tableColumn id="8817" xr3:uid="{5EF8FF7D-4663-4269-924B-46FD83BB9262}" name="10836" dataDxfId="8873"/>
    <tableColumn id="8818" xr3:uid="{3ED6FE09-43A3-4F97-A71D-6AB370622CD6}" name="10837" dataDxfId="8872"/>
    <tableColumn id="8819" xr3:uid="{CF3BFB2A-FE51-4AD0-9FD0-D8AFEAADB93B}" name="10838" dataDxfId="8871"/>
    <tableColumn id="8820" xr3:uid="{80170ECA-8D87-4462-AF49-712A45DCDD68}" name="10839" dataDxfId="8870"/>
    <tableColumn id="8821" xr3:uid="{13647EA2-65F0-43F5-BCE2-4A913D2B5535}" name="10840" dataDxfId="8869"/>
    <tableColumn id="8822" xr3:uid="{D775AE3C-A951-4BBE-894B-8C7EBB8B7956}" name="10841" dataDxfId="8868"/>
    <tableColumn id="8823" xr3:uid="{17081D85-8959-4C51-868B-436F1924A5F5}" name="10842" dataDxfId="8867"/>
    <tableColumn id="8824" xr3:uid="{A1304849-6B41-44F8-B6A2-BD5EEA76FC1C}" name="10843" dataDxfId="8866"/>
    <tableColumn id="8825" xr3:uid="{46F90F69-080E-4A6E-AD1D-CCB4206E78BA}" name="10844" dataDxfId="8865"/>
    <tableColumn id="8826" xr3:uid="{E12ABAED-F503-4257-830B-AE46E92A6736}" name="10845" dataDxfId="8864"/>
    <tableColumn id="8827" xr3:uid="{1FE99A1F-CB7C-451F-BCE6-D6F89B4AA7E8}" name="10846" dataDxfId="8863"/>
    <tableColumn id="8828" xr3:uid="{01AF7224-BEB3-4013-8230-86042B15D5C4}" name="10847" dataDxfId="8862"/>
    <tableColumn id="8829" xr3:uid="{DF9258F9-A12B-4796-B6C2-5AB33ED96C16}" name="10848" dataDxfId="8861"/>
    <tableColumn id="8830" xr3:uid="{6E172FD8-0B4B-43CB-AF21-1F0A8650FF84}" name="10849" dataDxfId="8860"/>
    <tableColumn id="8831" xr3:uid="{F837D1C9-0EC2-4417-B9B2-5EA1D6F31425}" name="10850" dataDxfId="8859"/>
    <tableColumn id="8832" xr3:uid="{E47BE318-EFDF-4CA8-A46F-816CAFFDC9F5}" name="10851" dataDxfId="8858"/>
    <tableColumn id="8833" xr3:uid="{B7EBE43C-56E7-446E-8549-A76DF16E6AE4}" name="10852" dataDxfId="8857"/>
    <tableColumn id="8834" xr3:uid="{8C0C3839-7BA2-4B02-9B94-549C4A16BE1A}" name="10853" dataDxfId="8856"/>
    <tableColumn id="8835" xr3:uid="{DE99D6FF-E664-4C47-8E5E-AC3FC71515E2}" name="10854" dataDxfId="8855"/>
    <tableColumn id="8836" xr3:uid="{4D2BD577-47AF-4716-9B7E-18E936327533}" name="10855" dataDxfId="8854"/>
    <tableColumn id="8837" xr3:uid="{05D51853-9BB7-4E60-8F61-46BC69CEC4E6}" name="10856" dataDxfId="8853"/>
    <tableColumn id="8838" xr3:uid="{035EDE62-10E3-4E2B-B464-3AC176321F31}" name="10857" dataDxfId="8852"/>
    <tableColumn id="8839" xr3:uid="{5FC6D5A5-DC42-4DC5-8ABA-8A6ECAF22527}" name="10858" dataDxfId="8851"/>
    <tableColumn id="8840" xr3:uid="{92FC140D-A513-43C8-AB93-E728AFD764BB}" name="10859" dataDxfId="8850"/>
    <tableColumn id="8841" xr3:uid="{8A3C3A2F-50D4-451C-B305-0742A6CCBF0D}" name="10860" dataDxfId="8849"/>
    <tableColumn id="8842" xr3:uid="{C0689178-A1E6-4733-A0CA-A50F6C1478C0}" name="10861" dataDxfId="8848"/>
    <tableColumn id="8843" xr3:uid="{920EF852-548C-409E-BF5E-BA8206667C87}" name="10862" dataDxfId="8847"/>
    <tableColumn id="8844" xr3:uid="{A0C7DC7D-2AC0-443C-979A-9C6DA662A88E}" name="10863" dataDxfId="8846"/>
    <tableColumn id="8845" xr3:uid="{541C4A6C-C86C-4524-838F-3437FAFF8DA3}" name="10864" dataDxfId="8845"/>
    <tableColumn id="8846" xr3:uid="{9A6DC388-B7D3-4C8D-8CF3-AA298B0A3851}" name="10865" dataDxfId="8844"/>
    <tableColumn id="8847" xr3:uid="{881F918A-6FA4-4254-9854-34A700CC73CE}" name="10866" dataDxfId="8843"/>
    <tableColumn id="8848" xr3:uid="{441DDD5E-F033-4619-9C22-4A6151E6E209}" name="10867" dataDxfId="8842"/>
    <tableColumn id="8849" xr3:uid="{B55FD48D-D662-49C5-8031-29A845E55708}" name="10868" dataDxfId="8841"/>
    <tableColumn id="8850" xr3:uid="{7D89B709-67E1-48A1-809C-77AB7B4107FB}" name="10869" dataDxfId="8840"/>
    <tableColumn id="8851" xr3:uid="{40E1B893-BB38-44A7-8901-B556E34AAF26}" name="10870" dataDxfId="8839"/>
    <tableColumn id="8852" xr3:uid="{7A5187BC-6952-4980-95C7-6B0BD4029F61}" name="10871" dataDxfId="8838"/>
    <tableColumn id="8853" xr3:uid="{09256A5B-47B1-4548-9390-31EFA1B2A709}" name="10872" dataDxfId="8837"/>
    <tableColumn id="8854" xr3:uid="{839998D4-811D-4349-BE99-7DBED0C2A353}" name="10873" dataDxfId="8836"/>
    <tableColumn id="8855" xr3:uid="{E256FB60-930A-4719-8547-475DFC5CC41F}" name="10874" dataDxfId="8835"/>
    <tableColumn id="8856" xr3:uid="{EE24494C-78BC-4C87-A232-DE12D7C1E4EB}" name="10875" dataDxfId="8834"/>
    <tableColumn id="8857" xr3:uid="{7803E142-60D7-4740-B3C6-DD1BB7C3B928}" name="10876" dataDxfId="8833"/>
    <tableColumn id="8858" xr3:uid="{81220D7B-8C68-4329-AD9E-CF4183E62F7D}" name="10877" dataDxfId="8832"/>
    <tableColumn id="8859" xr3:uid="{BB1E2B37-7487-49F6-8BCD-831E0D4CC7DE}" name="10878" dataDxfId="8831"/>
    <tableColumn id="8860" xr3:uid="{1EF163C9-4A8A-48A8-8D7F-DC15666C7B8E}" name="10879" dataDxfId="8830"/>
    <tableColumn id="8861" xr3:uid="{16A88065-4E2E-4C87-8CE2-2E4143E93E2E}" name="10880" dataDxfId="8829"/>
    <tableColumn id="8862" xr3:uid="{5FA5BB3F-3DAF-4B68-B6EC-53726345B307}" name="10881" dataDxfId="8828"/>
    <tableColumn id="8863" xr3:uid="{C5374A0E-891A-450A-BF0D-42AF70C9260E}" name="10882" dataDxfId="8827"/>
    <tableColumn id="8864" xr3:uid="{D3B8D51E-6DE2-4431-A9B4-9BEA6C3868D5}" name="10883" dataDxfId="8826"/>
    <tableColumn id="8865" xr3:uid="{A3B3BA36-6D08-4275-A705-CFA98B7F4F98}" name="10884" dataDxfId="8825"/>
    <tableColumn id="8866" xr3:uid="{9DE35726-41C1-4A47-9AB6-B483A04826CA}" name="10885" dataDxfId="8824"/>
    <tableColumn id="8867" xr3:uid="{33F996C9-4938-418D-A874-75546DFD49FA}" name="10886" dataDxfId="8823"/>
    <tableColumn id="8868" xr3:uid="{34464304-B9FF-4A10-B158-F4E6DFF7C5C2}" name="10887" dataDxfId="8822"/>
    <tableColumn id="8869" xr3:uid="{4E61463A-3D55-4587-AF4F-5AACB66C7592}" name="10888" dataDxfId="8821"/>
    <tableColumn id="8870" xr3:uid="{6A054260-3ADC-4A08-A35D-89AF78E030C8}" name="10889" dataDxfId="8820"/>
    <tableColumn id="8871" xr3:uid="{597FEF0A-4219-4EFA-95AF-E6531A4294E3}" name="10890" dataDxfId="8819"/>
    <tableColumn id="8872" xr3:uid="{4F47C0ED-848C-43EC-ADF3-E607F7801BA2}" name="10891" dataDxfId="8818"/>
    <tableColumn id="8873" xr3:uid="{D8677191-43F6-41C8-B220-8DFA4A51FF11}" name="10892" dataDxfId="8817"/>
    <tableColumn id="8874" xr3:uid="{E1C46E95-9777-4D61-AD66-C62219698165}" name="10893" dataDxfId="8816"/>
    <tableColumn id="8875" xr3:uid="{59597B54-35E8-4563-9558-8C342EB3A93D}" name="10894" dataDxfId="8815"/>
    <tableColumn id="8876" xr3:uid="{4B739410-836E-48CC-A7F0-A8F799383A10}" name="10895" dataDxfId="8814"/>
    <tableColumn id="8877" xr3:uid="{9FCB2DB0-C192-415D-9DAC-383822928492}" name="10896" dataDxfId="8813"/>
    <tableColumn id="8878" xr3:uid="{BD5250A7-8F63-4DE5-BCAE-EFA64B5588D9}" name="10897" dataDxfId="8812"/>
    <tableColumn id="8879" xr3:uid="{80C39C78-7B7B-4AFB-B66D-5179B9491C0B}" name="10898" dataDxfId="8811"/>
    <tableColumn id="8880" xr3:uid="{3C9EA23E-2C39-4711-865C-CD13181DDAE9}" name="10899" dataDxfId="8810"/>
    <tableColumn id="8881" xr3:uid="{77F87887-55E8-4994-AB73-42BDA849FEA6}" name="10900" dataDxfId="8809"/>
    <tableColumn id="8882" xr3:uid="{7B01F858-F854-4EFA-9273-B5B808190F71}" name="10901" dataDxfId="8808"/>
    <tableColumn id="8883" xr3:uid="{18A12C84-5AC3-474C-ACD7-DC7D784EFF8D}" name="10902" dataDxfId="8807"/>
    <tableColumn id="8884" xr3:uid="{C77EE2A2-5C14-4BDC-850D-816199255894}" name="10903" dataDxfId="8806"/>
    <tableColumn id="8885" xr3:uid="{0AC5A013-2DDD-4CC7-A23D-5BD49B0D836E}" name="10904" dataDxfId="8805"/>
    <tableColumn id="8886" xr3:uid="{AD6D0EB5-2571-426D-8413-1B0A5B3402EC}" name="10905" dataDxfId="8804"/>
    <tableColumn id="8887" xr3:uid="{7400A063-11CD-4789-92FE-08788465096A}" name="10906" dataDxfId="8803"/>
    <tableColumn id="8888" xr3:uid="{044541AF-E6E9-4818-BAF8-33EB11919AE0}" name="10907" dataDxfId="8802"/>
    <tableColumn id="8889" xr3:uid="{66DAA9EC-AFFB-460C-8492-9BADF3BEEBF5}" name="10908" dataDxfId="8801"/>
    <tableColumn id="8890" xr3:uid="{FC0FB2A3-6583-425C-BB41-E097C573AE50}" name="10909" dataDxfId="8800"/>
    <tableColumn id="8891" xr3:uid="{F71C827D-BDB6-4F33-9E73-966B63EFD842}" name="10910" dataDxfId="8799"/>
    <tableColumn id="8892" xr3:uid="{25D7E416-99D0-4D6B-A0AE-4340D84055B8}" name="10911" dataDxfId="8798"/>
    <tableColumn id="8893" xr3:uid="{2F526466-3BCD-4517-AB8C-B56A3F7451F5}" name="10912" dataDxfId="8797"/>
    <tableColumn id="8894" xr3:uid="{6038E31B-4953-43D2-93CD-46B31348D112}" name="10913" dataDxfId="8796"/>
    <tableColumn id="8895" xr3:uid="{37921243-B751-463F-872F-D6399B9E9028}" name="10914" dataDxfId="8795"/>
    <tableColumn id="8896" xr3:uid="{D11E5837-C225-4199-ABB4-3F31DAEC4EBA}" name="10915" dataDxfId="8794"/>
    <tableColumn id="8897" xr3:uid="{1CB8127B-33CA-4CAE-B007-4C4B13446D2A}" name="10916" dataDxfId="8793"/>
    <tableColumn id="8898" xr3:uid="{9E20F86C-2E77-46D6-AB3A-507070F08FA0}" name="10917" dataDxfId="8792"/>
    <tableColumn id="8899" xr3:uid="{B367044C-4ACB-436C-AEB9-25740233855D}" name="10918" dataDxfId="8791"/>
    <tableColumn id="8900" xr3:uid="{4E6B2B02-918A-454E-904C-F55E10352356}" name="10919" dataDxfId="8790"/>
    <tableColumn id="8901" xr3:uid="{097080BF-BBD6-4764-95FC-7D820385563F}" name="10920" dataDxfId="8789"/>
    <tableColumn id="8902" xr3:uid="{67903FA9-4A58-45D6-B9E9-39A964D7D40C}" name="10921" dataDxfId="8788"/>
    <tableColumn id="8903" xr3:uid="{FE108D6B-41BE-4693-88AE-D8D734C37E28}" name="10922" dataDxfId="8787"/>
    <tableColumn id="8904" xr3:uid="{5323C5E7-3298-468C-9A33-2F13ADCBDC02}" name="10923" dataDxfId="8786"/>
    <tableColumn id="8905" xr3:uid="{7FDE641D-6CC3-423D-A97D-0044B14FE239}" name="10924" dataDxfId="8785"/>
    <tableColumn id="8906" xr3:uid="{E7775AD0-EC6E-485A-A40B-167D1044FB2D}" name="10925" dataDxfId="8784"/>
    <tableColumn id="8907" xr3:uid="{50476B20-9EAB-41B2-AE09-F43FD0610FBD}" name="10926" dataDxfId="8783"/>
    <tableColumn id="8908" xr3:uid="{48C8F4A6-9007-43FA-9D22-440BAF0E07B4}" name="10927" dataDxfId="8782"/>
    <tableColumn id="8909" xr3:uid="{4E35DEBC-2D15-40C1-A9D2-E53264BFF370}" name="10928" dataDxfId="8781"/>
    <tableColumn id="8910" xr3:uid="{C3A72275-07E5-4C29-B1CE-2C955D215D56}" name="10929" dataDxfId="8780"/>
    <tableColumn id="8911" xr3:uid="{43E0EAE6-744F-4878-94BF-A21653C716A1}" name="10930" dataDxfId="8779"/>
    <tableColumn id="8912" xr3:uid="{1E244093-2218-41BF-83B7-84E0CF99F5AB}" name="10931" dataDxfId="8778"/>
    <tableColumn id="8913" xr3:uid="{606D6177-0B09-4B9E-87B9-FA4A1ACA64C7}" name="10932" dataDxfId="8777"/>
    <tableColumn id="8914" xr3:uid="{EE6B2CFD-E3AB-49D2-9714-A9A723AAEF84}" name="10933" dataDxfId="8776"/>
    <tableColumn id="8915" xr3:uid="{6DAD6583-E3B1-4641-AC10-50F75685F1D6}" name="10934" dataDxfId="8775"/>
    <tableColumn id="8916" xr3:uid="{779718BC-F02A-438C-9039-F757B1F92B7E}" name="10935" dataDxfId="8774"/>
    <tableColumn id="8917" xr3:uid="{AB1D5C50-24BB-4D7D-9476-8AF84505E081}" name="10936" dataDxfId="8773"/>
    <tableColumn id="8918" xr3:uid="{BDD965E8-058E-4B90-82FA-7CB7274C78F4}" name="10937" dataDxfId="8772"/>
    <tableColumn id="8919" xr3:uid="{BFC1F9A9-2EDA-4F4F-8DD7-C3FE9A035363}" name="10938" dataDxfId="8771"/>
    <tableColumn id="8920" xr3:uid="{684B6AD5-1D72-4CA6-9940-26C35D3BFE02}" name="10939" dataDxfId="8770"/>
    <tableColumn id="8921" xr3:uid="{98C56866-EB20-4850-8BDA-208A83E08A79}" name="10940" dataDxfId="8769"/>
    <tableColumn id="8922" xr3:uid="{07DED754-5307-422F-BA09-A9514A8B8934}" name="10941" dataDxfId="8768"/>
    <tableColumn id="8923" xr3:uid="{1C3285BB-BEB3-4FCD-B08B-CB4465CBC6F6}" name="10942" dataDxfId="8767"/>
    <tableColumn id="8924" xr3:uid="{C6B7712F-CD2C-4B2B-A103-3BB3837E5ACC}" name="10943" dataDxfId="8766"/>
    <tableColumn id="8925" xr3:uid="{18364C0E-FB89-4615-A81F-42734F74130E}" name="10944" dataDxfId="8765"/>
    <tableColumn id="8926" xr3:uid="{794ABF24-7D10-4542-9950-90826B3015A5}" name="10945" dataDxfId="8764"/>
    <tableColumn id="8927" xr3:uid="{C0AE7F73-9B28-442A-8E9E-AE63A0C0C119}" name="10946" dataDxfId="8763"/>
    <tableColumn id="8928" xr3:uid="{7C7BD404-F5A4-43A2-9584-1AC6A4942CE8}" name="10947" dataDxfId="8762"/>
    <tableColumn id="8929" xr3:uid="{745EDB8E-78D4-43BC-8FBB-6A6F4D42593F}" name="10948" dataDxfId="8761"/>
    <tableColumn id="8930" xr3:uid="{59D17C88-D905-4B17-95B8-CA25EBF4FCA6}" name="10949" dataDxfId="8760"/>
    <tableColumn id="8931" xr3:uid="{B81F6BE9-8EF1-48B5-BABA-6FB4CD4FC4A3}" name="10950" dataDxfId="8759"/>
    <tableColumn id="8932" xr3:uid="{5F0AF979-FA85-4924-A764-95CA12111C30}" name="10951" dataDxfId="8758"/>
    <tableColumn id="8933" xr3:uid="{4D073E7B-8194-4060-858A-5AEE7EA79C5A}" name="10952" dataDxfId="8757"/>
    <tableColumn id="8934" xr3:uid="{EF47056B-3F4A-472A-AEFF-A735F4E22F89}" name="10953" dataDxfId="8756"/>
    <tableColumn id="8935" xr3:uid="{1B6B4B77-6748-4900-927C-7377FD14B3E0}" name="10954" dataDxfId="8755"/>
    <tableColumn id="8936" xr3:uid="{BF14C9A1-7530-44CC-9B52-0D2965E4AEBA}" name="10955" dataDxfId="8754"/>
    <tableColumn id="8937" xr3:uid="{DB7A20E8-F2FF-41F5-9394-B6ED7AADE6A7}" name="10956" dataDxfId="8753"/>
    <tableColumn id="8938" xr3:uid="{14BF5972-EA1A-4C9A-883C-D6EF14643623}" name="10957" dataDxfId="8752"/>
    <tableColumn id="8939" xr3:uid="{D2EE910C-0646-4288-85D4-062F7C45B316}" name="10958" dataDxfId="8751"/>
    <tableColumn id="8940" xr3:uid="{5DD9FE5B-20A8-47CF-8FD5-520C22CD1A85}" name="10959" dataDxfId="8750"/>
    <tableColumn id="8941" xr3:uid="{DAB95CEE-80B8-4747-8031-B5851A5A1554}" name="10960" dataDxfId="8749"/>
    <tableColumn id="8942" xr3:uid="{8CBE55E6-D292-4330-A0C3-860B2B75AA6F}" name="10961" dataDxfId="8748"/>
    <tableColumn id="8943" xr3:uid="{2684DB5E-9F1B-4F96-B300-E5C2E0AB7631}" name="10962" dataDxfId="8747"/>
    <tableColumn id="8944" xr3:uid="{C49666F8-347A-440F-B59F-F12FDB46E150}" name="10963" dataDxfId="8746"/>
    <tableColumn id="8945" xr3:uid="{AE7F3446-72FA-474A-9039-2128680BFD86}" name="10964" dataDxfId="8745"/>
    <tableColumn id="8946" xr3:uid="{C79FA1FE-8201-4A45-B3AF-722F7EB6DB00}" name="10965" dataDxfId="8744"/>
    <tableColumn id="8947" xr3:uid="{4FEA5513-602D-4D97-A492-4C604C259121}" name="10966" dataDxfId="8743"/>
    <tableColumn id="8948" xr3:uid="{D0E53185-A156-4DD9-968B-E18F99A9F1B3}" name="10967" dataDxfId="8742"/>
    <tableColumn id="8949" xr3:uid="{CF03AC7E-83EF-41C9-BD31-5D24641DC114}" name="10968" dataDxfId="8741"/>
    <tableColumn id="8950" xr3:uid="{4692C627-3284-40AB-A2C1-A3D8A8FAE49B}" name="10969" dataDxfId="8740"/>
    <tableColumn id="8951" xr3:uid="{0A5C5EBA-46F0-4D3A-BB0D-0E417472B85E}" name="10970" dataDxfId="8739"/>
    <tableColumn id="8952" xr3:uid="{F6B62032-E45D-44BC-9C06-9664656628A0}" name="10971" dataDxfId="8738"/>
    <tableColumn id="8953" xr3:uid="{64D13026-0D63-4B48-98D7-54EA5F7804DF}" name="10972" dataDxfId="8737"/>
    <tableColumn id="8954" xr3:uid="{CD023AA8-3FD6-4BC2-9B83-F7A24028D760}" name="10973" dataDxfId="8736"/>
    <tableColumn id="8955" xr3:uid="{8A080FF1-D31B-4207-A5EF-4548DB54C975}" name="10974" dataDxfId="8735"/>
    <tableColumn id="8956" xr3:uid="{ADA03650-07CB-4BFD-9699-499CC5DD68AA}" name="10975" dataDxfId="8734"/>
    <tableColumn id="8957" xr3:uid="{FF014F3F-FDAC-45E2-A394-05D56C68F6A7}" name="10976" dataDxfId="8733"/>
    <tableColumn id="8958" xr3:uid="{0F5BB249-39E1-4F57-A3CA-5A19C598E738}" name="10977" dataDxfId="8732"/>
    <tableColumn id="8959" xr3:uid="{6690BE26-BDAD-4FFA-83EF-A9632F5F81B8}" name="10978" dataDxfId="8731"/>
    <tableColumn id="8960" xr3:uid="{CC965EB1-1640-4BFB-9DD8-34C984977A3F}" name="10979" dataDxfId="8730"/>
    <tableColumn id="8961" xr3:uid="{1EBDEA65-CDC1-4388-8D9F-64002EE7A67A}" name="10980" dataDxfId="8729"/>
    <tableColumn id="8962" xr3:uid="{9A8B43F9-5B4D-4880-8A4A-53466BA11B5C}" name="10981" dataDxfId="8728"/>
    <tableColumn id="8963" xr3:uid="{42C7C002-E6F6-498E-B1E8-8390D43DF908}" name="10982" dataDxfId="8727"/>
    <tableColumn id="8964" xr3:uid="{319D089D-73A0-4845-B5FB-9D2C054CE8F3}" name="10983" dataDxfId="8726"/>
    <tableColumn id="8965" xr3:uid="{E902EDAD-5C9B-47B0-B6CD-F74E12C128A1}" name="10984" dataDxfId="8725"/>
    <tableColumn id="8966" xr3:uid="{0692A868-68BB-43EB-8267-D4B6BBCD713E}" name="10985" dataDxfId="8724"/>
    <tableColumn id="8967" xr3:uid="{02A9A851-5608-4D3C-8EBF-34BAFFEBF67B}" name="10986" dataDxfId="8723"/>
    <tableColumn id="8968" xr3:uid="{9B259205-2E81-4057-B6BC-E228344AE5E4}" name="10987" dataDxfId="8722"/>
    <tableColumn id="8969" xr3:uid="{F8BCC858-BBD8-43F2-BF39-5E43A2DEB160}" name="10988" dataDxfId="8721"/>
    <tableColumn id="8970" xr3:uid="{7FBC3462-538A-469D-9D7C-2614E9B803C1}" name="10989" dataDxfId="8720"/>
    <tableColumn id="8971" xr3:uid="{3ADF1CD5-E0F3-462D-90BA-96D680103D6D}" name="10990" dataDxfId="8719"/>
    <tableColumn id="8972" xr3:uid="{811349BF-86C1-4A00-8543-6079C9AA4C16}" name="10991" dataDxfId="8718"/>
    <tableColumn id="8973" xr3:uid="{3B79147B-A39D-4FD4-9009-1411500E736F}" name="10992" dataDxfId="8717"/>
    <tableColumn id="8974" xr3:uid="{F9CE8380-449E-4066-BFFA-FFCC2CD07BF7}" name="10993" dataDxfId="8716"/>
    <tableColumn id="8975" xr3:uid="{A81EFBD0-7174-429A-B0C3-B4D3C2FDE117}" name="10994" dataDxfId="8715"/>
    <tableColumn id="8976" xr3:uid="{C605FC76-F0F0-42C7-927B-9E40B83E139D}" name="10995" dataDxfId="8714"/>
    <tableColumn id="8977" xr3:uid="{14E2F46D-C02D-40A0-A388-F7439800AAB3}" name="10996" dataDxfId="8713"/>
    <tableColumn id="8978" xr3:uid="{9EE7129E-4DC3-44F8-AFCC-36506C7B2C12}" name="10997" dataDxfId="8712"/>
    <tableColumn id="8979" xr3:uid="{175B6A6E-2E2C-415A-8BB2-3F9E4DD77D92}" name="10998" dataDxfId="8711"/>
    <tableColumn id="8980" xr3:uid="{CA346CEE-8FFB-48DB-AE4D-3FB13CA6FCF0}" name="10999" dataDxfId="8710"/>
    <tableColumn id="8981" xr3:uid="{06D13AE4-4020-42D2-97C0-A8C693CEA38D}" name="11000" dataDxfId="8709"/>
    <tableColumn id="8982" xr3:uid="{9634C278-A5EB-40ED-B697-59418FFB92AA}" name="11001" dataDxfId="8708"/>
    <tableColumn id="8983" xr3:uid="{C2C1AFD0-5600-471D-901D-C65CC7F9B88C}" name="11002" dataDxfId="8707"/>
    <tableColumn id="8984" xr3:uid="{B4FE957D-E430-4365-B8A4-A56190EE5EE8}" name="11003" dataDxfId="8706"/>
    <tableColumn id="8985" xr3:uid="{4A7158E0-C3EE-4E90-8E4E-F764ECCDD951}" name="11004" dataDxfId="8705"/>
    <tableColumn id="8986" xr3:uid="{CF6BC626-7B5F-4AC6-8F8E-66D56165D44A}" name="11005" dataDxfId="8704"/>
    <tableColumn id="8987" xr3:uid="{B0745E2A-D485-4138-81BC-591889CBFF4E}" name="11006" dataDxfId="8703"/>
    <tableColumn id="8988" xr3:uid="{629B2A6E-0716-428D-8574-E080FCD02638}" name="11007" dataDxfId="8702"/>
    <tableColumn id="8989" xr3:uid="{45D17ECE-9507-4255-856C-679084FDB105}" name="11008" dataDxfId="8701"/>
    <tableColumn id="8990" xr3:uid="{7E7269E4-04E4-48A0-8F87-A942FBBD85E8}" name="11009" dataDxfId="8700"/>
    <tableColumn id="8991" xr3:uid="{321E847D-E053-4582-AA2D-02DE6B3287E4}" name="11010" dataDxfId="8699"/>
    <tableColumn id="8992" xr3:uid="{A22C97C0-978E-4E2C-8C68-2E2049EEA132}" name="11011" dataDxfId="8698"/>
    <tableColumn id="8993" xr3:uid="{6F623149-C6DA-47CD-BE49-C4C7743FEAE3}" name="11012" dataDxfId="8697"/>
    <tableColumn id="8994" xr3:uid="{DDB21BE7-4D26-4E8C-83F3-AC69FD15F28E}" name="11013" dataDxfId="8696"/>
    <tableColumn id="8995" xr3:uid="{F95A112A-B838-4AA7-8BFB-0B0C3C126258}" name="11014" dataDxfId="8695"/>
    <tableColumn id="8996" xr3:uid="{AB8146CF-8A35-44E2-93E1-2C4BCA4FB124}" name="11015" dataDxfId="8694"/>
    <tableColumn id="8997" xr3:uid="{07591400-464D-47B9-AFF9-90AF27235157}" name="11016" dataDxfId="8693"/>
    <tableColumn id="8998" xr3:uid="{EFFD42BF-34C4-4D7F-A519-200C2DC10B67}" name="11017" dataDxfId="8692"/>
    <tableColumn id="8999" xr3:uid="{2097488C-299D-4148-890E-C77854D88EFA}" name="11018" dataDxfId="8691"/>
    <tableColumn id="9000" xr3:uid="{F06D1B70-A7B0-46EE-925E-C1C2F6D13EC9}" name="11019" dataDxfId="8690"/>
    <tableColumn id="9001" xr3:uid="{75847064-B7BD-4604-B533-C996BC5C8EA1}" name="11020" dataDxfId="8689"/>
    <tableColumn id="9002" xr3:uid="{06F01D96-AC7C-4B96-97FA-976E21AFC384}" name="11021" dataDxfId="8688"/>
    <tableColumn id="9003" xr3:uid="{98B4D42A-FB5B-413B-A871-0B74E433214A}" name="11022" dataDxfId="8687"/>
    <tableColumn id="9004" xr3:uid="{E8BB40DF-768E-4148-8889-F7952E88157F}" name="11023" dataDxfId="8686"/>
    <tableColumn id="9005" xr3:uid="{1B10B327-DEB9-452B-A0F4-112B33FEC741}" name="11024" dataDxfId="8685"/>
    <tableColumn id="9006" xr3:uid="{7930ECCA-FD55-4748-B8FE-046B90089931}" name="11025" dataDxfId="8684"/>
    <tableColumn id="9007" xr3:uid="{DD26017C-5C8F-405C-BC7C-442CA2A278D1}" name="11026" dataDxfId="8683"/>
    <tableColumn id="9008" xr3:uid="{ECD17F3D-B86A-4379-8B7F-74A0AC3CF8B4}" name="11027" dataDxfId="8682"/>
    <tableColumn id="9009" xr3:uid="{A443E27F-10B5-4850-BC64-B8E80F3EC486}" name="11028" dataDxfId="8681"/>
    <tableColumn id="9010" xr3:uid="{F37A60E5-D4D5-4C3D-943D-02DC98773FAE}" name="11029" dataDxfId="8680"/>
    <tableColumn id="9011" xr3:uid="{1FC5884E-57CB-494D-B5A7-02E3BA8E3CB6}" name="11030" dataDxfId="8679"/>
    <tableColumn id="9012" xr3:uid="{3E94FD4D-B88D-412C-8595-6748DF643FD2}" name="11031" dataDxfId="8678"/>
    <tableColumn id="9013" xr3:uid="{EAEACF26-74F0-4C75-91C0-12BD81C4106E}" name="11032" dataDxfId="8677"/>
    <tableColumn id="9014" xr3:uid="{95663A65-BEB1-4A66-B1F9-82902967B6A4}" name="11033" dataDxfId="8676"/>
    <tableColumn id="9015" xr3:uid="{04D2F372-275F-49A1-BD20-9DF29AAE0C66}" name="11034" dataDxfId="8675"/>
    <tableColumn id="9016" xr3:uid="{A7A6BE21-0427-41DC-BA4D-69AB9C86193C}" name="11035" dataDxfId="8674"/>
    <tableColumn id="9017" xr3:uid="{FE53931A-0713-442E-B4E7-1E81CA9FCC15}" name="11036" dataDxfId="8673"/>
    <tableColumn id="9018" xr3:uid="{A827AEE4-E0F4-4319-B01B-80B55CAB1F58}" name="11037" dataDxfId="8672"/>
    <tableColumn id="9019" xr3:uid="{F29634D4-0ACC-4D88-AD11-C9762EE9F176}" name="11038" dataDxfId="8671"/>
    <tableColumn id="9020" xr3:uid="{71CD909E-3D96-4E03-95C5-30E6B13C35E5}" name="11039" dataDxfId="8670"/>
    <tableColumn id="9021" xr3:uid="{DF9CCAB1-8562-4390-813A-A1C3A9761062}" name="11040" dataDxfId="8669"/>
    <tableColumn id="9022" xr3:uid="{FA14A394-8442-451F-943E-76EFF7C290F9}" name="11041" dataDxfId="8668"/>
    <tableColumn id="9023" xr3:uid="{9364E87E-DBCB-4C3D-B104-5A57CFF54480}" name="11042" dataDxfId="8667"/>
    <tableColumn id="9024" xr3:uid="{1CD36134-BB82-4717-998B-09D1CA3D6D08}" name="11043" dataDxfId="8666"/>
    <tableColumn id="9025" xr3:uid="{651590D1-3F78-47D2-9226-A3F80B038927}" name="11044" dataDxfId="8665"/>
    <tableColumn id="9026" xr3:uid="{6FD12305-45B8-45BF-B063-262CB7ADA9C5}" name="11045" dataDxfId="8664"/>
    <tableColumn id="9027" xr3:uid="{1230AFDF-E68B-4ECD-B93B-0FFE4F70305F}" name="11046" dataDxfId="8663"/>
    <tableColumn id="9028" xr3:uid="{E02310DD-7C37-43DD-8F5D-BC9BF7174DF5}" name="11047" dataDxfId="8662"/>
    <tableColumn id="9029" xr3:uid="{28719F59-7C95-45C4-881E-26078E8182D1}" name="11048" dataDxfId="8661"/>
    <tableColumn id="9030" xr3:uid="{F62EDB88-A8EA-4E05-8195-36C0A6CB1564}" name="11049" dataDxfId="8660"/>
    <tableColumn id="9031" xr3:uid="{7684FD8F-73E5-47E9-ABDB-1243010C4027}" name="11050" dataDxfId="8659"/>
    <tableColumn id="9032" xr3:uid="{2BE4E25D-FA8F-4A4D-9630-3FCEA7374550}" name="11051" dataDxfId="8658"/>
    <tableColumn id="9033" xr3:uid="{0F8D42AA-AEEF-4F3A-AE94-787C6A2D8319}" name="11052" dataDxfId="8657"/>
    <tableColumn id="9034" xr3:uid="{AF0F8D4B-B2BF-4C5B-B7F3-617D529999E7}" name="11053" dataDxfId="8656"/>
    <tableColumn id="9035" xr3:uid="{7E012B50-0836-4C90-9039-2BE92AF044EA}" name="11054" dataDxfId="8655"/>
    <tableColumn id="9036" xr3:uid="{0E34CB13-250D-429C-8E5F-B16CD14313E9}" name="11055" dataDxfId="8654"/>
    <tableColumn id="9037" xr3:uid="{ED3DE5E6-9A3A-416C-BD79-ED6CDA6C14C0}" name="11056" dataDxfId="8653"/>
    <tableColumn id="9038" xr3:uid="{3287F61E-64CF-4348-820C-836E0A3AC51A}" name="11057" dataDxfId="8652"/>
    <tableColumn id="9039" xr3:uid="{8D2A0C1A-6D6E-4E02-84FB-E35FE0C6AD0B}" name="11058" dataDxfId="8651"/>
    <tableColumn id="9040" xr3:uid="{ED5027D0-2858-4D62-8EA2-CD2A2A3A2A14}" name="11059" dataDxfId="8650"/>
    <tableColumn id="9041" xr3:uid="{C100D817-09FC-4400-B5F5-129802F297EE}" name="11060" dataDxfId="8649"/>
    <tableColumn id="9042" xr3:uid="{EC1C1ED5-D3D8-4B55-BE1A-C723A86F19C8}" name="11061" dataDxfId="8648"/>
    <tableColumn id="9043" xr3:uid="{2978DB2A-4464-4D32-B7FA-4FD98C17537A}" name="11062" dataDxfId="8647"/>
    <tableColumn id="9044" xr3:uid="{E0B5F217-6D0B-45D4-935B-4C441F5D6862}" name="11063" dataDxfId="8646"/>
    <tableColumn id="9045" xr3:uid="{2DBE101F-F95C-4F08-8169-7C693B3B02E8}" name="11064" dataDxfId="8645"/>
    <tableColumn id="9046" xr3:uid="{9DCA0385-B09C-4D6F-8DD3-B3348873A8FC}" name="11065" dataDxfId="8644"/>
    <tableColumn id="9047" xr3:uid="{DBCD668F-BF5C-44AC-A6C7-ED646F4B4E9C}" name="11066" dataDxfId="8643"/>
    <tableColumn id="9048" xr3:uid="{38133EB4-B27B-4815-9AAF-E27610DA1ABD}" name="11067" dataDxfId="8642"/>
    <tableColumn id="9049" xr3:uid="{C0D61707-5A61-421C-82BB-0C1BB0202D03}" name="11068" dataDxfId="8641"/>
    <tableColumn id="9050" xr3:uid="{E725ACE8-04B7-451A-985A-C42D4A75F22A}" name="11069" dataDxfId="8640"/>
    <tableColumn id="9051" xr3:uid="{737F13D5-EAF2-4CD0-B6E5-0E1796D444B4}" name="11070" dataDxfId="8639"/>
    <tableColumn id="9052" xr3:uid="{3532AD68-3422-4A46-AF2D-0E274F6D3D7B}" name="11071" dataDxfId="8638"/>
    <tableColumn id="9053" xr3:uid="{E28C1544-7824-46AE-BDB6-5DD64C88C17F}" name="11072" dataDxfId="8637"/>
    <tableColumn id="9054" xr3:uid="{584A66A5-0294-405A-93EF-71FC41A62C00}" name="11073" dataDxfId="8636"/>
    <tableColumn id="9055" xr3:uid="{A71D56D3-F962-46BB-9E40-364A90FBAADE}" name="11074" dataDxfId="8635"/>
    <tableColumn id="9056" xr3:uid="{DDE46D1D-9021-4A2E-8F37-C1FF5971D627}" name="11075" dataDxfId="8634"/>
    <tableColumn id="9057" xr3:uid="{93A8A82A-E3AA-4196-9D3A-11861799BFA2}" name="11076" dataDxfId="8633"/>
    <tableColumn id="9058" xr3:uid="{25CF2A4C-40D0-4FA1-85B8-13C4FB3DFFCE}" name="11077" dataDxfId="8632"/>
    <tableColumn id="9059" xr3:uid="{D42ABB58-B4AC-4572-BE99-9A709EFD39A2}" name="11078" dataDxfId="8631"/>
    <tableColumn id="9060" xr3:uid="{36ABB1E1-027E-4573-BF96-7A491BED1186}" name="11079" dataDxfId="8630"/>
    <tableColumn id="9061" xr3:uid="{3ECED983-5B4E-4BC6-BA38-C86DF82EAE48}" name="11080" dataDxfId="8629"/>
    <tableColumn id="9062" xr3:uid="{5B7F4F65-CA82-4057-ABA2-3F5D26E558E1}" name="11081" dataDxfId="8628"/>
    <tableColumn id="9063" xr3:uid="{FFF7F7B7-A343-4332-A25D-21430ECB280B}" name="11082" dataDxfId="8627"/>
    <tableColumn id="9064" xr3:uid="{89677A91-6B2A-4D0D-AF17-5890471C82BE}" name="11083" dataDxfId="8626"/>
    <tableColumn id="9065" xr3:uid="{B91F6AD3-9E40-4802-91E6-D4B640F87ACD}" name="11084" dataDxfId="8625"/>
    <tableColumn id="9066" xr3:uid="{614694B9-8E3F-4347-B9CE-8CAE60DEE928}" name="11085" dataDxfId="8624"/>
    <tableColumn id="9067" xr3:uid="{19BCC3B6-66A7-463C-BDA2-F5BBCA89FB00}" name="11086" dataDxfId="8623"/>
    <tableColumn id="9068" xr3:uid="{9415D51A-BA64-46FD-A189-FCB7181A6409}" name="11087" dataDxfId="8622"/>
    <tableColumn id="9069" xr3:uid="{9B5F41BC-678F-4012-8801-BDFBD0B1D30B}" name="11088" dataDxfId="8621"/>
    <tableColumn id="9070" xr3:uid="{DACB826A-477E-4F7D-8D6F-1FF4038E809A}" name="11089" dataDxfId="8620"/>
    <tableColumn id="9071" xr3:uid="{EE785ACF-FF6C-4404-8017-7B30C27D14B3}" name="11090" dataDxfId="8619"/>
    <tableColumn id="9072" xr3:uid="{54772E78-5227-4B10-8EE2-BA0DB68C510D}" name="11091" dataDxfId="8618"/>
    <tableColumn id="9073" xr3:uid="{E090F3E8-520A-4B06-AB2F-8148179262E7}" name="11092" dataDxfId="8617"/>
    <tableColumn id="9074" xr3:uid="{3D3F55F7-7300-4496-9DE5-9EB01C5F7747}" name="11093" dataDxfId="8616"/>
    <tableColumn id="9075" xr3:uid="{AFDFAE25-7EF5-4CB6-A2D3-90546CB5B07B}" name="11094" dataDxfId="8615"/>
    <tableColumn id="9076" xr3:uid="{AEB77262-007B-4432-B426-AA164207BC98}" name="11095" dataDxfId="8614"/>
    <tableColumn id="9077" xr3:uid="{DD5D0151-117D-4086-800F-76A0ACB6C9AF}" name="11096" dataDxfId="8613"/>
    <tableColumn id="9078" xr3:uid="{0221453A-EED0-4802-9F95-483D93B81C6F}" name="11097" dataDxfId="8612"/>
    <tableColumn id="9079" xr3:uid="{6D9A27C2-F91E-4DC1-A727-C8A54510FDB3}" name="11098" dataDxfId="8611"/>
    <tableColumn id="9080" xr3:uid="{55604154-A6D7-4F7E-97F0-A50B54561C81}" name="11099" dataDxfId="8610"/>
    <tableColumn id="9081" xr3:uid="{DDE58DA2-C0E9-482D-B847-518340717FC8}" name="11100" dataDxfId="8609"/>
    <tableColumn id="9082" xr3:uid="{F0DD4054-E338-495F-9B85-115BD2842CF7}" name="11101" dataDxfId="8608"/>
    <tableColumn id="9083" xr3:uid="{D568C1D0-59D5-46CF-85EC-12838F4E73F7}" name="11102" dataDxfId="8607"/>
    <tableColumn id="9084" xr3:uid="{4F76BDE9-9BA9-4816-8EBB-762A2431870F}" name="11103" dataDxfId="8606"/>
    <tableColumn id="9085" xr3:uid="{31A89C9C-EBD0-4532-8A0A-1A01665221D1}" name="11104" dataDxfId="8605"/>
    <tableColumn id="9086" xr3:uid="{791575A5-36ED-4EF6-B254-F77765C667B6}" name="11105" dataDxfId="8604"/>
    <tableColumn id="9087" xr3:uid="{8B0C0434-36C4-4EC5-BA81-D2947BA11766}" name="11106" dataDxfId="8603"/>
    <tableColumn id="9088" xr3:uid="{5C9CD4AD-0148-48C7-8171-EB5ED278CEBA}" name="11107" dataDxfId="8602"/>
    <tableColumn id="9089" xr3:uid="{85467C13-F2DF-4F0D-A1F6-9141079667EB}" name="11108" dataDxfId="8601"/>
    <tableColumn id="9090" xr3:uid="{73158B69-C24C-469A-B423-35F86587AD09}" name="11109" dataDxfId="8600"/>
    <tableColumn id="9091" xr3:uid="{ABC40D90-AC55-47AE-BCCF-29DF460BC158}" name="11110" dataDxfId="8599"/>
    <tableColumn id="9092" xr3:uid="{B30D1060-DE0B-4B61-B46E-DA97C4D216A4}" name="11111" dataDxfId="8598"/>
    <tableColumn id="9093" xr3:uid="{D5A90874-B476-4B8D-8469-2AFCF1DB61B5}" name="11112" dataDxfId="8597"/>
    <tableColumn id="9094" xr3:uid="{0E590705-65FB-470B-9831-F01166065251}" name="11113" dataDxfId="8596"/>
    <tableColumn id="9095" xr3:uid="{E750B0E3-422D-48DB-9244-C4CA83D64CEB}" name="11114" dataDxfId="8595"/>
    <tableColumn id="9096" xr3:uid="{0881D8E5-47A2-449D-8115-70006CC03027}" name="11115" dataDxfId="8594"/>
    <tableColumn id="9097" xr3:uid="{C8D80705-4547-4FE9-9449-7294E248FA4A}" name="11116" dataDxfId="8593"/>
    <tableColumn id="9098" xr3:uid="{3F9FBA1D-34DA-4863-8F8E-FFFE4F5A82D4}" name="11117" dataDxfId="8592"/>
    <tableColumn id="9099" xr3:uid="{3CCB8963-A971-40A6-B37D-2C6992EE371B}" name="11118" dataDxfId="8591"/>
    <tableColumn id="9100" xr3:uid="{4904CC07-B5FA-4353-9C13-5038D0B85A31}" name="11119" dataDxfId="8590"/>
    <tableColumn id="9101" xr3:uid="{5DFCD116-43D0-4B3B-926B-BE182FE9B922}" name="11120" dataDxfId="8589"/>
    <tableColumn id="9102" xr3:uid="{BB614216-E43C-465D-86CA-9B7BD5A4DE6A}" name="11121" dataDxfId="8588"/>
    <tableColumn id="9103" xr3:uid="{F02FB284-C1CA-41AB-98BD-55B6350F8765}" name="11122" dataDxfId="8587"/>
    <tableColumn id="9104" xr3:uid="{0D65B0B5-9E95-43BD-9856-DE1D98314B26}" name="11123" dataDxfId="8586"/>
    <tableColumn id="9105" xr3:uid="{732B8CE3-5F44-4688-BB1B-252FB2444BD5}" name="11124" dataDxfId="8585"/>
    <tableColumn id="9106" xr3:uid="{C892DDD9-94E9-42E7-A6B3-4791FDE403F5}" name="11125" dataDxfId="8584"/>
    <tableColumn id="9107" xr3:uid="{E9DC44AB-8FAD-438A-910E-0BD3402BD7EA}" name="11126" dataDxfId="8583"/>
    <tableColumn id="9108" xr3:uid="{FD4DAE1F-A7CF-4E10-91BB-E47EA818756E}" name="11127" dataDxfId="8582"/>
    <tableColumn id="9109" xr3:uid="{92796851-4E3C-4079-8958-69B3E07B707D}" name="11128" dataDxfId="8581"/>
    <tableColumn id="9110" xr3:uid="{61A59370-F51D-4A54-BEB7-01A16522897B}" name="11129" dataDxfId="8580"/>
    <tableColumn id="9111" xr3:uid="{C2228A7E-BAB8-419F-BABB-3DEF7FF2BC4E}" name="11130" dataDxfId="8579"/>
    <tableColumn id="9112" xr3:uid="{4EC69D45-FA82-4741-A90E-01F2D414798C}" name="11131" dataDxfId="8578"/>
    <tableColumn id="9113" xr3:uid="{C8947A83-BE18-4517-B169-4086A192EB26}" name="11132" dataDxfId="8577"/>
    <tableColumn id="9114" xr3:uid="{39A72264-0E31-4D15-937A-2D76800B2F00}" name="11133" dataDxfId="8576"/>
    <tableColumn id="9115" xr3:uid="{6DA27B2E-01BF-42FC-A71D-11E5B40299BB}" name="11134" dataDxfId="8575"/>
    <tableColumn id="9116" xr3:uid="{D9F2FF3D-46D2-4F8D-BF9A-6C299FDC6FA7}" name="11135" dataDxfId="8574"/>
    <tableColumn id="9117" xr3:uid="{43634330-151F-44F4-9289-09BBD22AB3E6}" name="11136" dataDxfId="8573"/>
    <tableColumn id="9118" xr3:uid="{2660931C-5F28-4B8F-8E67-8C15FCF57D9E}" name="11137" dataDxfId="8572"/>
    <tableColumn id="9119" xr3:uid="{8C83DD22-9600-42B0-81DB-E707960DFE68}" name="11138" dataDxfId="8571"/>
    <tableColumn id="9120" xr3:uid="{9543861D-4971-453F-93BD-4DD88262CAB0}" name="11139" dataDxfId="8570"/>
    <tableColumn id="9121" xr3:uid="{A28462F0-381E-471D-8AE5-CDD20546AF58}" name="11140" dataDxfId="8569"/>
    <tableColumn id="9122" xr3:uid="{8E806491-EED1-4C99-AA16-257587FBF634}" name="11141" dataDxfId="8568"/>
    <tableColumn id="9123" xr3:uid="{03D5D249-C075-49F1-8B7F-AB038E4BDD41}" name="11142" dataDxfId="8567"/>
    <tableColumn id="9124" xr3:uid="{F1A02CAD-C5C1-4D08-B5D6-4AF81019ECDA}" name="11143" dataDxfId="8566"/>
    <tableColumn id="9125" xr3:uid="{20AC2B56-CFC2-4530-B5CB-BDE783132984}" name="11144" dataDxfId="8565"/>
    <tableColumn id="9126" xr3:uid="{20B39293-F39A-43D3-8A3E-9BE80EA4B591}" name="11145" dataDxfId="8564"/>
    <tableColumn id="9127" xr3:uid="{BAF42A00-E074-4426-A4FC-FCC74D923399}" name="11146" dataDxfId="8563"/>
    <tableColumn id="9128" xr3:uid="{9357D6CC-18B5-49D9-B516-17ECCDF53EA3}" name="11147" dataDxfId="8562"/>
    <tableColumn id="9129" xr3:uid="{52BEE1AC-0715-44D2-AC34-FCB9A0B2D122}" name="11148" dataDxfId="8561"/>
    <tableColumn id="9130" xr3:uid="{1975D255-DDE5-49EE-86F0-07C9CBED6B13}" name="11149" dataDxfId="8560"/>
    <tableColumn id="9131" xr3:uid="{A74D3FEE-A490-491F-AFE8-AAE97FB39F4A}" name="11150" dataDxfId="8559"/>
    <tableColumn id="9132" xr3:uid="{33ABFD69-EF62-4377-A1D3-AAD6EB29A79D}" name="11151" dataDxfId="8558"/>
    <tableColumn id="9133" xr3:uid="{1D5C53DB-9252-414A-B179-6E19B6A4DD32}" name="11152" dataDxfId="8557"/>
    <tableColumn id="9134" xr3:uid="{D074DD51-2E7E-4AFF-8947-FF3B09F6A6D0}" name="11153" dataDxfId="8556"/>
    <tableColumn id="9135" xr3:uid="{9D2F8D6B-0F93-4DB3-B322-BB79BBFDFF82}" name="11154" dataDxfId="8555"/>
    <tableColumn id="9136" xr3:uid="{7CDF0EBF-D05A-4D01-B5A1-DB911B4EECDF}" name="11155" dataDxfId="8554"/>
    <tableColumn id="9137" xr3:uid="{C99A206F-0F13-48A5-A4A1-DCEB7BFED3BC}" name="11156" dataDxfId="8553"/>
    <tableColumn id="9138" xr3:uid="{9F1C5E80-053A-448E-AB6C-3268CA1AC165}" name="11157" dataDxfId="8552"/>
    <tableColumn id="9139" xr3:uid="{2013670C-F6B3-4B9D-85C6-920DFB404AC2}" name="11158" dataDxfId="8551"/>
    <tableColumn id="9140" xr3:uid="{4CB97CDF-EBF7-4AC5-AD77-EA0F84497014}" name="11159" dataDxfId="8550"/>
    <tableColumn id="9141" xr3:uid="{CC618E3F-3DE7-483F-B499-F77D09C59B5E}" name="11160" dataDxfId="8549"/>
    <tableColumn id="9142" xr3:uid="{1634EBEC-697A-453B-839B-A8010F0F850B}" name="11161" dataDxfId="8548"/>
    <tableColumn id="9143" xr3:uid="{79EBE4A5-A50D-47C9-AC0A-F9B7B0D5ECA8}" name="11162" dataDxfId="8547"/>
    <tableColumn id="9144" xr3:uid="{85F7E1C3-4ECD-4A97-9A70-29C6E8DEC630}" name="11163" dataDxfId="8546"/>
    <tableColumn id="9145" xr3:uid="{6082D18E-B635-48A9-8527-D2BB7D0BE7CA}" name="11164" dataDxfId="8545"/>
    <tableColumn id="9146" xr3:uid="{588E38B2-22CB-416B-BBEE-A9A08ECB4B26}" name="11165" dataDxfId="8544"/>
    <tableColumn id="9147" xr3:uid="{2951BE75-8752-452B-8234-2496A5FC0D95}" name="11166" dataDxfId="8543"/>
    <tableColumn id="9148" xr3:uid="{0E6DD03D-E08B-45EF-A7B6-9A6A5017A3A2}" name="11167" dataDxfId="8542"/>
    <tableColumn id="9149" xr3:uid="{C0E2B7C5-16F7-44B0-A267-687907F1DD87}" name="11168" dataDxfId="8541"/>
    <tableColumn id="9150" xr3:uid="{6DFAFEBA-8D95-4978-9A38-7789A7EC7C59}" name="11169" dataDxfId="8540"/>
    <tableColumn id="9151" xr3:uid="{1F67EBE4-4112-4612-A0CF-26E74914BD93}" name="11170" dataDxfId="8539"/>
    <tableColumn id="9152" xr3:uid="{99C8ABA6-212B-49CD-9110-90C0E272C54F}" name="11171" dataDxfId="8538"/>
    <tableColumn id="9153" xr3:uid="{BF7A8590-5B7C-41BA-B9F1-329532A58887}" name="11172" dataDxfId="8537"/>
    <tableColumn id="9154" xr3:uid="{B4D1A64B-69AC-4764-8FBB-4A97DF04A456}" name="11173" dataDxfId="8536"/>
    <tableColumn id="9155" xr3:uid="{77F88EF7-9B75-4DCE-A4CE-14B8A61FA380}" name="11174" dataDxfId="8535"/>
    <tableColumn id="9156" xr3:uid="{818D74AC-D0B5-4C81-B3D7-CA71DE28CCB0}" name="11175" dataDxfId="8534"/>
    <tableColumn id="9157" xr3:uid="{4706D017-EE8B-4841-800A-3D7B8D7FC270}" name="11176" dataDxfId="8533"/>
    <tableColumn id="9158" xr3:uid="{4A89D715-3398-427B-8D19-349E43972422}" name="11177" dataDxfId="8532"/>
    <tableColumn id="9159" xr3:uid="{2A50B3D9-5E7B-41A7-9C2E-E35DA6B3F8BC}" name="11178" dataDxfId="8531"/>
    <tableColumn id="9160" xr3:uid="{CD2805BC-9910-4C92-95A7-35476BF835AD}" name="11179" dataDxfId="8530"/>
    <tableColumn id="9161" xr3:uid="{6386416B-E4F3-4C8B-81D8-788B043783DB}" name="11180" dataDxfId="8529"/>
    <tableColumn id="9162" xr3:uid="{469C7520-4109-4EF7-8B52-4519D3586FB0}" name="11181" dataDxfId="8528"/>
    <tableColumn id="9163" xr3:uid="{ADC968C8-5282-4767-A991-40CB387975CB}" name="11182" dataDxfId="8527"/>
    <tableColumn id="9164" xr3:uid="{5663F5FC-B3DF-43B9-A6A7-5BC652F7AC2B}" name="11183" dataDxfId="8526"/>
    <tableColumn id="9165" xr3:uid="{228DCB35-B841-4284-9264-B3DF1A02D254}" name="11184" dataDxfId="8525"/>
    <tableColumn id="9166" xr3:uid="{93C1F17D-E19B-4E1A-98B5-C9BD53B96FDA}" name="11185" dataDxfId="8524"/>
    <tableColumn id="9167" xr3:uid="{4D102D4B-F872-4E1A-9EBD-02AEB7F99EC8}" name="11186" dataDxfId="8523"/>
    <tableColumn id="9168" xr3:uid="{D07C841E-1C55-4E9D-8C3B-6CD985E36487}" name="11187" dataDxfId="8522"/>
    <tableColumn id="9169" xr3:uid="{86350179-54E0-424C-B06B-FA63AE3838D0}" name="11188" dataDxfId="8521"/>
    <tableColumn id="9170" xr3:uid="{85661E11-A85E-4557-B157-98F79AB5FA43}" name="11189" dataDxfId="8520"/>
    <tableColumn id="9171" xr3:uid="{2D1651E0-5FFF-4172-AF06-10541DFC00CE}" name="11190" dataDxfId="8519"/>
    <tableColumn id="9172" xr3:uid="{62858395-5DED-4F52-8B40-F8135B7F8874}" name="11191" dataDxfId="8518"/>
    <tableColumn id="9173" xr3:uid="{97605627-2B47-4443-9EB3-49C961FEFB57}" name="11192" dataDxfId="8517"/>
    <tableColumn id="9174" xr3:uid="{1BD8A364-C03D-487F-AD6B-E3FD326EDE82}" name="11193" dataDxfId="8516"/>
    <tableColumn id="9175" xr3:uid="{74DFDF82-0A43-4926-9A0C-14D3B76BD77A}" name="11194" dataDxfId="8515"/>
    <tableColumn id="9176" xr3:uid="{FEB78743-87AF-43B6-AFDB-5A72BD595A15}" name="11195" dataDxfId="8514"/>
    <tableColumn id="9177" xr3:uid="{59C8BC8C-0347-44B5-8BBA-4C5558AB4B7C}" name="11196" dataDxfId="8513"/>
    <tableColumn id="9178" xr3:uid="{3CF36007-4B87-4C63-8476-28485880818F}" name="11197" dataDxfId="8512"/>
    <tableColumn id="9179" xr3:uid="{C947DF27-F920-408E-B14A-6FFC2DB8D323}" name="11198" dataDxfId="8511"/>
    <tableColumn id="9180" xr3:uid="{0F411698-5400-482D-AA34-F9393139DA84}" name="11199" dataDxfId="8510"/>
    <tableColumn id="9181" xr3:uid="{3FB3BE59-E6AD-46EE-9FD2-EF6533993B4E}" name="11200" dataDxfId="8509"/>
    <tableColumn id="9182" xr3:uid="{01D9CC93-2EEA-4DA4-9DF6-01471C4F6013}" name="11201" dataDxfId="8508"/>
    <tableColumn id="9183" xr3:uid="{F6D1A903-FCCD-4DB5-B91C-E8C21F9FB711}" name="11202" dataDxfId="8507"/>
    <tableColumn id="9184" xr3:uid="{6D6F55C3-69B9-4736-A98C-F3D416298938}" name="11203" dataDxfId="8506"/>
    <tableColumn id="9185" xr3:uid="{1524F658-386F-430B-820D-CA8E001B0F75}" name="11204" dataDxfId="8505"/>
    <tableColumn id="9186" xr3:uid="{0A8E4062-8019-44D1-85C0-144B999D5412}" name="11205" dataDxfId="8504"/>
    <tableColumn id="9187" xr3:uid="{B346200E-4CF3-4D93-A5DA-7BC4203C30C8}" name="11206" dataDxfId="8503"/>
    <tableColumn id="9188" xr3:uid="{856AC25F-0695-431A-AA9D-128616B0596C}" name="11207" dataDxfId="8502"/>
    <tableColumn id="9189" xr3:uid="{8DFC66A6-CF2C-45A1-9F75-4507C4E38057}" name="11208" dataDxfId="8501"/>
    <tableColumn id="9190" xr3:uid="{BEFE5CD8-29B2-4C15-A674-164D9D46B274}" name="11209" dataDxfId="8500"/>
    <tableColumn id="9191" xr3:uid="{B5D71AC6-734C-44A1-B4C0-B0D60EDC1FED}" name="11210" dataDxfId="8499"/>
    <tableColumn id="9192" xr3:uid="{149766F3-8D16-4884-9AE4-CFB2CEAEFE92}" name="11211" dataDxfId="8498"/>
    <tableColumn id="9193" xr3:uid="{C0C63F92-4F03-4D74-AEE1-073064A3D1EB}" name="11212" dataDxfId="8497"/>
    <tableColumn id="9194" xr3:uid="{10EB5EC3-FBE3-4416-96BD-2D881F771254}" name="11213" dataDxfId="8496"/>
    <tableColumn id="9195" xr3:uid="{625DB00C-1667-49EC-A68A-E5E25378A47B}" name="11214" dataDxfId="8495"/>
    <tableColumn id="9196" xr3:uid="{34809944-88E5-4806-A3D7-E43DF5A611A5}" name="11215" dataDxfId="8494"/>
    <tableColumn id="9197" xr3:uid="{C90A9111-A0A4-4759-9944-FF62519F912D}" name="11216" dataDxfId="8493"/>
    <tableColumn id="9198" xr3:uid="{1B9ADB7E-99A5-4B48-8EFC-66A78E1E9E78}" name="11217" dataDxfId="8492"/>
    <tableColumn id="9199" xr3:uid="{3E961267-BB5F-44A2-9875-B2F00280EDB9}" name="11218" dataDxfId="8491"/>
    <tableColumn id="9200" xr3:uid="{8CDC8717-1659-42E4-A7AA-CF8E79EEDECC}" name="11219" dataDxfId="8490"/>
    <tableColumn id="9201" xr3:uid="{38E38F0E-C71F-4331-97B1-2428FC7CB601}" name="11220" dataDxfId="8489"/>
    <tableColumn id="9202" xr3:uid="{EF3DC6E3-B59F-4203-AF32-AF834407C94D}" name="11221" dataDxfId="8488"/>
    <tableColumn id="9203" xr3:uid="{176587E0-C047-42A0-B108-1F3A3161533F}" name="11222" dataDxfId="8487"/>
    <tableColumn id="9204" xr3:uid="{358CC119-79E9-4639-A209-22058357655C}" name="11223" dataDxfId="8486"/>
    <tableColumn id="9205" xr3:uid="{76D05795-B808-41C0-8788-0AE372C95FFD}" name="11224" dataDxfId="8485"/>
    <tableColumn id="9206" xr3:uid="{98AEEAFA-D108-4BB8-AF48-1E3DF14682D2}" name="11225" dataDxfId="8484"/>
    <tableColumn id="9207" xr3:uid="{E59ABF03-5C37-4200-B7CD-EA3898BA6086}" name="11226" dataDxfId="8483"/>
    <tableColumn id="9208" xr3:uid="{ACE32782-95A0-4A1E-B9D6-D35B62060039}" name="11227" dataDxfId="8482"/>
    <tableColumn id="9209" xr3:uid="{7591B91E-BC46-42D9-A1E3-CCB6C782FED5}" name="11228" dataDxfId="8481"/>
    <tableColumn id="9210" xr3:uid="{EAD9BDD7-0BF2-409C-B11C-7C9BE9DEAA91}" name="11229" dataDxfId="8480"/>
    <tableColumn id="9211" xr3:uid="{877000FE-D3CE-4993-BE28-B9379A995D25}" name="11230" dataDxfId="8479"/>
    <tableColumn id="9212" xr3:uid="{8DEEFA48-D271-45AF-9D95-08F61AD724CE}" name="11231" dataDxfId="8478"/>
    <tableColumn id="9213" xr3:uid="{82AF8D16-33DE-4CFD-8D02-22F7F8345443}" name="11232" dataDxfId="8477"/>
    <tableColumn id="9214" xr3:uid="{C0B33AAD-ADE3-464A-A97E-E3AFFB1F93F4}" name="11233" dataDxfId="8476"/>
    <tableColumn id="9215" xr3:uid="{D2156762-12BF-495A-9E55-6E5C10BFD94C}" name="11234" dataDxfId="8475"/>
    <tableColumn id="9216" xr3:uid="{7D69089F-107F-4377-84E0-9F170C4A832C}" name="11235" dataDxfId="8474"/>
    <tableColumn id="9217" xr3:uid="{19EE4CEA-824B-4D13-A637-129FDD4D4C5B}" name="11236" dataDxfId="8473"/>
    <tableColumn id="9218" xr3:uid="{6534AE02-DA32-4867-9A73-D8B1E03D0537}" name="11237" dataDxfId="8472"/>
    <tableColumn id="9219" xr3:uid="{B2EFB63D-0B93-4D50-ADC4-FEAA91429D9A}" name="11238" dataDxfId="8471"/>
    <tableColumn id="9220" xr3:uid="{CD8973C7-AD2B-42AC-A258-B43A667C53D7}" name="11239" dataDxfId="8470"/>
    <tableColumn id="9221" xr3:uid="{D25BB55B-C768-4F94-B162-787F950554EC}" name="11240" dataDxfId="8469"/>
    <tableColumn id="9222" xr3:uid="{E23EB711-A1CC-44B6-AD98-6246CF7A9574}" name="11241" dataDxfId="8468"/>
    <tableColumn id="9223" xr3:uid="{2E28C0DE-3A2F-402E-A0B8-07B8AEB26E46}" name="11242" dataDxfId="8467"/>
    <tableColumn id="9224" xr3:uid="{F3209E11-5E33-428F-A55B-04A5797DB2FA}" name="11243" dataDxfId="8466"/>
    <tableColumn id="9225" xr3:uid="{0F875A2E-62CE-4A5B-8D35-3FCBBBC8A659}" name="11244" dataDxfId="8465"/>
    <tableColumn id="9226" xr3:uid="{95360C37-DCC5-4A21-AEDE-7B7D8554E384}" name="11245" dataDxfId="8464"/>
    <tableColumn id="9227" xr3:uid="{57E5C1BC-E474-4CA7-AD92-A90AE5949790}" name="11246" dataDxfId="8463"/>
    <tableColumn id="9228" xr3:uid="{B4274BD6-3494-4D38-A6CC-942D33684DD4}" name="11247" dataDxfId="8462"/>
    <tableColumn id="9229" xr3:uid="{6B1BD828-5AD1-4ED9-9337-FF186D55E3C5}" name="11248" dataDxfId="8461"/>
    <tableColumn id="9230" xr3:uid="{FF52150E-2D7A-425C-9D38-D1F51C55E639}" name="11249" dataDxfId="8460"/>
    <tableColumn id="9231" xr3:uid="{C76A7C53-56D9-4079-8170-BDED5E52FD86}" name="11250" dataDxfId="8459"/>
    <tableColumn id="9232" xr3:uid="{798F86D3-6FCA-4536-A995-E3B2C8A52D35}" name="11251" dataDxfId="8458"/>
    <tableColumn id="9233" xr3:uid="{50E82EB5-3C2E-4A15-9572-A5492BC307A4}" name="11252" dataDxfId="8457"/>
    <tableColumn id="9234" xr3:uid="{B7DB1FD2-CCA1-4EEF-9A02-214BFE50D3F6}" name="11253" dataDxfId="8456"/>
    <tableColumn id="9235" xr3:uid="{9D62F6F8-4685-4C6D-BF7B-4D65110EA956}" name="11254" dataDxfId="8455"/>
    <tableColumn id="9236" xr3:uid="{1465B98C-C95A-4345-8890-9971EB077379}" name="11255" dataDxfId="8454"/>
    <tableColumn id="9237" xr3:uid="{556491A8-E09C-4D66-888E-1B54170C833B}" name="11256" dataDxfId="8453"/>
    <tableColumn id="9238" xr3:uid="{8CDBF037-96DA-4994-A96A-D56762E3FC3A}" name="11257" dataDxfId="8452"/>
    <tableColumn id="9239" xr3:uid="{6D99729B-E5D5-43E1-B971-9C51107BA5B9}" name="11258" dataDxfId="8451"/>
    <tableColumn id="9240" xr3:uid="{4724E11C-41C2-4AF8-A854-3B95BA3A4DC0}" name="11259" dataDxfId="8450"/>
    <tableColumn id="9241" xr3:uid="{98D711F6-A1E4-40CF-B5FD-CC1B0B742415}" name="11260" dataDxfId="8449"/>
    <tableColumn id="9242" xr3:uid="{58A217C4-1A77-418A-9BA7-09C5F41D488F}" name="11261" dataDxfId="8448"/>
    <tableColumn id="9243" xr3:uid="{CE72AA2F-DA1F-4FB1-B876-766DF4DA80A7}" name="11262" dataDxfId="8447"/>
    <tableColumn id="9244" xr3:uid="{35A86305-2F41-47E7-B920-AB1EDFDE7AED}" name="11263" dataDxfId="8446"/>
    <tableColumn id="9245" xr3:uid="{F8C1DAE9-9B94-43A5-A75F-62A998D0C286}" name="11264" dataDxfId="8445"/>
    <tableColumn id="9246" xr3:uid="{DD9BDF1F-ABD4-4DB0-A5FD-1ACBC7D2686C}" name="11265" dataDxfId="8444"/>
    <tableColumn id="9247" xr3:uid="{A9A73BDB-EFB0-4F7E-B61A-C0D7CFFB4EEC}" name="11266" dataDxfId="8443"/>
    <tableColumn id="9248" xr3:uid="{6CE52703-00DD-46EF-A796-0E29D5A9D4DE}" name="11267" dataDxfId="8442"/>
    <tableColumn id="9249" xr3:uid="{A451F23E-A30A-4526-8E55-9F86CD6076D3}" name="11268" dataDxfId="8441"/>
    <tableColumn id="9250" xr3:uid="{F1F62833-201F-4312-93FF-C4E36D0B029E}" name="11269" dataDxfId="8440"/>
    <tableColumn id="9251" xr3:uid="{74EBBEF5-663F-4938-A437-46B3D75F8944}" name="11270" dataDxfId="8439"/>
    <tableColumn id="9252" xr3:uid="{0645C8FE-B9C4-48DC-B32D-2B51BB1DD761}" name="11271" dataDxfId="8438"/>
    <tableColumn id="9253" xr3:uid="{4FA908D7-9C6C-4E92-B492-543A9826B6FF}" name="11272" dataDxfId="8437"/>
    <tableColumn id="9254" xr3:uid="{DE4FABFC-2168-4FC2-AA56-1014E2DDF1CF}" name="11273" dataDxfId="8436"/>
    <tableColumn id="9255" xr3:uid="{19A6E345-C7E8-4752-BC26-FF7DA7CA6516}" name="11274" dataDxfId="8435"/>
    <tableColumn id="9256" xr3:uid="{3A2CCA9E-7405-48D6-B17D-202630C6DAFC}" name="11275" dataDxfId="8434"/>
    <tableColumn id="9257" xr3:uid="{E7FFEA5A-A2B2-43A3-9A5E-16D190C71CFE}" name="11276" dataDxfId="8433"/>
    <tableColumn id="9258" xr3:uid="{7DA4B7A5-821A-4001-B285-EBDBDA76198C}" name="11277" dataDxfId="8432"/>
    <tableColumn id="9259" xr3:uid="{BDA85AA0-89A1-47AB-B4D7-A52B927309F3}" name="11278" dataDxfId="8431"/>
    <tableColumn id="9260" xr3:uid="{5B69C132-0DBA-4F82-A1FE-C4011A57A00D}" name="11279" dataDxfId="8430"/>
    <tableColumn id="9261" xr3:uid="{DDC12259-54C2-4AA7-866F-39375A3D753A}" name="11280" dataDxfId="8429"/>
    <tableColumn id="9262" xr3:uid="{B30A4677-B5EE-4C35-8586-C8DB97D18703}" name="11281" dataDxfId="8428"/>
    <tableColumn id="9263" xr3:uid="{FFEE54CE-A269-409D-813C-B3DC84A82F8F}" name="11282" dataDxfId="8427"/>
    <tableColumn id="9264" xr3:uid="{96B34FCA-75DE-4CAE-AA25-AC2F82461CD6}" name="11283" dataDxfId="8426"/>
    <tableColumn id="9265" xr3:uid="{5BE99C43-36A9-4E20-9B5C-A28D8A34A7F6}" name="11284" dataDxfId="8425"/>
    <tableColumn id="9266" xr3:uid="{566C6882-65B6-4895-BC61-C7705391CFB2}" name="11285" dataDxfId="8424"/>
    <tableColumn id="9267" xr3:uid="{353B6EE6-67F6-4C91-B037-90B040AB4272}" name="11286" dataDxfId="8423"/>
    <tableColumn id="9268" xr3:uid="{1F696A38-0E30-4033-96EC-FB7ACC6A7ADC}" name="11287" dataDxfId="8422"/>
    <tableColumn id="9269" xr3:uid="{85999217-7B3D-4B45-A00C-8F5E1389E8BC}" name="11288" dataDxfId="8421"/>
    <tableColumn id="9270" xr3:uid="{8B3B701A-0C62-4102-BDEA-5F897E75E607}" name="11289" dataDxfId="8420"/>
    <tableColumn id="9271" xr3:uid="{6576363A-CF95-4FC9-9C6A-40FD2F4EE91A}" name="11290" dataDxfId="8419"/>
    <tableColumn id="9272" xr3:uid="{1ECACC7F-EDE8-4CBF-9248-387B409B3836}" name="11291" dataDxfId="8418"/>
    <tableColumn id="9273" xr3:uid="{0A8D4944-5048-42B1-B637-495055316460}" name="11292" dataDxfId="8417"/>
    <tableColumn id="9274" xr3:uid="{5FCA2922-8C48-438A-A16F-A45F523058DD}" name="11293" dataDxfId="8416"/>
    <tableColumn id="9275" xr3:uid="{4E31F7C5-DC35-4F5D-B20D-EC4F32B9C61D}" name="11294" dataDxfId="8415"/>
    <tableColumn id="9276" xr3:uid="{DBAA0120-901F-490A-95B2-E366AC0CA182}" name="11295" dataDxfId="8414"/>
    <tableColumn id="9277" xr3:uid="{29A218F7-934E-4DE3-B20A-23EE6039E671}" name="11296" dataDxfId="8413"/>
    <tableColumn id="9278" xr3:uid="{BB058A7A-9E5B-49C0-8CB3-80AC3B5CF6F5}" name="11297" dataDxfId="8412"/>
    <tableColumn id="9279" xr3:uid="{B9FD178C-D575-4253-95C4-F44F8C95689C}" name="11298" dataDxfId="8411"/>
    <tableColumn id="9280" xr3:uid="{A25F006A-9D49-4906-B085-932DEB92798E}" name="11299" dataDxfId="8410"/>
    <tableColumn id="9281" xr3:uid="{349D8D42-385B-49C5-A1C9-6CB8D09FDF3F}" name="11300" dataDxfId="8409"/>
    <tableColumn id="9282" xr3:uid="{C2DB33A7-A5BE-47EA-8979-B1BAF5D28D2E}" name="11301" dataDxfId="8408"/>
    <tableColumn id="9283" xr3:uid="{B02F51E3-2D1E-4DC2-ADC7-853A489C6121}" name="11302" dataDxfId="8407"/>
    <tableColumn id="9284" xr3:uid="{82974294-0055-4A47-B03B-20C0CCB072CC}" name="11303" dataDxfId="8406"/>
    <tableColumn id="9285" xr3:uid="{665F27C3-7291-42AD-8722-6477A4C11569}" name="11304" dataDxfId="8405"/>
    <tableColumn id="9286" xr3:uid="{7977825A-6BE0-4A8C-8C93-FA67B70122FB}" name="11305" dataDxfId="8404"/>
    <tableColumn id="9287" xr3:uid="{1CC0B943-FDF3-424B-9030-BB2D59B71ABB}" name="11306" dataDxfId="8403"/>
    <tableColumn id="9288" xr3:uid="{A08FF4B5-86CC-484F-AEAB-AE648CDF7EB5}" name="11307" dataDxfId="8402"/>
    <tableColumn id="9289" xr3:uid="{19198285-C093-4E7F-9656-9D44A707C7DF}" name="11308" dataDxfId="8401"/>
    <tableColumn id="9290" xr3:uid="{D80834A5-4CE6-4411-8FEE-E0DF1D3BF0FA}" name="11309" dataDxfId="8400"/>
    <tableColumn id="9291" xr3:uid="{BCED16DA-F283-4C1F-B2F1-2D8F20A247FB}" name="11310" dataDxfId="8399"/>
    <tableColumn id="9292" xr3:uid="{1EEC452D-8B4B-475D-B08D-1F43BA32270D}" name="11311" dataDxfId="8398"/>
    <tableColumn id="9293" xr3:uid="{7CE7A101-186A-40E1-8FBD-ADA391296CF3}" name="11312" dataDxfId="8397"/>
    <tableColumn id="9294" xr3:uid="{173967FF-3677-4E4F-ADF6-F534ABB4CFE9}" name="11313" dataDxfId="8396"/>
    <tableColumn id="9295" xr3:uid="{844DF046-C239-4CE8-BD65-B220CEAD30FF}" name="11314" dataDxfId="8395"/>
    <tableColumn id="9296" xr3:uid="{D6D3B8C8-2415-4160-9486-566D5D72B2BB}" name="11315" dataDxfId="8394"/>
    <tableColumn id="9297" xr3:uid="{85127F25-47BF-4128-9081-B34255ADA8C8}" name="11316" dataDxfId="8393"/>
    <tableColumn id="9298" xr3:uid="{5368378B-F6FD-4014-BF88-7E840F0918F7}" name="11317" dataDxfId="8392"/>
    <tableColumn id="9299" xr3:uid="{43CC891F-6D89-4622-91DC-64BCA565AEEF}" name="11318" dataDxfId="8391"/>
    <tableColumn id="9300" xr3:uid="{2F66C036-7881-4A7E-AB44-6046A49CF13A}" name="11319" dataDxfId="8390"/>
    <tableColumn id="9301" xr3:uid="{CD53F8EF-30BB-454C-A468-6517BA69508E}" name="11320" dataDxfId="8389"/>
    <tableColumn id="9302" xr3:uid="{8702624E-6638-4E32-AF60-6DD2D9D15F84}" name="11321" dataDxfId="8388"/>
    <tableColumn id="9303" xr3:uid="{D8A8BF24-C18E-4B87-9610-9E0F7069FD9F}" name="11322" dataDxfId="8387"/>
    <tableColumn id="9304" xr3:uid="{086734F7-81B5-412A-858C-5D60752C3648}" name="11323" dataDxfId="8386"/>
    <tableColumn id="9305" xr3:uid="{4143BFA3-10A5-442D-8BAE-3884A0C03296}" name="11324" dataDxfId="8385"/>
    <tableColumn id="9306" xr3:uid="{64F5FB95-7A5B-4FB8-B5EC-95075628CA7C}" name="11325" dataDxfId="8384"/>
    <tableColumn id="9307" xr3:uid="{ED20B30A-842C-48FD-B3DA-E5AE04CF63A6}" name="11326" dataDxfId="8383"/>
    <tableColumn id="9308" xr3:uid="{CF6A28BA-541E-4926-9305-D674704BC720}" name="11327" dataDxfId="8382"/>
    <tableColumn id="9309" xr3:uid="{03A49EE0-81F1-41DE-BF70-FB9BF6677028}" name="11328" dataDxfId="8381"/>
    <tableColumn id="9310" xr3:uid="{2A022CF0-17E9-4989-8522-E56A9F2F1269}" name="11329" dataDxfId="8380"/>
    <tableColumn id="9311" xr3:uid="{38FFFA2A-0FCE-46B5-9B7D-64354DCA08B0}" name="11330" dataDxfId="8379"/>
    <tableColumn id="9312" xr3:uid="{9A1AC2BD-785E-47F2-B3C7-386ECE5E19BF}" name="11331" dataDxfId="8378"/>
    <tableColumn id="9313" xr3:uid="{57F3E71B-5210-4BFC-A9A0-1AB1CE2FBC81}" name="11332" dataDxfId="8377"/>
    <tableColumn id="9314" xr3:uid="{FFFBB9A5-FA2B-483D-8CF6-01A5FB3EC70B}" name="11333" dataDxfId="8376"/>
    <tableColumn id="9315" xr3:uid="{73561EF7-3464-4FA2-BD10-938E8051E01B}" name="11334" dataDxfId="8375"/>
    <tableColumn id="9316" xr3:uid="{B4B3D7A4-773B-4BD6-8F59-740D55A14FAF}" name="11335" dataDxfId="8374"/>
    <tableColumn id="9317" xr3:uid="{861EFC40-3EB3-4874-877D-7FC084DF2135}" name="11336" dataDxfId="8373"/>
    <tableColumn id="9318" xr3:uid="{E5EE00FF-5064-4A36-BD17-5D53C45CE816}" name="11337" dataDxfId="8372"/>
    <tableColumn id="9319" xr3:uid="{42B35F55-9961-489C-A92A-B483E34F6E00}" name="11338" dataDxfId="8371"/>
    <tableColumn id="9320" xr3:uid="{4BF74C4A-2F89-4B8D-99DD-8FB5CA0CA8BF}" name="11339" dataDxfId="8370"/>
    <tableColumn id="9321" xr3:uid="{1C80CDD9-BF94-4682-A1B8-F522531F1186}" name="11340" dataDxfId="8369"/>
    <tableColumn id="9322" xr3:uid="{FD0C3553-0F91-4885-9376-2AF0E9D17DD4}" name="11341" dataDxfId="8368"/>
    <tableColumn id="9323" xr3:uid="{7DF59C6A-11CE-4887-AC22-F790E8169FAF}" name="11342" dataDxfId="8367"/>
    <tableColumn id="9324" xr3:uid="{190D6663-979A-4847-A335-473A8E908056}" name="11343" dataDxfId="8366"/>
    <tableColumn id="9325" xr3:uid="{CDA194E5-B426-4984-A143-B7FA637C5677}" name="11344" dataDxfId="8365"/>
    <tableColumn id="9326" xr3:uid="{31F50B8E-07A6-4A08-943B-144DA24EDB6C}" name="11345" dataDxfId="8364"/>
    <tableColumn id="9327" xr3:uid="{D8BB263F-9697-46C5-A8F3-AC29C071392B}" name="11346" dataDxfId="8363"/>
    <tableColumn id="9328" xr3:uid="{B29C146F-4B57-4CAE-876D-4B9F475E29F9}" name="11347" dataDxfId="8362"/>
    <tableColumn id="9329" xr3:uid="{94EFD9F7-5744-43B7-AE5B-A854BFF39E5E}" name="11348" dataDxfId="8361"/>
    <tableColumn id="9330" xr3:uid="{5B14661D-6BB9-4E65-B62E-96DED76CF58B}" name="11349" dataDxfId="8360"/>
    <tableColumn id="9331" xr3:uid="{59BCD46D-810F-4678-8ADF-A69DE168954C}" name="11350" dataDxfId="8359"/>
    <tableColumn id="9332" xr3:uid="{52D8AB2E-3EE2-47E2-9C4E-27056D4787E8}" name="11351" dataDxfId="8358"/>
    <tableColumn id="9333" xr3:uid="{9DAC526B-1892-49B2-A610-E062F10F7B8B}" name="11352" dataDxfId="8357"/>
    <tableColumn id="9334" xr3:uid="{ECB1FFBC-00B9-47D2-B7F2-4B64DDFE7744}" name="11353" dataDxfId="8356"/>
    <tableColumn id="9335" xr3:uid="{02AEA763-0920-4E83-8308-D044163DCC9C}" name="11354" dataDxfId="8355"/>
    <tableColumn id="9336" xr3:uid="{34A3D88E-FEC0-4645-BEE1-CE27EA338B0D}" name="11355" dataDxfId="8354"/>
    <tableColumn id="9337" xr3:uid="{6F90DC7C-85E9-4E97-B53A-2247955276D6}" name="11356" dataDxfId="8353"/>
    <tableColumn id="9338" xr3:uid="{D71591B1-6F43-4B25-8909-7A7C536FFC78}" name="11357" dataDxfId="8352"/>
    <tableColumn id="9339" xr3:uid="{2F6943DF-5BB8-4B7B-959E-45664B1D7D15}" name="11358" dataDxfId="8351"/>
    <tableColumn id="9340" xr3:uid="{45681210-DCEB-4503-873B-49C54136FB6D}" name="11359" dataDxfId="8350"/>
    <tableColumn id="9341" xr3:uid="{FFE34498-B60F-4214-B448-5FF75EB05EA8}" name="11360" dataDxfId="8349"/>
    <tableColumn id="9342" xr3:uid="{57E0FA14-944E-47B1-884F-EB59E9262B0E}" name="11361" dataDxfId="8348"/>
    <tableColumn id="9343" xr3:uid="{E74F0316-0F60-4603-810C-C243BE8B1BCD}" name="11362" dataDxfId="8347"/>
    <tableColumn id="9344" xr3:uid="{53D0BEFD-83AE-4F46-A0F0-7D5FDC1E0149}" name="11363" dataDxfId="8346"/>
    <tableColumn id="9345" xr3:uid="{7FD68CAF-0222-4EC8-9FB9-D9FF0E49200C}" name="11364" dataDxfId="8345"/>
    <tableColumn id="9346" xr3:uid="{E06A604A-9D0E-42DA-9EC8-D809E7C99648}" name="11365" dataDxfId="8344"/>
    <tableColumn id="9347" xr3:uid="{71FA6AA6-67F4-47E2-9EC9-873DA046C0F3}" name="11366" dataDxfId="8343"/>
    <tableColumn id="9348" xr3:uid="{F4F6C751-B9FE-415F-AB30-AB90592C569E}" name="11367" dataDxfId="8342"/>
    <tableColumn id="9349" xr3:uid="{30382B77-D205-4AE3-9F4C-BAFB6523012A}" name="11368" dataDxfId="8341"/>
    <tableColumn id="9350" xr3:uid="{4C9AA1EF-B7B4-4505-BA29-4B39E9A39E5E}" name="11369" dataDxfId="8340"/>
    <tableColumn id="9351" xr3:uid="{FA80720C-9E8D-42D2-81B3-C985E3A59D90}" name="11370" dataDxfId="8339"/>
    <tableColumn id="9352" xr3:uid="{10B7B682-9457-425B-A5F4-1FCE89211D31}" name="11371" dataDxfId="8338"/>
    <tableColumn id="9353" xr3:uid="{970D5A0D-3FFD-48A1-9750-444B718505BF}" name="11372" dataDxfId="8337"/>
    <tableColumn id="9354" xr3:uid="{56AF621E-FC07-43F2-9FB9-1E2E3A73384E}" name="11373" dataDxfId="8336"/>
    <tableColumn id="9355" xr3:uid="{1BB70136-E08C-4AE3-900F-03851DFC34AD}" name="11374" dataDxfId="8335"/>
    <tableColumn id="9356" xr3:uid="{2E1529E7-1068-475B-B162-56BC9E0FEBB4}" name="11375" dataDxfId="8334"/>
    <tableColumn id="9357" xr3:uid="{2FD91A9D-4158-43B0-8C4C-17B1E650C798}" name="11376" dataDxfId="8333"/>
    <tableColumn id="9358" xr3:uid="{00E72A62-246A-459F-92A3-3D54BB01F118}" name="11377" dataDxfId="8332"/>
    <tableColumn id="9359" xr3:uid="{E9BA429E-E759-4AC0-BBE4-6F404F00F245}" name="11378" dataDxfId="8331"/>
    <tableColumn id="9360" xr3:uid="{68BE2D4C-9A21-462E-B0DF-031BE8CE2164}" name="11379" dataDxfId="8330"/>
    <tableColumn id="9361" xr3:uid="{CA0F5FD2-4C06-4B8E-8E54-0A7DC20AB449}" name="11380" dataDxfId="8329"/>
    <tableColumn id="9362" xr3:uid="{69414408-69DC-4E4C-8166-DCC57D32BAAE}" name="11381" dataDxfId="8328"/>
    <tableColumn id="9363" xr3:uid="{C113034E-46D3-4EA9-B614-E694B4A3D372}" name="11382" dataDxfId="8327"/>
    <tableColumn id="9364" xr3:uid="{6BD6C3C3-9251-4C3C-9C62-6A00DF435F65}" name="11383" dataDxfId="8326"/>
    <tableColumn id="9365" xr3:uid="{1EACF147-1B0A-48AB-9734-B634BCA85A12}" name="11384" dataDxfId="8325"/>
    <tableColumn id="9366" xr3:uid="{0ECDB154-44B0-4959-B3E9-28F22CF3E769}" name="11385" dataDxfId="8324"/>
    <tableColumn id="9367" xr3:uid="{80824B19-C2E4-44AA-AA07-7D62E845C979}" name="11386" dataDxfId="8323"/>
    <tableColumn id="9368" xr3:uid="{C62D0202-868B-4D07-80A9-C9901D0BDCA4}" name="11387" dataDxfId="8322"/>
    <tableColumn id="9369" xr3:uid="{CD430859-68EB-4DEA-BE34-3DA3A5B0DC19}" name="11388" dataDxfId="8321"/>
    <tableColumn id="9370" xr3:uid="{60DB2305-403C-47DF-A6BE-0A55709124A2}" name="11389" dataDxfId="8320"/>
    <tableColumn id="9371" xr3:uid="{5E499DDA-773D-438C-9648-CD987AFAFBB9}" name="11390" dataDxfId="8319"/>
    <tableColumn id="9372" xr3:uid="{115ECE1A-CC27-4684-A500-22D3D6A68B12}" name="11391" dataDxfId="8318"/>
    <tableColumn id="9373" xr3:uid="{4E6ECB27-059E-4E99-9F44-3C6FEC319C08}" name="11392" dataDxfId="8317"/>
    <tableColumn id="9374" xr3:uid="{94381FA6-567A-4F46-AA9F-E62777B917EB}" name="11393" dataDxfId="8316"/>
    <tableColumn id="9375" xr3:uid="{4B9F6CA9-1331-4F26-B257-2F2074425A45}" name="11394" dataDxfId="8315"/>
    <tableColumn id="9376" xr3:uid="{7C55E35D-2119-48FF-A1A8-621A96EF77DF}" name="11395" dataDxfId="8314"/>
    <tableColumn id="9377" xr3:uid="{347086CC-9C48-4587-98B9-AAA37640F9AC}" name="11396" dataDxfId="8313"/>
    <tableColumn id="9378" xr3:uid="{B4DDC663-41D6-48CB-894E-9009BBE2088E}" name="11397" dataDxfId="8312"/>
    <tableColumn id="9379" xr3:uid="{AA8AD646-B9C4-40AB-90AC-AC11856825AE}" name="11398" dataDxfId="8311"/>
    <tableColumn id="9380" xr3:uid="{9A72A69C-846A-4CBE-A4AC-7C8F8CE5C9BA}" name="11399" dataDxfId="8310"/>
    <tableColumn id="9381" xr3:uid="{1BA8FDEB-6625-4726-BCE0-98B83C231B3E}" name="11400" dataDxfId="8309"/>
    <tableColumn id="9382" xr3:uid="{E923F6ED-66AF-4CE4-BD9E-C59C48D3A327}" name="11401" dataDxfId="8308"/>
    <tableColumn id="9383" xr3:uid="{55CF53F8-FDC2-4CA4-B979-2A17CCD1B038}" name="11402" dataDxfId="8307"/>
    <tableColumn id="9384" xr3:uid="{7A1316F0-7D10-4DB5-A419-580787A1BFAA}" name="11403" dataDxfId="8306"/>
    <tableColumn id="9385" xr3:uid="{9F30A408-7942-44FD-85D3-2A6A222AAACB}" name="11404" dataDxfId="8305"/>
    <tableColumn id="9386" xr3:uid="{B4D22F74-3A3C-4C97-B5D2-CC20BBFCB293}" name="11405" dataDxfId="8304"/>
    <tableColumn id="9387" xr3:uid="{E4B0C0C6-9A4B-4999-8019-A53595EE138B}" name="11406" dataDxfId="8303"/>
    <tableColumn id="9388" xr3:uid="{5D94CAD5-4E0F-477B-8EBC-A28DC956452E}" name="11407" dataDxfId="8302"/>
    <tableColumn id="9389" xr3:uid="{43050615-6C53-45D9-8960-C20FBDE5F2CA}" name="11408" dataDxfId="8301"/>
    <tableColumn id="9390" xr3:uid="{63CF72FF-0B12-4764-BB61-B1F79E9D73FB}" name="11409" dataDxfId="8300"/>
    <tableColumn id="9391" xr3:uid="{5A065C57-12B4-4E75-A525-EC99830F0B52}" name="11410" dataDxfId="8299"/>
    <tableColumn id="9392" xr3:uid="{E35BD77D-6546-4D56-8FD0-4CFFBC0E2759}" name="11411" dataDxfId="8298"/>
    <tableColumn id="9393" xr3:uid="{B4D3396C-1FE9-4677-9D93-F2251D0A202F}" name="11412" dataDxfId="8297"/>
    <tableColumn id="9394" xr3:uid="{9EDB712C-F1FF-41AE-A410-5FD3D543206A}" name="11413" dataDxfId="8296"/>
    <tableColumn id="9395" xr3:uid="{2DACB3A1-37A9-4470-99B9-EAEBA00809E8}" name="11414" dataDxfId="8295"/>
    <tableColumn id="9396" xr3:uid="{DC89CFD3-0EAE-41A9-88FD-AD927D38347E}" name="11415" dataDxfId="8294"/>
    <tableColumn id="9397" xr3:uid="{4E2D0E38-5D8F-41F5-8B6E-0B153BA781A6}" name="11416" dataDxfId="8293"/>
    <tableColumn id="9398" xr3:uid="{3D5317D6-AA67-4185-91AB-692BB8F4C1A8}" name="11417" dataDxfId="8292"/>
    <tableColumn id="9399" xr3:uid="{0B31FDDC-A676-4804-870F-C1BE48AFF4D6}" name="11418" dataDxfId="8291"/>
    <tableColumn id="9400" xr3:uid="{F2261651-441E-4132-8886-1AE06958B8C7}" name="11419" dataDxfId="8290"/>
    <tableColumn id="9401" xr3:uid="{8A1B016D-D028-437B-85AC-67899B40974D}" name="11420" dataDxfId="8289"/>
    <tableColumn id="9402" xr3:uid="{9C167A96-DE65-4C22-97DE-E691E3FE908E}" name="11421" dataDxfId="8288"/>
    <tableColumn id="9403" xr3:uid="{F05C8B9C-6481-43E7-B7BD-60F884AE78A2}" name="11422" dataDxfId="8287"/>
    <tableColumn id="9404" xr3:uid="{4F9AD437-C724-45C9-9866-3D3E0EF0B85F}" name="11423" dataDxfId="8286"/>
    <tableColumn id="9405" xr3:uid="{0A4352AE-6530-4701-BA0A-6D9343983BDE}" name="11424" dataDxfId="8285"/>
    <tableColumn id="9406" xr3:uid="{B555CEEF-3B05-400C-91FF-272E81B40FD3}" name="11425" dataDxfId="8284"/>
    <tableColumn id="9407" xr3:uid="{A9D0D516-EAE1-4264-869F-EA59087F0445}" name="11426" dataDxfId="8283"/>
    <tableColumn id="9408" xr3:uid="{E7DAA27D-1E02-4831-8868-18E654EFF2BC}" name="11427" dataDxfId="8282"/>
    <tableColumn id="9409" xr3:uid="{60CF2DF0-073E-4C98-B2AE-90E649A246C9}" name="11428" dataDxfId="8281"/>
    <tableColumn id="9410" xr3:uid="{4D1C8488-E7D6-49F6-B8E7-D2F24D2E03FB}" name="11429" dataDxfId="8280"/>
    <tableColumn id="9411" xr3:uid="{589CE3F4-DA4A-4AAA-87D2-DEF2E3F8D406}" name="11430" dataDxfId="8279"/>
    <tableColumn id="9412" xr3:uid="{2FEEE1C4-3838-4C87-AC6A-E158732DB133}" name="11431" dataDxfId="8278"/>
    <tableColumn id="9413" xr3:uid="{1945514E-B846-4DDD-902F-074CB14089B6}" name="11432" dataDxfId="8277"/>
    <tableColumn id="9414" xr3:uid="{86CB3287-5B10-479F-B2E6-2EE01CA2264B}" name="11433" dataDxfId="8276"/>
    <tableColumn id="9415" xr3:uid="{565EFDF6-2332-4E5C-92C2-D25EC001C880}" name="11434" dataDxfId="8275"/>
    <tableColumn id="9416" xr3:uid="{C5E0EEF9-5851-4C01-90C2-E08691F066E8}" name="11435" dataDxfId="8274"/>
    <tableColumn id="9417" xr3:uid="{E52AF43A-699B-4656-8884-1EB06A98FB10}" name="11436" dataDxfId="8273"/>
    <tableColumn id="9418" xr3:uid="{CCD0F881-B1FD-4AB7-96D1-1922421C3EAD}" name="11437" dataDxfId="8272"/>
    <tableColumn id="9419" xr3:uid="{70F356A8-C60D-4EE3-962D-5AE345605C9B}" name="11438" dataDxfId="8271"/>
    <tableColumn id="9420" xr3:uid="{FE5761F2-E5C9-4947-84C1-6064EDDDCE47}" name="11439" dataDxfId="8270"/>
    <tableColumn id="9421" xr3:uid="{BEEB7958-AF09-4A91-AE3F-92221BDDD793}" name="11440" dataDxfId="8269"/>
    <tableColumn id="9422" xr3:uid="{0B38D3E3-2504-4E5F-894F-1D2355FEFB70}" name="11441" dataDxfId="8268"/>
    <tableColumn id="9423" xr3:uid="{85A3F278-5BDF-4DC9-A601-0B31BDF68496}" name="11442" dataDxfId="8267"/>
    <tableColumn id="9424" xr3:uid="{12A23014-3D68-4154-9CA5-9CFDD9E63ADE}" name="11443" dataDxfId="8266"/>
    <tableColumn id="9425" xr3:uid="{B9F105D0-CF89-40F7-9B36-F1201646DE0B}" name="11444" dataDxfId="8265"/>
    <tableColumn id="9426" xr3:uid="{18356EC2-89D4-498C-83C0-4F19A318C378}" name="11445" dataDxfId="8264"/>
    <tableColumn id="9427" xr3:uid="{D7E57A02-B55A-49DB-A7C1-959D64BF0DFE}" name="11446" dataDxfId="8263"/>
    <tableColumn id="9428" xr3:uid="{0B7E72A0-D2C3-4A4E-92A0-65FD92117638}" name="11447" dataDxfId="8262"/>
    <tableColumn id="9429" xr3:uid="{3CA96CC0-2046-4906-BAC5-30B88A1FFED7}" name="11448" dataDxfId="8261"/>
    <tableColumn id="9430" xr3:uid="{D571055E-83DD-4CAF-9363-F1AEB2A25979}" name="11449" dataDxfId="8260"/>
    <tableColumn id="9431" xr3:uid="{86ECB1AF-C077-4153-AFDE-15437B24123E}" name="11450" dataDxfId="8259"/>
    <tableColumn id="9432" xr3:uid="{DA02F23F-AEA6-4278-8459-BA64945F6A13}" name="11451" dataDxfId="8258"/>
    <tableColumn id="9433" xr3:uid="{D16F4EF9-F4E2-47BE-82D6-ADA3AF553C72}" name="11452" dataDxfId="8257"/>
    <tableColumn id="9434" xr3:uid="{61727314-2609-4318-9E27-A762B5A84443}" name="11453" dataDxfId="8256"/>
    <tableColumn id="9435" xr3:uid="{9E99EC2E-05AA-45BF-8388-B78CDDC5BC52}" name="11454" dataDxfId="8255"/>
    <tableColumn id="9436" xr3:uid="{9FC0E782-C395-4287-9082-41CD13A1E719}" name="11455" dataDxfId="8254"/>
    <tableColumn id="9437" xr3:uid="{893EACB8-70C1-4FDD-97BC-44F5D73A8881}" name="11456" dataDxfId="8253"/>
    <tableColumn id="9438" xr3:uid="{FA667F11-F473-42A8-A167-A902B40F0134}" name="11457" dataDxfId="8252"/>
    <tableColumn id="9439" xr3:uid="{01E8B384-0A91-4617-AAC5-E0D9658AFB44}" name="11458" dataDxfId="8251"/>
    <tableColumn id="9440" xr3:uid="{165CF662-77AD-4A33-9352-E0C02B1C8F7C}" name="11459" dataDxfId="8250"/>
    <tableColumn id="9441" xr3:uid="{A230A46F-D0A0-44C1-8823-A53D70B5DCF1}" name="11460" dataDxfId="8249"/>
    <tableColumn id="9442" xr3:uid="{FAD205A7-7525-4C97-9A05-E703DD0D4118}" name="11461" dataDxfId="8248"/>
    <tableColumn id="9443" xr3:uid="{9198FA14-6E9C-4233-802B-54478547D5FC}" name="11462" dataDxfId="8247"/>
    <tableColumn id="9444" xr3:uid="{05872F5E-C1AA-459F-91B5-F14D1F2254AF}" name="11463" dataDxfId="8246"/>
    <tableColumn id="9445" xr3:uid="{94BA9D16-02D5-4B0B-A348-C34289E7B1F2}" name="11464" dataDxfId="8245"/>
    <tableColumn id="9446" xr3:uid="{76733D94-55AC-4B8F-85ED-91B6B1FEE1A5}" name="11465" dataDxfId="8244"/>
    <tableColumn id="9447" xr3:uid="{0C51419F-CEC2-4813-AFA0-BBC717D1FC90}" name="11466" dataDxfId="8243"/>
    <tableColumn id="9448" xr3:uid="{13AE6FF3-2D3B-4B35-8F51-1649C6B05937}" name="11467" dataDxfId="8242"/>
    <tableColumn id="9449" xr3:uid="{21A3699E-FE1D-4903-AE9F-81496D22CBFA}" name="11468" dataDxfId="8241"/>
    <tableColumn id="9450" xr3:uid="{D16C8FD8-02FE-4E37-89A3-671C6EA9F47E}" name="11469" dataDxfId="8240"/>
    <tableColumn id="9451" xr3:uid="{3D696FCC-48C2-43E0-8B23-7DD9BE13A254}" name="11470" dataDxfId="8239"/>
    <tableColumn id="9452" xr3:uid="{BDEFBC0E-8DA7-49F6-BC3B-9DBB4BBBDC0B}" name="11471" dataDxfId="8238"/>
    <tableColumn id="9453" xr3:uid="{6FCD616B-5A23-4542-A021-B5E396A7B968}" name="11472" dataDxfId="8237"/>
    <tableColumn id="9454" xr3:uid="{9E9A1102-4972-4A43-8849-D61A14ABB9E1}" name="11473" dataDxfId="8236"/>
    <tableColumn id="9455" xr3:uid="{FADD5879-6994-4B26-8BCE-B63AA0B96E54}" name="11474" dataDxfId="8235"/>
    <tableColumn id="9456" xr3:uid="{45353EFA-D123-4FC9-89FE-83ACC1D8D8E4}" name="11475" dataDxfId="8234"/>
    <tableColumn id="9457" xr3:uid="{83B9A346-8738-4A75-A9A0-A509255C35D9}" name="11476" dataDxfId="8233"/>
    <tableColumn id="9458" xr3:uid="{F1CA4139-CD1F-4179-A502-81FC3E702DAE}" name="11477" dataDxfId="8232"/>
    <tableColumn id="9459" xr3:uid="{E376AD11-1859-454B-99A9-7AD903509EF4}" name="11478" dataDxfId="8231"/>
    <tableColumn id="9460" xr3:uid="{2E6D8EB6-0915-42BC-864C-080F3A77199A}" name="11479" dataDxfId="8230"/>
    <tableColumn id="9461" xr3:uid="{F601E61E-FA80-454B-896D-46B86A043B75}" name="11480" dataDxfId="8229"/>
    <tableColumn id="9462" xr3:uid="{FF28165E-64DD-4581-882A-C2613A16597D}" name="11481" dataDxfId="8228"/>
    <tableColumn id="9463" xr3:uid="{104CE3DE-D736-467D-8D27-319E44503F47}" name="11482" dataDxfId="8227"/>
    <tableColumn id="9464" xr3:uid="{BC609D50-AB90-4BE7-A817-67E03EB9BAE3}" name="11483" dataDxfId="8226"/>
    <tableColumn id="9465" xr3:uid="{124CCD89-D337-49C9-91A6-C6340A52C5DE}" name="11484" dataDxfId="8225"/>
    <tableColumn id="9466" xr3:uid="{8CB4D7A5-DA6E-4441-B38A-9129EDA0EAB1}" name="11485" dataDxfId="8224"/>
    <tableColumn id="9467" xr3:uid="{9BBA8628-1850-40D1-AF0D-A272B9DA6D21}" name="11486" dataDxfId="8223"/>
    <tableColumn id="9468" xr3:uid="{E1A0F028-B381-497E-B815-148497BB1205}" name="11487" dataDxfId="8222"/>
    <tableColumn id="9469" xr3:uid="{8E2E70BB-99E8-488A-9C7F-6B40DD44599A}" name="11488" dataDxfId="8221"/>
    <tableColumn id="9470" xr3:uid="{B180B156-BC96-43FF-B817-EC4293516099}" name="11489" dataDxfId="8220"/>
    <tableColumn id="9471" xr3:uid="{85F84763-34C0-4EA8-9C60-D2C9925647BF}" name="11490" dataDxfId="8219"/>
    <tableColumn id="9472" xr3:uid="{9EAA843B-B1E6-48D2-B44B-8750917677CF}" name="11491" dataDxfId="8218"/>
    <tableColumn id="9473" xr3:uid="{FF4B013C-E975-4C80-8638-6BCA824DC2D3}" name="11492" dataDxfId="8217"/>
    <tableColumn id="9474" xr3:uid="{7040504F-30E6-427F-A4B3-B4EB151A17FC}" name="11493" dataDxfId="8216"/>
    <tableColumn id="9475" xr3:uid="{D8E822B6-5C5D-4FED-968E-018F211D7AC6}" name="11494" dataDxfId="8215"/>
    <tableColumn id="9476" xr3:uid="{A211575F-D94C-4240-95EA-CCB271EA88F8}" name="11495" dataDxfId="8214"/>
    <tableColumn id="9477" xr3:uid="{22AC5AD8-8496-4954-8DFB-07CC66503C89}" name="11496" dataDxfId="8213"/>
    <tableColumn id="9478" xr3:uid="{CC4F5E99-2D5F-4994-B8EE-48D28B405297}" name="11497" dataDxfId="8212"/>
    <tableColumn id="9479" xr3:uid="{0DA8C1DD-7209-4CAA-A294-D95C26A2DE17}" name="11498" dataDxfId="8211"/>
    <tableColumn id="9480" xr3:uid="{BC7933FF-DE77-48BF-B08C-35E26C676511}" name="11499" dataDxfId="8210"/>
    <tableColumn id="9481" xr3:uid="{989821E6-A4CE-4792-A1AD-A1BF71599E48}" name="11500" dataDxfId="8209"/>
    <tableColumn id="9482" xr3:uid="{F4D019A6-AB9F-490F-86CC-67A00AA14685}" name="11501" dataDxfId="8208"/>
    <tableColumn id="9483" xr3:uid="{FDB34937-CF9E-4BF8-970C-C9A5E598381B}" name="11502" dataDxfId="8207"/>
    <tableColumn id="9484" xr3:uid="{3E256872-EDAC-4901-A160-1252861A198F}" name="11503" dataDxfId="8206"/>
    <tableColumn id="9485" xr3:uid="{5BFE35A9-CC71-4C9E-97EF-912F3BFE1E8F}" name="11504" dataDxfId="8205"/>
    <tableColumn id="9486" xr3:uid="{D1F410EE-BBC8-4A53-9DAC-5219F8F87D57}" name="11505" dataDxfId="8204"/>
    <tableColumn id="9487" xr3:uid="{39677A55-321C-4729-8FA2-1F8C4A8F45FB}" name="11506" dataDxfId="8203"/>
    <tableColumn id="9488" xr3:uid="{4F1101D8-5174-48D6-AD40-1AE6DF6028AF}" name="11507" dataDxfId="8202"/>
    <tableColumn id="9489" xr3:uid="{796DE93C-3613-430C-8EE4-FFC0DEF219D7}" name="11508" dataDxfId="8201"/>
    <tableColumn id="9490" xr3:uid="{50CA37F8-FDF1-467F-B44E-6ACE4CE7C063}" name="11509" dataDxfId="8200"/>
    <tableColumn id="9491" xr3:uid="{26589BB7-B82C-4F6D-959D-E419093497CF}" name="11510" dataDxfId="8199"/>
    <tableColumn id="9492" xr3:uid="{4AEF66A5-8F04-4034-BBBD-7E5F771DBFE3}" name="11511" dataDxfId="8198"/>
    <tableColumn id="9493" xr3:uid="{29476928-9440-42CD-A224-11808B704F42}" name="11512" dataDxfId="8197"/>
    <tableColumn id="9494" xr3:uid="{798B4D89-640E-4D6F-B18B-25A24F0BF840}" name="11513" dataDxfId="8196"/>
    <tableColumn id="9495" xr3:uid="{BFF77193-6959-47A1-9C3D-59654DDE93D6}" name="11514" dataDxfId="8195"/>
    <tableColumn id="9496" xr3:uid="{8CBEF08B-D1A9-499A-A3E7-DF397C857909}" name="11515" dataDxfId="8194"/>
    <tableColumn id="9497" xr3:uid="{0F0E05AB-1DE7-4720-8A38-6B45055E423E}" name="11516" dataDxfId="8193"/>
    <tableColumn id="9498" xr3:uid="{3B06B054-D55C-4AFF-BFE9-E5A2ABB928D1}" name="11517" dataDxfId="8192"/>
    <tableColumn id="9499" xr3:uid="{F9F02B80-B5B0-46DE-ACFB-0C1BED436F94}" name="11518" dataDxfId="8191"/>
    <tableColumn id="9500" xr3:uid="{CEA10C21-A33B-44B0-AEC8-6D2443B311C7}" name="11519" dataDxfId="8190"/>
    <tableColumn id="9501" xr3:uid="{0AE4E4D0-BA3C-4949-A182-C1156BE36B36}" name="11520" dataDxfId="8189"/>
    <tableColumn id="9502" xr3:uid="{C8DD82A1-90B2-4D81-9BAA-83A28EB612B9}" name="11521" dataDxfId="8188"/>
    <tableColumn id="9503" xr3:uid="{F848147A-86CE-40D2-90C8-E62FCF07A6AD}" name="11522" dataDxfId="8187"/>
    <tableColumn id="9504" xr3:uid="{BB58C326-5964-4564-94A8-47240C0640B9}" name="11523" dataDxfId="8186"/>
    <tableColumn id="9505" xr3:uid="{AE3AF3D2-D45B-4EAB-89DD-820412B00470}" name="11524" dataDxfId="8185"/>
    <tableColumn id="9506" xr3:uid="{DC4955ED-E0D4-48CE-91B0-269470A39325}" name="11525" dataDxfId="8184"/>
    <tableColumn id="9507" xr3:uid="{2F3936E9-32B8-4640-B9AA-FCC29BA08522}" name="11526" dataDxfId="8183"/>
    <tableColumn id="9508" xr3:uid="{89E4EFE9-4F4D-4766-860D-6649A5D0E857}" name="11527" dataDxfId="8182"/>
    <tableColumn id="9509" xr3:uid="{2BA7B604-0A02-486A-8D4F-3DCE299D3BE8}" name="11528" dataDxfId="8181"/>
    <tableColumn id="9510" xr3:uid="{E8541531-6138-4BB7-85F3-C30860E5BDBC}" name="11529" dataDxfId="8180"/>
    <tableColumn id="9511" xr3:uid="{C4A55917-269E-42BE-8FB3-EBF9451F1E7C}" name="11530" dataDxfId="8179"/>
    <tableColumn id="9512" xr3:uid="{8C3FB6F2-0D2F-4951-87E8-52FA95A700BE}" name="11531" dataDxfId="8178"/>
    <tableColumn id="9513" xr3:uid="{4C614C4B-CD2F-46CB-BB00-9BF31A5882CC}" name="11532" dataDxfId="8177"/>
    <tableColumn id="9514" xr3:uid="{6EB84565-440E-45A3-A95C-C58CFBFF7AD1}" name="11533" dataDxfId="8176"/>
    <tableColumn id="9515" xr3:uid="{EB9E7956-A9D6-47CA-9628-BB548A701968}" name="11534" dataDxfId="8175"/>
    <tableColumn id="9516" xr3:uid="{135488E6-547B-40BF-A6C8-583982309347}" name="11535" dataDxfId="8174"/>
    <tableColumn id="9517" xr3:uid="{EC945CEA-A642-49B0-9B7A-F7F3EE3965AC}" name="11536" dataDxfId="8173"/>
    <tableColumn id="9518" xr3:uid="{DC3F7713-8414-4948-8965-CBE4CF6BF3CF}" name="11537" dataDxfId="8172"/>
    <tableColumn id="9519" xr3:uid="{1257575B-E707-4E86-98EB-1FBFE91E2974}" name="11538" dataDxfId="8171"/>
    <tableColumn id="9520" xr3:uid="{C55CE8DB-B15C-4759-A10B-17A76F7DD9AA}" name="11539" dataDxfId="8170"/>
    <tableColumn id="9521" xr3:uid="{8620FC3E-DE50-46AC-92F4-68D8451D3811}" name="11540" dataDxfId="8169"/>
    <tableColumn id="9522" xr3:uid="{E373C0BC-47E0-437A-96DB-8B46BA217D0E}" name="11541" dataDxfId="8168"/>
    <tableColumn id="9523" xr3:uid="{0348ABEE-2C73-4437-B4BB-C0A6C52EC078}" name="11542" dataDxfId="8167"/>
    <tableColumn id="9524" xr3:uid="{092757C0-8746-40AE-9BE0-818311DDF69D}" name="11543" dataDxfId="8166"/>
    <tableColumn id="9525" xr3:uid="{3526E62C-4757-4E5B-9879-B16F1476C0F8}" name="11544" dataDxfId="8165"/>
    <tableColumn id="9526" xr3:uid="{85258BA0-2891-46B4-927E-961F769E1DE2}" name="11545" dataDxfId="8164"/>
    <tableColumn id="9527" xr3:uid="{82A2FD73-CCD8-42C0-8C7A-61C02728EFD3}" name="11546" dataDxfId="8163"/>
    <tableColumn id="9528" xr3:uid="{841CF3C9-58C4-4F78-8082-4A41E6EB98CE}" name="11547" dataDxfId="8162"/>
    <tableColumn id="9529" xr3:uid="{53F65A47-042A-4A69-9DAD-58A12F4E6632}" name="11548" dataDxfId="8161"/>
    <tableColumn id="9530" xr3:uid="{4491F508-E96A-4A10-9E70-84835037F0DF}" name="11549" dataDxfId="8160"/>
    <tableColumn id="9531" xr3:uid="{1BF074B1-9B9F-4BD3-B5BE-2EDC156BF78A}" name="11550" dataDxfId="8159"/>
    <tableColumn id="9532" xr3:uid="{5A2C5F6A-C1E3-4CB8-A8F0-DEB42B9B9A76}" name="11551" dataDxfId="8158"/>
    <tableColumn id="9533" xr3:uid="{780EB394-3758-4D7F-8EFF-6E4539F9F954}" name="11552" dataDxfId="8157"/>
    <tableColumn id="9534" xr3:uid="{753BAD34-E91F-4108-80A4-B12AF1AAFE98}" name="11553" dataDxfId="8156"/>
    <tableColumn id="9535" xr3:uid="{E81733EB-064E-4271-A1BD-D9D900CA622E}" name="11554" dataDxfId="8155"/>
    <tableColumn id="9536" xr3:uid="{E1BAD058-84AC-4A45-96BA-259BE97C6B3E}" name="11555" dataDxfId="8154"/>
    <tableColumn id="9537" xr3:uid="{05F57388-159C-4BB2-9143-6C74B9A4CBCF}" name="11556" dataDxfId="8153"/>
    <tableColumn id="9538" xr3:uid="{4846596C-A228-466C-8C53-6F3DDB1E083F}" name="11557" dataDxfId="8152"/>
    <tableColumn id="9539" xr3:uid="{4CFF5C6A-9EA9-437F-9EE5-30D6564BC596}" name="11558" dataDxfId="8151"/>
    <tableColumn id="9540" xr3:uid="{ADC4A975-E9C6-4066-B25F-83C6E9EC7C28}" name="11559" dataDxfId="8150"/>
    <tableColumn id="9541" xr3:uid="{92CFB301-34B2-45A2-B666-23B5A8B7F5B9}" name="11560" dataDxfId="8149"/>
    <tableColumn id="9542" xr3:uid="{07C481E0-3EAF-44B8-8E6E-260357572D12}" name="11561" dataDxfId="8148"/>
    <tableColumn id="9543" xr3:uid="{45C638CA-6728-4DA8-ADE2-8980B198199E}" name="11562" dataDxfId="8147"/>
    <tableColumn id="9544" xr3:uid="{6907DF1A-854D-4253-9D5C-5F8D8F2C1771}" name="11563" dataDxfId="8146"/>
    <tableColumn id="9545" xr3:uid="{777F7861-D0DE-48ED-9DF8-2DE84F749189}" name="11564" dataDxfId="8145"/>
    <tableColumn id="9546" xr3:uid="{E5867189-5D04-4284-A268-1BBEDE00A943}" name="11565" dataDxfId="8144"/>
    <tableColumn id="9547" xr3:uid="{67C43E76-4720-4F3E-8D48-F63C0FA039D4}" name="11566" dataDxfId="8143"/>
    <tableColumn id="9548" xr3:uid="{52A0CB67-8777-4858-99F0-065936454B36}" name="11567" dataDxfId="8142"/>
    <tableColumn id="9549" xr3:uid="{67535F1D-9DA8-44B8-A7DD-BD97F1E767B2}" name="11568" dataDxfId="8141"/>
    <tableColumn id="9550" xr3:uid="{6B5E5149-B4A8-401D-A6B2-310E7D993489}" name="11569" dataDxfId="8140"/>
    <tableColumn id="9551" xr3:uid="{50D43297-726A-452E-8161-F696082DDE07}" name="11570" dataDxfId="8139"/>
    <tableColumn id="9552" xr3:uid="{AA1888F0-ABFF-459F-BA5F-DE0E2163447E}" name="11571" dataDxfId="8138"/>
    <tableColumn id="9553" xr3:uid="{BC2D5F00-A638-482C-A300-341D12D990AC}" name="11572" dataDxfId="8137"/>
    <tableColumn id="9554" xr3:uid="{0BD619E0-071D-45FA-823B-7A872002940C}" name="11573" dataDxfId="8136"/>
    <tableColumn id="9555" xr3:uid="{8B8D46E7-5C7D-47F5-A1A3-9B9511465FD4}" name="11574" dataDxfId="8135"/>
    <tableColumn id="9556" xr3:uid="{E5B2869B-1B07-4CEE-9A5D-474B006A01DF}" name="11575" dataDxfId="8134"/>
    <tableColumn id="9557" xr3:uid="{7DFADA27-A2BA-4A3F-B04B-F3AEAB084662}" name="11576" dataDxfId="8133"/>
    <tableColumn id="9558" xr3:uid="{E838F34A-DDFD-4A02-9EC1-865B9383ACCA}" name="11577" dataDxfId="8132"/>
    <tableColumn id="9559" xr3:uid="{F1B8A0A3-97FA-47B6-AE45-7BC8BC8CEEC1}" name="11578" dataDxfId="8131"/>
    <tableColumn id="9560" xr3:uid="{34B221A4-1644-4843-9B36-AF18D8F99FA3}" name="11579" dataDxfId="8130"/>
    <tableColumn id="9561" xr3:uid="{139DFC1D-2947-45D1-9405-0F19E20AE5BE}" name="11580" dataDxfId="8129"/>
    <tableColumn id="9562" xr3:uid="{659B35B1-4DC2-424B-89D4-7BCC7D30A216}" name="11581" dataDxfId="8128"/>
    <tableColumn id="9563" xr3:uid="{06971CAC-E5C3-4D56-9DB0-81EC99FCACD7}" name="11582" dataDxfId="8127"/>
    <tableColumn id="9564" xr3:uid="{42D464C3-615E-4946-B6AB-0F91515F3A47}" name="11583" dataDxfId="8126"/>
    <tableColumn id="9565" xr3:uid="{25089525-31D6-4FF5-9F61-4B8CC510AF69}" name="11584" dataDxfId="8125"/>
    <tableColumn id="9566" xr3:uid="{4DC2A23B-E47E-47CE-8A0E-A71DE9FEF169}" name="11585" dataDxfId="8124"/>
    <tableColumn id="9567" xr3:uid="{C3145857-C56A-42F7-A2CE-C6AB276D2D98}" name="11586" dataDxfId="8123"/>
    <tableColumn id="9568" xr3:uid="{058C1BAA-8D27-4569-93E2-BB4A141F8B6B}" name="11587" dataDxfId="8122"/>
    <tableColumn id="9569" xr3:uid="{3E5F4589-CFCE-42C2-9C03-627E4200BE80}" name="11588" dataDxfId="8121"/>
    <tableColumn id="9570" xr3:uid="{E8AEC96C-DD59-40B9-98BA-13E69272A84D}" name="11589" dataDxfId="8120"/>
    <tableColumn id="9571" xr3:uid="{20E436D7-16CE-4469-A482-DD6A15BE9258}" name="11590" dataDxfId="8119"/>
    <tableColumn id="9572" xr3:uid="{2FB7FCA4-2E01-40CD-BE16-EBE53F020540}" name="11591" dataDxfId="8118"/>
    <tableColumn id="9573" xr3:uid="{5636DE75-B3BC-41E5-A728-7D39B056D628}" name="11592" dataDxfId="8117"/>
    <tableColumn id="9574" xr3:uid="{7AF0D009-E970-4CA1-8469-FA9055801332}" name="11593" dataDxfId="8116"/>
    <tableColumn id="9575" xr3:uid="{BB6DE21E-6128-40E9-8270-9CE6A38F5E66}" name="11594" dataDxfId="8115"/>
    <tableColumn id="9576" xr3:uid="{B255D360-0742-4834-B0EF-B67300E213E2}" name="11595" dataDxfId="8114"/>
    <tableColumn id="9577" xr3:uid="{2639BA51-F0F6-4E3A-9D1F-29E8BFD76DAB}" name="11596" dataDxfId="8113"/>
    <tableColumn id="9578" xr3:uid="{8C1C9E77-4761-4B5E-99C2-818013BDFC60}" name="11597" dataDxfId="8112"/>
    <tableColumn id="9579" xr3:uid="{025E80E3-CD4E-417B-A09F-97819CAD642A}" name="11598" dataDxfId="8111"/>
    <tableColumn id="9580" xr3:uid="{245ABA5D-C0AD-4D29-B243-DD817340DD4E}" name="11599" dataDxfId="8110"/>
    <tableColumn id="9581" xr3:uid="{24EDD6E7-300D-48B7-964A-6366A9C4D549}" name="11600" dataDxfId="8109"/>
    <tableColumn id="9582" xr3:uid="{34D0310C-7DCA-4717-B3F8-F7C80957BFFE}" name="11601" dataDxfId="8108"/>
    <tableColumn id="9583" xr3:uid="{3F94F79B-F0A6-4023-9027-C66CE0D2E573}" name="11602" dataDxfId="8107"/>
    <tableColumn id="9584" xr3:uid="{67752DBE-152F-42CA-AA88-6C2048844AEE}" name="11603" dataDxfId="8106"/>
    <tableColumn id="9585" xr3:uid="{0C4B2B59-8F1D-4E5D-BE4B-B35C134C8C33}" name="11604" dataDxfId="8105"/>
    <tableColumn id="9586" xr3:uid="{E49F1F4B-6F39-4F9B-9383-54F1E1AD23C6}" name="11605" dataDxfId="8104"/>
    <tableColumn id="9587" xr3:uid="{6A1EA8D1-7661-40FA-B3B2-637445974DAB}" name="11606" dataDxfId="8103"/>
    <tableColumn id="9588" xr3:uid="{AA3D756B-4AE3-424C-B8D1-D4C8EA687E1D}" name="11607" dataDxfId="8102"/>
    <tableColumn id="9589" xr3:uid="{2755E9CA-AAAE-46EB-9F13-FC1E91129ED2}" name="11608" dataDxfId="8101"/>
    <tableColumn id="9590" xr3:uid="{0F08160A-E89D-4560-88B1-ADE2D5B89327}" name="11609" dataDxfId="8100"/>
    <tableColumn id="9591" xr3:uid="{6C23B0B2-B730-4904-A73E-4B22F03DBD09}" name="11610" dataDxfId="8099"/>
    <tableColumn id="9592" xr3:uid="{1563002C-135B-453B-B7B5-A7BF45268C7F}" name="11611" dataDxfId="8098"/>
    <tableColumn id="9593" xr3:uid="{CB6B084E-ED74-4AF5-AFDA-A2B8C41089CC}" name="11612" dataDxfId="8097"/>
    <tableColumn id="9594" xr3:uid="{0484B499-0B1A-4DD8-9102-A55CB5A7BB02}" name="11613" dataDxfId="8096"/>
    <tableColumn id="9595" xr3:uid="{7FCD642C-BC62-4BBB-B3B6-C5387ACF4B27}" name="11614" dataDxfId="8095"/>
    <tableColumn id="9596" xr3:uid="{2FF778D8-1BC8-49A3-BB81-A4FEF07C19C2}" name="11615" dataDxfId="8094"/>
    <tableColumn id="9597" xr3:uid="{39F9CDFA-197C-4C05-B4F0-D7E6706DE4FC}" name="11616" dataDxfId="8093"/>
    <tableColumn id="9598" xr3:uid="{F6A4A034-25B7-427D-9D77-6C0E6E555280}" name="11617" dataDxfId="8092"/>
    <tableColumn id="9599" xr3:uid="{98A47F15-B4AA-4C58-8F99-9B52485545FD}" name="11618" dataDxfId="8091"/>
    <tableColumn id="9600" xr3:uid="{4E2B7160-F99D-44CF-B6EB-13B481AE2871}" name="11619" dataDxfId="8090"/>
    <tableColumn id="9601" xr3:uid="{EC65A824-CA66-4E50-86E2-BD9E14F21A39}" name="11620" dataDxfId="8089"/>
    <tableColumn id="9602" xr3:uid="{6613CEA1-B88E-4457-87A0-D5E27998F8C4}" name="11621" dataDxfId="8088"/>
    <tableColumn id="9603" xr3:uid="{ADCAFC4B-CCFB-452A-90AF-ECC256429A65}" name="11622" dataDxfId="8087"/>
    <tableColumn id="9604" xr3:uid="{88B48234-84F2-435A-BF28-B7D0F8C9161F}" name="11623" dataDxfId="8086"/>
    <tableColumn id="9605" xr3:uid="{20C99B0C-970E-464B-9EB6-EAB6740984DE}" name="11624" dataDxfId="8085"/>
    <tableColumn id="9606" xr3:uid="{393F4F74-BFDA-477F-985E-3CBAFD49E739}" name="11625" dataDxfId="8084"/>
    <tableColumn id="9607" xr3:uid="{FCAC53A7-F600-4377-8F15-EE5FA9C710E8}" name="11626" dataDxfId="8083"/>
    <tableColumn id="9608" xr3:uid="{FC3D486E-BD00-407D-8655-957C3DE37F61}" name="11627" dataDxfId="8082"/>
    <tableColumn id="9609" xr3:uid="{831523D1-2535-4A5E-98BF-C4A04C4475EA}" name="11628" dataDxfId="8081"/>
    <tableColumn id="9610" xr3:uid="{9A9439DA-A640-4D4C-9288-4EE99CB548DB}" name="11629" dataDxfId="8080"/>
    <tableColumn id="9611" xr3:uid="{2496E11A-FA7C-4E38-B0E5-D3ED486D30E6}" name="11630" dataDxfId="8079"/>
    <tableColumn id="9612" xr3:uid="{99CFCB13-E348-4F22-B004-C8FF8205F2A8}" name="11631" dataDxfId="8078"/>
    <tableColumn id="9613" xr3:uid="{9C4517F1-4D4C-4965-A172-E407A203DBC6}" name="11632" dataDxfId="8077"/>
    <tableColumn id="9614" xr3:uid="{E382D4CF-9E3A-45CA-B1E7-CD85018D362F}" name="11633" dataDxfId="8076"/>
    <tableColumn id="9615" xr3:uid="{7A9DA012-89A1-4B3B-BCD2-C067DECB0E4C}" name="11634" dataDxfId="8075"/>
    <tableColumn id="9616" xr3:uid="{602329E9-C963-41B2-9449-BD93426E7AA0}" name="11635" dataDxfId="8074"/>
    <tableColumn id="9617" xr3:uid="{8C1547EE-1B76-48EC-B033-9BB19937FC18}" name="11636" dataDxfId="8073"/>
    <tableColumn id="9618" xr3:uid="{739F6A47-7FBB-4489-A1CA-58F83ABA9DE9}" name="11637" dataDxfId="8072"/>
    <tableColumn id="9619" xr3:uid="{EC14BE4F-307D-4EF3-8947-C0C972C852B3}" name="11638" dataDxfId="8071"/>
    <tableColumn id="9620" xr3:uid="{BAB4EF94-1AFD-4B49-ACBF-B81813399EEA}" name="11639" dataDxfId="8070"/>
    <tableColumn id="9621" xr3:uid="{4021066B-0CDF-4778-8048-37C1E6974D4D}" name="11640" dataDxfId="8069"/>
    <tableColumn id="9622" xr3:uid="{77C630A0-ABEA-4382-9D17-24DFCB683AE3}" name="11641" dataDxfId="8068"/>
    <tableColumn id="9623" xr3:uid="{24F16A49-214E-41D7-A9D9-99CA2A91B748}" name="11642" dataDxfId="8067"/>
    <tableColumn id="9624" xr3:uid="{391A9665-9345-4FF2-B514-ACD929A2052D}" name="11643" dataDxfId="8066"/>
    <tableColumn id="9625" xr3:uid="{DB88C493-3DB6-4245-B70A-9B94D90F336B}" name="11644" dataDxfId="8065"/>
    <tableColumn id="9626" xr3:uid="{A8948861-92E8-4DC4-9624-E9BD36857CF8}" name="11645" dataDxfId="8064"/>
    <tableColumn id="9627" xr3:uid="{0D9F5625-AF51-49B8-96CA-B8CC1E0C7527}" name="11646" dataDxfId="8063"/>
    <tableColumn id="9628" xr3:uid="{CD832970-17C8-4291-8D74-AF85D0268241}" name="11647" dataDxfId="8062"/>
    <tableColumn id="9629" xr3:uid="{D797ABC2-6A6F-4DBD-90CA-BEBB1319A7E5}" name="11648" dataDxfId="8061"/>
    <tableColumn id="9630" xr3:uid="{9B20B8D5-1BAA-405D-A3E0-13DD4ACEDE4D}" name="11649" dataDxfId="8060"/>
    <tableColumn id="9631" xr3:uid="{C3D62228-CF9F-4CA4-93E5-481615C6822C}" name="11650" dataDxfId="8059"/>
    <tableColumn id="9632" xr3:uid="{88E6C0C7-1C4F-4A2A-8465-553DB7702B16}" name="11651" dataDxfId="8058"/>
    <tableColumn id="9633" xr3:uid="{DECDF311-64EC-45ED-A87F-B8E3197DE05B}" name="11652" dataDxfId="8057"/>
    <tableColumn id="9634" xr3:uid="{30546000-BEC4-432C-A8D1-C23241B3A2FF}" name="11653" dataDxfId="8056"/>
    <tableColumn id="9635" xr3:uid="{445E08FB-C30E-4243-9F10-3329CE7A91F8}" name="11654" dataDxfId="8055"/>
    <tableColumn id="9636" xr3:uid="{57D39250-5B40-4398-94A0-A4EF14FA0EC1}" name="11655" dataDxfId="8054"/>
    <tableColumn id="9637" xr3:uid="{7E81EC51-84FC-4925-8657-178CFA9C71BD}" name="11656" dataDxfId="8053"/>
    <tableColumn id="9638" xr3:uid="{11E65224-2FFF-4917-8DFF-8001A1916641}" name="11657" dataDxfId="8052"/>
    <tableColumn id="9639" xr3:uid="{C455F86F-F67F-4579-B44B-C8E392D8D698}" name="11658" dataDxfId="8051"/>
    <tableColumn id="9640" xr3:uid="{448CBD50-DFD7-48BD-968C-0668FA8DC8D7}" name="11659" dataDxfId="8050"/>
    <tableColumn id="9641" xr3:uid="{CE2032F1-2AB1-4389-B28F-A9B8B38EF77C}" name="11660" dataDxfId="8049"/>
    <tableColumn id="9642" xr3:uid="{1F8A24A3-5685-48D3-908A-BCCA65DF5D11}" name="11661" dataDxfId="8048"/>
    <tableColumn id="9643" xr3:uid="{9923D67F-B462-46E1-B45F-75511621373A}" name="11662" dataDxfId="8047"/>
    <tableColumn id="9644" xr3:uid="{4BE0A126-4A47-4A9A-A080-FAAA7CCDA182}" name="11663" dataDxfId="8046"/>
    <tableColumn id="9645" xr3:uid="{EC60FF11-F8D6-445B-84DD-2DB63774678F}" name="11664" dataDxfId="8045"/>
    <tableColumn id="9646" xr3:uid="{C25A975B-5800-4FF9-9074-D5C36C15BD8F}" name="11665" dataDxfId="8044"/>
    <tableColumn id="9647" xr3:uid="{0C17BCE8-0E2E-4E49-A831-CBA4B8353160}" name="11666" dataDxfId="8043"/>
    <tableColumn id="9648" xr3:uid="{B6ED7481-F492-41D7-ADBE-95FF6335278B}" name="11667" dataDxfId="8042"/>
    <tableColumn id="9649" xr3:uid="{5D76D791-F647-4686-B5AE-6145DD2E110C}" name="11668" dataDxfId="8041"/>
    <tableColumn id="9650" xr3:uid="{70F0407E-BAC4-4B99-BD58-1E4F33FF7AFF}" name="11669" dataDxfId="8040"/>
    <tableColumn id="9651" xr3:uid="{FFF00912-1D5D-4BD1-8E38-10AB7407385F}" name="11670" dataDxfId="8039"/>
    <tableColumn id="9652" xr3:uid="{39AC5311-0A08-4065-BD78-ACDB75986012}" name="11671" dataDxfId="8038"/>
    <tableColumn id="9653" xr3:uid="{9ECDC8B2-D61D-4BB8-AB26-35D2E3559791}" name="11672" dataDxfId="8037"/>
    <tableColumn id="9654" xr3:uid="{8B2E1E58-E728-47C4-B1DF-72C0AC5A0DB3}" name="11673" dataDxfId="8036"/>
    <tableColumn id="9655" xr3:uid="{91E658EC-B8DB-4457-8D41-EFFA20FAFC5A}" name="11674" dataDxfId="8035"/>
    <tableColumn id="9656" xr3:uid="{7D037C35-DD49-4AE7-B4BE-482160E09A6E}" name="11675" dataDxfId="8034"/>
    <tableColumn id="9657" xr3:uid="{284F1162-CC28-464A-9105-92E37C15AC14}" name="11676" dataDxfId="8033"/>
    <tableColumn id="9658" xr3:uid="{43FBE56C-5E94-4335-82C4-2965286BBEAD}" name="11677" dataDxfId="8032"/>
    <tableColumn id="9659" xr3:uid="{E013D075-D93B-4C92-BE03-F9410123915A}" name="11678" dataDxfId="8031"/>
    <tableColumn id="9660" xr3:uid="{3E38D442-3223-4DB5-9837-D3FCC27BE7BB}" name="11679" dataDxfId="8030"/>
    <tableColumn id="9661" xr3:uid="{C2B84860-053D-4848-B055-DA55BE01839F}" name="11680" dataDxfId="8029"/>
    <tableColumn id="9662" xr3:uid="{CF55A65D-0B73-4899-96CE-6A86931E7AE9}" name="11681" dataDxfId="8028"/>
    <tableColumn id="9663" xr3:uid="{15B8E8A6-1B68-4D16-BBBE-E8940303EE59}" name="11682" dataDxfId="8027"/>
    <tableColumn id="9664" xr3:uid="{1633F2D2-517B-45AD-89C8-2C9DA03A57E8}" name="11683" dataDxfId="8026"/>
    <tableColumn id="9665" xr3:uid="{DF4F4C91-81A8-466E-A721-AA4DBF7746D0}" name="11684" dataDxfId="8025"/>
    <tableColumn id="9666" xr3:uid="{B2A59134-B917-4E81-BC27-8C263DA3ADBB}" name="11685" dataDxfId="8024"/>
    <tableColumn id="9667" xr3:uid="{6BD4C2BB-1FE1-40F8-9745-542A7983BF0B}" name="11686" dataDxfId="8023"/>
    <tableColumn id="9668" xr3:uid="{974EA45C-9007-4261-9BED-C1E0D60B4EE0}" name="11687" dataDxfId="8022"/>
    <tableColumn id="9669" xr3:uid="{9C3C985B-8358-4E61-A659-CC828C668A31}" name="11688" dataDxfId="8021"/>
    <tableColumn id="9670" xr3:uid="{00240C3D-1454-4369-9751-015B7A95752B}" name="11689" dataDxfId="8020"/>
    <tableColumn id="9671" xr3:uid="{41F03DA7-8B56-4D35-A3C7-CE66ADBB847F}" name="11690" dataDxfId="8019"/>
    <tableColumn id="9672" xr3:uid="{D4AA58AC-F738-4846-BF76-222D56C456C5}" name="11691" dataDxfId="8018"/>
    <tableColumn id="9673" xr3:uid="{CF7C6FE4-7F6D-420D-AA8F-626423235C24}" name="11692" dataDxfId="8017"/>
    <tableColumn id="9674" xr3:uid="{58D5355C-070E-4EEE-AE29-7CA52048B76E}" name="11693" dataDxfId="8016"/>
    <tableColumn id="9675" xr3:uid="{2C93A557-B757-4DEA-A6C6-864696901957}" name="11694" dataDxfId="8015"/>
    <tableColumn id="9676" xr3:uid="{1A70050B-C04E-4E2A-A830-11B95FF8F9C6}" name="11695" dataDxfId="8014"/>
    <tableColumn id="9677" xr3:uid="{8E95F716-E15F-4157-B689-63B11F762035}" name="11696" dataDxfId="8013"/>
    <tableColumn id="9678" xr3:uid="{6C289D11-0F16-4368-976C-A97AD6371BDF}" name="11697" dataDxfId="8012"/>
    <tableColumn id="9679" xr3:uid="{B7683DEB-8C53-4BF7-9EEA-03C93E0C2725}" name="11698" dataDxfId="8011"/>
    <tableColumn id="9680" xr3:uid="{9AC57C56-F307-46D2-B054-4D6DC7D4DB18}" name="11699" dataDxfId="8010"/>
    <tableColumn id="9681" xr3:uid="{756C5701-7FD9-41B0-8B9E-770140772031}" name="11700" dataDxfId="8009"/>
    <tableColumn id="9682" xr3:uid="{B5ECB0D8-FA8A-4E32-89D8-1C90D8D9C110}" name="11701" dataDxfId="8008"/>
    <tableColumn id="9683" xr3:uid="{ABA060C7-D394-41AE-8664-157F7A72972F}" name="11702" dataDxfId="8007"/>
    <tableColumn id="9684" xr3:uid="{B6E25B96-DD33-4993-ADD0-6F2CC7E142AA}" name="11703" dataDxfId="8006"/>
    <tableColumn id="9685" xr3:uid="{AF77BC63-3412-4F86-9AD3-27988050065E}" name="11704" dataDxfId="8005"/>
    <tableColumn id="9686" xr3:uid="{17E02E55-6E29-4E24-8B3A-D69172698EE6}" name="11705" dataDxfId="8004"/>
    <tableColumn id="9687" xr3:uid="{4280CB69-81C6-4AB6-A6DF-1E1C8C15F19B}" name="11706" dataDxfId="8003"/>
    <tableColumn id="9688" xr3:uid="{47CEE6E8-08FD-45B8-9E5A-344E967A5DF0}" name="11707" dataDxfId="8002"/>
    <tableColumn id="9689" xr3:uid="{5B25BCC1-87FD-493F-9D48-BDC0B642575A}" name="11708" dataDxfId="8001"/>
    <tableColumn id="9690" xr3:uid="{C9ECFB54-A723-4E5B-9E9C-93C4072E9546}" name="11709" dataDxfId="8000"/>
    <tableColumn id="9691" xr3:uid="{F52D5F15-3930-49E6-8C59-883889AAFCEC}" name="11710" dataDxfId="7999"/>
    <tableColumn id="9692" xr3:uid="{867F1789-DF22-4201-9FA0-36360E5A3E81}" name="11711" dataDxfId="7998"/>
    <tableColumn id="9693" xr3:uid="{612871A9-0B41-4722-B324-55CCB96645A4}" name="11712" dataDxfId="7997"/>
    <tableColumn id="9694" xr3:uid="{9A20C110-153A-499E-A5D6-19FEFB92BF8F}" name="11713" dataDxfId="7996"/>
    <tableColumn id="9695" xr3:uid="{2EEB9948-5D0B-4FC1-A138-579BBCEDA280}" name="11714" dataDxfId="7995"/>
    <tableColumn id="9696" xr3:uid="{70C6B835-68CE-4C32-BA83-D1B055BD057C}" name="11715" dataDxfId="7994"/>
    <tableColumn id="9697" xr3:uid="{3E68BCDE-658A-4694-BC04-E869CD7B6337}" name="11716" dataDxfId="7993"/>
    <tableColumn id="9698" xr3:uid="{046AF819-5F6C-4DDE-9ACF-EE215CAB8A88}" name="11717" dataDxfId="7992"/>
    <tableColumn id="9699" xr3:uid="{89F27EBB-4232-4ABF-B419-853004D1BED0}" name="11718" dataDxfId="7991"/>
    <tableColumn id="9700" xr3:uid="{950C3C29-CE11-448F-9DB9-C64BC2AB938D}" name="11719" dataDxfId="7990"/>
    <tableColumn id="9701" xr3:uid="{669A1F5F-0CFD-4339-B0F2-B3D3477C8AB3}" name="11720" dataDxfId="7989"/>
    <tableColumn id="9702" xr3:uid="{C4731D5C-2E3F-456E-9056-2EF9A9F533CA}" name="11721" dataDxfId="7988"/>
    <tableColumn id="9703" xr3:uid="{8A4A4BEC-1BF8-4046-9D69-7F5DBEF5D530}" name="11722" dataDxfId="7987"/>
    <tableColumn id="9704" xr3:uid="{9791EE71-6D6F-4B55-B9BE-16216EDAD516}" name="11723" dataDxfId="7986"/>
    <tableColumn id="9705" xr3:uid="{D96279BA-3283-4C68-90D3-BB30CE25D37D}" name="11724" dataDxfId="7985"/>
    <tableColumn id="9706" xr3:uid="{9C1A5BC9-E8EF-4A2A-AC4F-1E2FFD8E8892}" name="11725" dataDxfId="7984"/>
    <tableColumn id="9707" xr3:uid="{01A2B815-8CCD-4650-BBE2-E3FC9E3500C1}" name="11726" dataDxfId="7983"/>
    <tableColumn id="9708" xr3:uid="{FA9925F0-5CDF-4F73-ABA3-4D7BC38BF22E}" name="11727" dataDxfId="7982"/>
    <tableColumn id="9709" xr3:uid="{9B3B2672-03FC-4726-96DD-E17EED59D695}" name="11728" dataDxfId="7981"/>
    <tableColumn id="9710" xr3:uid="{2518B7AD-351C-4C24-8CD2-94A75B3D81B1}" name="11729" dataDxfId="7980"/>
    <tableColumn id="9711" xr3:uid="{0FCA6948-5FCB-4C00-A41A-63C735F31EA9}" name="11730" dataDxfId="7979"/>
    <tableColumn id="9712" xr3:uid="{471ACA9D-BFA8-426E-BDDE-3A113B6C01CB}" name="11731" dataDxfId="7978"/>
    <tableColumn id="9713" xr3:uid="{8192ED26-B70E-40F1-889A-C1670F8C45D8}" name="11732" dataDxfId="7977"/>
    <tableColumn id="9714" xr3:uid="{05B56FE8-79F4-4ED0-9A0A-5934E7AEA424}" name="11733" dataDxfId="7976"/>
    <tableColumn id="9715" xr3:uid="{8E2E70E8-BDD2-4FFF-A4BB-0FF498488641}" name="11734" dataDxfId="7975"/>
    <tableColumn id="9716" xr3:uid="{ECDE1DCD-05E1-4BF8-A2F4-CBC34DC13838}" name="11735" dataDxfId="7974"/>
    <tableColumn id="9717" xr3:uid="{20247830-0153-44B7-993D-E2B74AA27BE3}" name="11736" dataDxfId="7973"/>
    <tableColumn id="9718" xr3:uid="{16EA90CE-968E-40DF-874E-1CD831F58008}" name="11737" dataDxfId="7972"/>
    <tableColumn id="9719" xr3:uid="{A6D5A487-7F7E-4513-9A5B-75AC46F7BD77}" name="11738" dataDxfId="7971"/>
    <tableColumn id="9720" xr3:uid="{C280E76C-CB7C-4A9A-8D3F-6B2A22AC53B9}" name="11739" dataDxfId="7970"/>
    <tableColumn id="9721" xr3:uid="{D4ABEB6C-2E29-4551-93F0-246680F365CA}" name="11740" dataDxfId="7969"/>
    <tableColumn id="9722" xr3:uid="{FF135527-CD39-4736-A475-C2C9AD49E383}" name="11741" dataDxfId="7968"/>
    <tableColumn id="9723" xr3:uid="{607BFBE7-AEA1-42BE-B86C-72FD8E6C0179}" name="11742" dataDxfId="7967"/>
    <tableColumn id="9724" xr3:uid="{C24809DF-C0F1-45EF-93C3-B792B94E00ED}" name="11743" dataDxfId="7966"/>
    <tableColumn id="9725" xr3:uid="{9809CCAE-8889-4B84-A389-CD513F22EBBE}" name="11744" dataDxfId="7965"/>
    <tableColumn id="9726" xr3:uid="{A255D627-AB79-41ED-AFCA-3D10A48533BE}" name="11745" dataDxfId="7964"/>
    <tableColumn id="9727" xr3:uid="{9F60E95F-2373-4872-B960-2D8166EDF695}" name="11746" dataDxfId="7963"/>
    <tableColumn id="9728" xr3:uid="{A3CAB467-710A-45CD-818A-264AEB7D3E25}" name="11747" dataDxfId="7962"/>
    <tableColumn id="9729" xr3:uid="{DFA06EC9-6071-42D7-A962-8949FE5FA488}" name="11748" dataDxfId="7961"/>
    <tableColumn id="9730" xr3:uid="{FA93ACA0-1CC8-432E-B097-9008E672ACA1}" name="11749" dataDxfId="7960"/>
    <tableColumn id="9731" xr3:uid="{E68AD83B-26B8-43B2-B669-BA53054022A5}" name="11750" dataDxfId="7959"/>
    <tableColumn id="9732" xr3:uid="{36FCC7F8-F3D8-4156-ADF8-055EAAC4BDE5}" name="11751" dataDxfId="7958"/>
    <tableColumn id="9733" xr3:uid="{8865966C-6F0B-43BE-B725-2430061D3E10}" name="11752" dataDxfId="7957"/>
    <tableColumn id="9734" xr3:uid="{61B3AC3B-37CA-456C-BAA3-FDAE6D809D4F}" name="11753" dataDxfId="7956"/>
    <tableColumn id="9735" xr3:uid="{9F6CC4E5-2029-4D07-B417-CD37B17588DC}" name="11754" dataDxfId="7955"/>
    <tableColumn id="9736" xr3:uid="{1BCC99ED-98F7-401D-A8AB-45506EBC1F0A}" name="11755" dataDxfId="7954"/>
    <tableColumn id="9737" xr3:uid="{E68943B2-90EF-46F2-9B2B-5A5559A0E4CD}" name="11756" dataDxfId="7953"/>
    <tableColumn id="9738" xr3:uid="{ED35C659-2E16-4AE8-A894-DA1DE151FB86}" name="11757" dataDxfId="7952"/>
    <tableColumn id="9739" xr3:uid="{81C456EF-2FF7-4A14-B202-964F624319D4}" name="11758" dataDxfId="7951"/>
    <tableColumn id="9740" xr3:uid="{2FE3C0AC-9BA3-44E2-8F3F-4EFC469797A2}" name="11759" dataDxfId="7950"/>
    <tableColumn id="9741" xr3:uid="{C9A15B7D-4A06-4C97-8AD3-401FCFD9BCAC}" name="11760" dataDxfId="7949"/>
    <tableColumn id="9742" xr3:uid="{1731B33B-28DF-414E-9E13-344BDE05B566}" name="11761" dataDxfId="7948"/>
    <tableColumn id="9743" xr3:uid="{5A7633F7-40A4-428C-B4B5-EBD8C56CC98E}" name="11762" dataDxfId="7947"/>
    <tableColumn id="9744" xr3:uid="{785ECCA3-5A63-46A3-A18A-ABCA023D0006}" name="11763" dataDxfId="7946"/>
    <tableColumn id="9745" xr3:uid="{6FBB687A-C2D8-4C4C-9F68-BC0C6614A047}" name="11764" dataDxfId="7945"/>
    <tableColumn id="9746" xr3:uid="{AD440556-B29E-463A-A20E-DA642AEE5952}" name="11765" dataDxfId="7944"/>
    <tableColumn id="9747" xr3:uid="{BAF4C64E-D3F7-481A-A6BF-0A516E36D8F8}" name="11766" dataDxfId="7943"/>
    <tableColumn id="9748" xr3:uid="{3E2CE1B7-51D3-406D-8446-CF2D7B8E9820}" name="11767" dataDxfId="7942"/>
    <tableColumn id="9749" xr3:uid="{B661F313-401F-4985-8F80-B976143FFC71}" name="11768" dataDxfId="7941"/>
    <tableColumn id="9750" xr3:uid="{3428C498-5ECB-412C-9BA9-A6C84F20C3BF}" name="11769" dataDxfId="7940"/>
    <tableColumn id="9751" xr3:uid="{F3C2FC23-E02F-4D6E-928E-87CC1521F6D8}" name="11770" dataDxfId="7939"/>
    <tableColumn id="9752" xr3:uid="{7E143F8B-7251-4CCF-99BF-FF56A86D8ED9}" name="11771" dataDxfId="7938"/>
    <tableColumn id="9753" xr3:uid="{56EBF9EF-94F1-417D-8CAF-A7091BE73F99}" name="11772" dataDxfId="7937"/>
    <tableColumn id="9754" xr3:uid="{F499291D-D36F-4DCE-9B77-8957373DA502}" name="11773" dataDxfId="7936"/>
    <tableColumn id="9755" xr3:uid="{AB14911C-FBC7-413F-8585-270D9D03DCBC}" name="11774" dataDxfId="7935"/>
    <tableColumn id="9756" xr3:uid="{475B7A36-ACF6-44AD-B0F2-8118DCF2036C}" name="11775" dataDxfId="7934"/>
    <tableColumn id="9757" xr3:uid="{53FFEC9E-83CC-4DDC-B98E-EBE8500F65B4}" name="11776" dataDxfId="7933"/>
    <tableColumn id="9758" xr3:uid="{695B4A9A-A2A3-48CD-975C-FFAF4DBBFC84}" name="11777" dataDxfId="7932"/>
    <tableColumn id="9759" xr3:uid="{5978972C-071C-42B0-9316-058738D41E88}" name="11778" dataDxfId="7931"/>
    <tableColumn id="9760" xr3:uid="{5FA195F2-FFB0-47B4-B017-554E001CD86C}" name="11779" dataDxfId="7930"/>
    <tableColumn id="9761" xr3:uid="{2E510591-9FFC-4C6C-A665-0266D9203AF9}" name="11780" dataDxfId="7929"/>
    <tableColumn id="9762" xr3:uid="{1F8014A9-3742-4E0A-8E01-F4571F98A882}" name="11781" dataDxfId="7928"/>
    <tableColumn id="9763" xr3:uid="{521029BB-C1A6-4FF4-B14C-7BD5AD9545D2}" name="11782" dataDxfId="7927"/>
    <tableColumn id="9764" xr3:uid="{8C390915-35B4-4210-BF8B-FABDF5F025D7}" name="11783" dataDxfId="7926"/>
    <tableColumn id="9765" xr3:uid="{6518C7A1-3E8E-46D0-B067-D826A4D96A28}" name="11784" dataDxfId="7925"/>
    <tableColumn id="9766" xr3:uid="{909AEDC0-5178-4887-A12E-55328CA1C761}" name="11785" dataDxfId="7924"/>
    <tableColumn id="9767" xr3:uid="{7445D76B-4C3C-4D7C-A7BE-6610F8A2DEC1}" name="11786" dataDxfId="7923"/>
    <tableColumn id="9768" xr3:uid="{FB989B65-7F65-4B39-B035-C5B0BE4E4306}" name="11787" dataDxfId="7922"/>
    <tableColumn id="9769" xr3:uid="{79D1165F-96A3-40F7-8643-07B86BEE68B8}" name="11788" dataDxfId="7921"/>
    <tableColumn id="9770" xr3:uid="{2C607C78-A901-4F3D-A9FE-188D1BF8DD05}" name="11789" dataDxfId="7920"/>
    <tableColumn id="9771" xr3:uid="{2822B917-76B2-43A8-8102-8D8417A7D295}" name="11790" dataDxfId="7919"/>
    <tableColumn id="9772" xr3:uid="{47C7AB8A-0D91-4EAC-8185-F4086CEB199D}" name="11791" dataDxfId="7918"/>
    <tableColumn id="9773" xr3:uid="{A04F0913-DE84-448D-9D0F-ACC6E34D45E9}" name="11792" dataDxfId="7917"/>
    <tableColumn id="9774" xr3:uid="{42A46C41-8C1A-4218-80EB-EC50858B265C}" name="11793" dataDxfId="7916"/>
    <tableColumn id="9775" xr3:uid="{644BC248-E385-48F8-8D66-050249C391A1}" name="11794" dataDxfId="7915"/>
    <tableColumn id="9776" xr3:uid="{3C9D6159-86FC-4BA3-8AD8-0C498925D147}" name="11795" dataDxfId="7914"/>
    <tableColumn id="9777" xr3:uid="{054C4CCE-21F7-464B-A97A-86742C11B8B5}" name="11796" dataDxfId="7913"/>
    <tableColumn id="9778" xr3:uid="{163B9DC5-0107-453F-9596-0563079274E5}" name="11797" dataDxfId="7912"/>
    <tableColumn id="9779" xr3:uid="{05552DBD-D615-4F5D-9604-862350007022}" name="11798" dataDxfId="7911"/>
    <tableColumn id="9780" xr3:uid="{6BD125A4-8694-4757-ABCB-7761BF308FA3}" name="11799" dataDxfId="7910"/>
    <tableColumn id="9781" xr3:uid="{8AD6FBD8-21D0-4C9F-BCC8-06A03A9AE7FB}" name="11800" dataDxfId="7909"/>
    <tableColumn id="9782" xr3:uid="{EB99FB20-355A-4FD2-A073-EC58203FC7EB}" name="11801" dataDxfId="7908"/>
    <tableColumn id="9783" xr3:uid="{4CFD211B-F5B8-4299-BE1D-FEAF723D44AE}" name="11802" dataDxfId="7907"/>
    <tableColumn id="9784" xr3:uid="{23354C59-2AC4-44EA-8270-2E8B3D761C54}" name="11803" dataDxfId="7906"/>
    <tableColumn id="9785" xr3:uid="{A87595D1-C6A6-4AEA-89CE-926E09BD68EB}" name="11804" dataDxfId="7905"/>
    <tableColumn id="9786" xr3:uid="{DF54041F-2F91-4891-A716-E27F332FE967}" name="11805" dataDxfId="7904"/>
    <tableColumn id="9787" xr3:uid="{748B78C9-DFC3-4EA5-A053-9FB1BF412650}" name="11806" dataDxfId="7903"/>
    <tableColumn id="9788" xr3:uid="{07D3F6D4-C7AD-4F34-83A5-FBAF103F23D2}" name="11807" dataDxfId="7902"/>
    <tableColumn id="9789" xr3:uid="{CE98FCC4-8B60-4F85-818C-B4BD98CB4455}" name="11808" dataDxfId="7901"/>
    <tableColumn id="9790" xr3:uid="{2A2D673D-CDAD-44C1-9577-03974194DBA5}" name="11809" dataDxfId="7900"/>
    <tableColumn id="9791" xr3:uid="{28FC6610-FC9C-43A7-93C1-E83A139B4C2B}" name="11810" dataDxfId="7899"/>
    <tableColumn id="9792" xr3:uid="{1BEA0A49-4695-4560-9526-E08D376688C3}" name="11811" dataDxfId="7898"/>
    <tableColumn id="9793" xr3:uid="{3446B3DA-3EE8-4B5D-A689-4B7D8235F598}" name="11812" dataDxfId="7897"/>
    <tableColumn id="9794" xr3:uid="{C379BAC0-E23E-4AB5-B2D5-60D599696DC7}" name="11813" dataDxfId="7896"/>
    <tableColumn id="9795" xr3:uid="{829775FA-B83F-4488-9816-1EFBD785845F}" name="11814" dataDxfId="7895"/>
    <tableColumn id="9796" xr3:uid="{16ED3C8A-5686-4795-96EE-89AFF6AF2E79}" name="11815" dataDxfId="7894"/>
    <tableColumn id="9797" xr3:uid="{DE1386B0-E16D-41D0-A1D3-EFF41539B700}" name="11816" dataDxfId="7893"/>
    <tableColumn id="9798" xr3:uid="{367C089A-A98E-4E21-B720-FA451704C7BA}" name="11817" dataDxfId="7892"/>
    <tableColumn id="9799" xr3:uid="{4167BE80-E16D-42C4-B531-FEAEFF39EF99}" name="11818" dataDxfId="7891"/>
    <tableColumn id="9800" xr3:uid="{5F8BB358-F6C9-43DE-A08A-D0727379908D}" name="11819" dataDxfId="7890"/>
    <tableColumn id="9801" xr3:uid="{3F502D97-4440-41DE-B4EF-7620723BAABA}" name="11820" dataDxfId="7889"/>
    <tableColumn id="9802" xr3:uid="{5A089076-C5F4-4CCD-B361-FB8E41EE6E9D}" name="11821" dataDxfId="7888"/>
    <tableColumn id="9803" xr3:uid="{48E172D4-1B8D-4557-9972-A335FA48D6D5}" name="11822" dataDxfId="7887"/>
    <tableColumn id="9804" xr3:uid="{8D291241-BED0-47ED-8892-ADCB3A209E5A}" name="11823" dataDxfId="7886"/>
    <tableColumn id="9805" xr3:uid="{E3C3E3E5-CEBA-446E-BFC6-9120227417ED}" name="11824" dataDxfId="7885"/>
    <tableColumn id="9806" xr3:uid="{41B14CDF-04D6-43F9-A68B-49EC5B6E0FAB}" name="11825" dataDxfId="7884"/>
    <tableColumn id="9807" xr3:uid="{DB55814F-3DF7-499A-BC8F-D79A02C75FD8}" name="11826" dataDxfId="7883"/>
    <tableColumn id="9808" xr3:uid="{8AF77349-A764-4A24-9AA2-53DA62F21B10}" name="11827" dataDxfId="7882"/>
    <tableColumn id="9809" xr3:uid="{9B07321E-2518-47D1-B316-4C953CA66C1F}" name="11828" dataDxfId="7881"/>
    <tableColumn id="9810" xr3:uid="{B80CC631-5D87-468A-9155-2347BD43D916}" name="11829" dataDxfId="7880"/>
    <tableColumn id="9811" xr3:uid="{A214D6F1-1887-4F75-9559-A308F7E5C600}" name="11830" dataDxfId="7879"/>
    <tableColumn id="9812" xr3:uid="{96B44F5F-E021-4822-B87D-15DF0B6FCC77}" name="11831" dataDxfId="7878"/>
    <tableColumn id="9813" xr3:uid="{AAF859BC-125D-4D67-9774-0F3D1D3EF107}" name="11832" dataDxfId="7877"/>
    <tableColumn id="9814" xr3:uid="{3C888BC9-4132-476E-991F-A466C02F7415}" name="11833" dataDxfId="7876"/>
    <tableColumn id="9815" xr3:uid="{A3382920-8C9F-4310-809D-DBF6E3F196DE}" name="11834" dataDxfId="7875"/>
    <tableColumn id="9816" xr3:uid="{582D181D-D89B-4F71-83F1-DAF519FEE731}" name="11835" dataDxfId="7874"/>
    <tableColumn id="9817" xr3:uid="{8B9B1C4E-3598-4928-9AA8-9A70EA11ACA0}" name="11836" dataDxfId="7873"/>
    <tableColumn id="9818" xr3:uid="{594E987E-614E-4BD9-8BAF-E3DCDAF15EDF}" name="11837" dataDxfId="7872"/>
    <tableColumn id="9819" xr3:uid="{7E590765-251B-47DB-9BBD-0120432CB6CF}" name="11838" dataDxfId="7871"/>
    <tableColumn id="9820" xr3:uid="{F335841C-023B-491B-9FAF-57AC56430834}" name="11839" dataDxfId="7870"/>
    <tableColumn id="9821" xr3:uid="{783A0543-A165-4B14-976B-F222910CBB8B}" name="11840" dataDxfId="7869"/>
    <tableColumn id="9822" xr3:uid="{078EC592-C465-48EB-9C8B-4A19FFE782A3}" name="11841" dataDxfId="7868"/>
    <tableColumn id="9823" xr3:uid="{4FB0FF3C-3BBE-4A69-8021-F1CE53242B5F}" name="11842" dataDxfId="7867"/>
    <tableColumn id="9824" xr3:uid="{5BACA6D8-4221-4E16-9BDB-B2A9A9FED7EF}" name="11843" dataDxfId="7866"/>
    <tableColumn id="9825" xr3:uid="{D7B8EEA0-37B7-46FE-A6FE-17E7DFE5AE9A}" name="11844" dataDxfId="7865"/>
    <tableColumn id="9826" xr3:uid="{247CEA3C-09E3-496C-9CF0-BA964CAE5DBD}" name="11845" dataDxfId="7864"/>
    <tableColumn id="9827" xr3:uid="{991227E3-3455-4EF8-B944-135A99019B2E}" name="11846" dataDxfId="7863"/>
    <tableColumn id="9828" xr3:uid="{D3E6840E-1DFF-42D4-84D6-0A6A8D1B8EFB}" name="11847" dataDxfId="7862"/>
    <tableColumn id="9829" xr3:uid="{F31B71F4-916F-43F2-8317-B411CCC844C9}" name="11848" dataDxfId="7861"/>
    <tableColumn id="9830" xr3:uid="{1FF4B1D8-804D-49B9-ABD7-F8F360CD7BD3}" name="11849" dataDxfId="7860"/>
    <tableColumn id="9831" xr3:uid="{AFC5D33A-ADF5-4249-9998-AD24068EAC96}" name="11850" dataDxfId="7859"/>
    <tableColumn id="9832" xr3:uid="{B90EB98E-BA4D-44A2-8494-5A81EA353EBC}" name="11851" dataDxfId="7858"/>
    <tableColumn id="9833" xr3:uid="{6D6E8937-43A1-471A-9548-37DFB9366EF6}" name="11852" dataDxfId="7857"/>
    <tableColumn id="9834" xr3:uid="{4324E4E4-FDA9-4545-8C7D-1F4BB7B70F4D}" name="11853" dataDxfId="7856"/>
    <tableColumn id="9835" xr3:uid="{7493A032-6B9C-42F8-85D9-0E0738AD464C}" name="11854" dataDxfId="7855"/>
    <tableColumn id="9836" xr3:uid="{BE5D56C4-4FDD-48EC-BB1C-DCBDF9F9FA75}" name="11855" dataDxfId="7854"/>
    <tableColumn id="9837" xr3:uid="{BB37D850-5086-46B5-9414-0C77B25A60A5}" name="11856" dataDxfId="7853"/>
    <tableColumn id="9838" xr3:uid="{372D8277-2EFD-4E3C-8734-5FDB33C12153}" name="11857" dataDxfId="7852"/>
    <tableColumn id="9839" xr3:uid="{06ACEFAF-8058-4380-AB2C-70EC6AE6A0A1}" name="11858" dataDxfId="7851"/>
    <tableColumn id="9840" xr3:uid="{AD71B2AA-1DE5-4359-A079-8242114CDC84}" name="11859" dataDxfId="7850"/>
    <tableColumn id="9841" xr3:uid="{3448100E-B673-44A6-97DF-69EBAAD83297}" name="11860" dataDxfId="7849"/>
    <tableColumn id="9842" xr3:uid="{0B890B17-398F-43C3-8879-F6030C060123}" name="11861" dataDxfId="7848"/>
    <tableColumn id="9843" xr3:uid="{3F3044DE-EC2D-47D1-A953-57AE03A1D3CF}" name="11862" dataDxfId="7847"/>
    <tableColumn id="9844" xr3:uid="{CAB36F02-826A-4222-AE30-61537B48D0A8}" name="11863" dataDxfId="7846"/>
    <tableColumn id="9845" xr3:uid="{BF6D6506-B18B-482D-813E-4AF3177A599B}" name="11864" dataDxfId="7845"/>
    <tableColumn id="9846" xr3:uid="{F64FCE0F-862A-43FA-910C-711036CEC110}" name="11865" dataDxfId="7844"/>
    <tableColumn id="9847" xr3:uid="{77A306BD-3A6C-4F18-B3FD-B14D9A6D0797}" name="11866" dataDxfId="7843"/>
    <tableColumn id="9848" xr3:uid="{E10AB286-BB2A-4A28-88E4-05D3332A6C15}" name="11867" dataDxfId="7842"/>
    <tableColumn id="9849" xr3:uid="{C4BEE13B-000C-4166-95AE-F62B9CCDCEEF}" name="11868" dataDxfId="7841"/>
    <tableColumn id="9850" xr3:uid="{074FCA28-E419-49C6-98C4-0D110F1DE804}" name="11869" dataDxfId="7840"/>
    <tableColumn id="9851" xr3:uid="{AD3B9B4D-ADAC-42D5-A8F7-2170F8234D42}" name="11870" dataDxfId="7839"/>
    <tableColumn id="9852" xr3:uid="{F4E338ED-824C-403E-92C9-A4B136E79E7F}" name="11871" dataDxfId="7838"/>
    <tableColumn id="9853" xr3:uid="{665C1066-334C-4C07-92B1-155AEDA8A3FC}" name="11872" dataDxfId="7837"/>
    <tableColumn id="9854" xr3:uid="{48BBD765-F5E5-40E2-BC1E-6AF07F6025C0}" name="11873" dataDxfId="7836"/>
    <tableColumn id="9855" xr3:uid="{5B0249A8-FA93-4719-A21F-B88513CA9C31}" name="11874" dataDxfId="7835"/>
    <tableColumn id="9856" xr3:uid="{B9918141-6605-4D62-BB64-9A4710A4A5BB}" name="11875" dataDxfId="7834"/>
    <tableColumn id="9857" xr3:uid="{93C45139-EF96-4F36-BE57-D64EDE60417C}" name="11876" dataDxfId="7833"/>
    <tableColumn id="9858" xr3:uid="{CA359B3B-D572-4A57-A8E4-605C12EE88B4}" name="11877" dataDxfId="7832"/>
    <tableColumn id="9859" xr3:uid="{1856D395-B253-477C-9005-0CA1937F1B74}" name="11878" dataDxfId="7831"/>
    <tableColumn id="9860" xr3:uid="{360B30BB-875D-4540-BC85-E771A8DFB5E0}" name="11879" dataDxfId="7830"/>
    <tableColumn id="9861" xr3:uid="{1B906CC7-4A4D-48D6-BA86-F9DF387B1818}" name="11880" dataDxfId="7829"/>
    <tableColumn id="9862" xr3:uid="{D7D3CA4E-84AE-4978-BF0C-027C9E30F0B0}" name="11881" dataDxfId="7828"/>
    <tableColumn id="9863" xr3:uid="{6882BACC-1EBC-4066-83D2-6D0F8C1D2CDA}" name="11882" dataDxfId="7827"/>
    <tableColumn id="9864" xr3:uid="{F3005926-D6B7-4C47-B5C3-D0464376DDAC}" name="11883" dataDxfId="7826"/>
    <tableColumn id="9865" xr3:uid="{BD6CC95E-1A98-4A5B-867D-7901728FC000}" name="11884" dataDxfId="7825"/>
    <tableColumn id="9866" xr3:uid="{3E87B416-D39B-4A9C-9F24-499210DDAB23}" name="11885" dataDxfId="7824"/>
    <tableColumn id="9867" xr3:uid="{5C712618-66C1-4712-B4D6-EDAFE2ABF8FC}" name="11886" dataDxfId="7823"/>
    <tableColumn id="9868" xr3:uid="{CD916641-0FA7-48B6-9A33-7D56A09F83A6}" name="11887" dataDxfId="7822"/>
    <tableColumn id="9869" xr3:uid="{9316EFDF-330C-4AAF-B1D2-235045708B46}" name="11888" dataDxfId="7821"/>
    <tableColumn id="9870" xr3:uid="{648E20F3-837B-42B2-8BCA-F187DCB32223}" name="11889" dataDxfId="7820"/>
    <tableColumn id="9871" xr3:uid="{E17CD32D-1A90-4C8C-BE2E-22BD6785C34C}" name="11890" dataDxfId="7819"/>
    <tableColumn id="9872" xr3:uid="{87C5A58F-5F8C-407B-B9C5-E4663DA9FFD6}" name="11891" dataDxfId="7818"/>
    <tableColumn id="9873" xr3:uid="{E2C4379E-D2CF-4C9E-9DC3-CE01DA546067}" name="11892" dataDxfId="7817"/>
    <tableColumn id="9874" xr3:uid="{D516CC74-06BD-4DEC-B116-80D8A6C2397B}" name="11893" dataDxfId="7816"/>
    <tableColumn id="9875" xr3:uid="{8728E8C5-7030-4F6F-91E9-091D5E0625E4}" name="11894" dataDxfId="7815"/>
    <tableColumn id="9876" xr3:uid="{53AB6B2C-FEF9-4C41-8E07-2F2622C97D33}" name="11895" dataDxfId="7814"/>
    <tableColumn id="9877" xr3:uid="{14435F0D-82E2-4C34-B574-0933FE0F18A7}" name="11896" dataDxfId="7813"/>
    <tableColumn id="9878" xr3:uid="{6FBB2F52-534A-4FF7-8A3E-5572B680A876}" name="11897" dataDxfId="7812"/>
    <tableColumn id="9879" xr3:uid="{011DCD39-80EC-400B-AE0D-0AA20BB28622}" name="11898" dataDxfId="7811"/>
    <tableColumn id="9880" xr3:uid="{952570E5-517B-4675-8DE8-FB6972F5E959}" name="11899" dataDxfId="7810"/>
    <tableColumn id="9881" xr3:uid="{3D68EA86-5661-48B4-854B-06DB48A3AE79}" name="11900" dataDxfId="7809"/>
    <tableColumn id="9882" xr3:uid="{3221BE2B-B47B-4BE5-ACB7-A9944CD6539A}" name="11901" dataDxfId="7808"/>
    <tableColumn id="9883" xr3:uid="{7E2513F5-97B3-4539-9303-F4C7C284C49F}" name="11902" dataDxfId="7807"/>
    <tableColumn id="9884" xr3:uid="{4103FDED-7A1A-41F1-9009-72A65A7E5669}" name="11903" dataDxfId="7806"/>
    <tableColumn id="9885" xr3:uid="{F0739A91-6561-42FF-AFF7-06E31C80F129}" name="11904" dataDxfId="7805"/>
    <tableColumn id="9886" xr3:uid="{A5F16BAE-6AE4-4DAA-9FA4-F7841E0D58A7}" name="11905" dataDxfId="7804"/>
    <tableColumn id="9887" xr3:uid="{DD88EBCB-560C-4889-AD37-068F0A8B9A3F}" name="11906" dataDxfId="7803"/>
    <tableColumn id="9888" xr3:uid="{8AE102BE-0F80-4429-84BA-28311F6BEFA3}" name="11907" dataDxfId="7802"/>
    <tableColumn id="9889" xr3:uid="{E9038D41-25F9-4B8F-8B5A-E6B6781B71F0}" name="11908" dataDxfId="7801"/>
    <tableColumn id="9890" xr3:uid="{4BA4B814-59A7-4129-9043-8F698384D66F}" name="11909" dataDxfId="7800"/>
    <tableColumn id="9891" xr3:uid="{81356BEF-7091-4D2B-8679-2BB38A9899BB}" name="11910" dataDxfId="7799"/>
    <tableColumn id="9892" xr3:uid="{4180C236-5961-4A42-90DE-F0C7CA7ED77B}" name="11911" dataDxfId="7798"/>
    <tableColumn id="9893" xr3:uid="{2D439B7E-FC07-4A2D-AED6-AAF744DAA899}" name="11912" dataDxfId="7797"/>
    <tableColumn id="9894" xr3:uid="{DFED9698-08CB-4B1A-BC2B-F19EFCEAB9AA}" name="11913" dataDxfId="7796"/>
    <tableColumn id="9895" xr3:uid="{C494921E-8118-49BE-BB66-9BCE2F10DBE8}" name="11914" dataDxfId="7795"/>
    <tableColumn id="9896" xr3:uid="{D6670613-344F-48D4-8C49-0D682D44C72A}" name="11915" dataDxfId="7794"/>
    <tableColumn id="9897" xr3:uid="{36CFA11C-6539-4280-A128-B83638F16FDB}" name="11916" dataDxfId="7793"/>
    <tableColumn id="9898" xr3:uid="{545969FC-5C0B-42D5-A96E-B0CADFBF1C02}" name="11917" dataDxfId="7792"/>
    <tableColumn id="9899" xr3:uid="{B3DC7735-7109-4A4D-9FFE-E8BB3D3DBD52}" name="11918" dataDxfId="7791"/>
    <tableColumn id="9900" xr3:uid="{7BDB4CD6-1221-434E-B58F-434EE85A65AB}" name="11919" dataDxfId="7790"/>
    <tableColumn id="9901" xr3:uid="{A4D77DAE-2538-47F9-8B3C-DE86093E7FCC}" name="11920" dataDxfId="7789"/>
    <tableColumn id="9902" xr3:uid="{6F92590A-BD4E-41C0-A434-0641801A3352}" name="11921" dataDxfId="7788"/>
    <tableColumn id="9903" xr3:uid="{2115803A-7BC4-487A-964B-F62D7321A942}" name="11922" dataDxfId="7787"/>
    <tableColumn id="9904" xr3:uid="{3908F5C1-1D2E-4020-9929-55FAAF448BD8}" name="11923" dataDxfId="7786"/>
    <tableColumn id="9905" xr3:uid="{1BD5363E-26EA-4066-957F-6A1C02BC0F44}" name="11924" dataDxfId="7785"/>
    <tableColumn id="9906" xr3:uid="{4B90CC83-252F-4B1D-8F66-840D024FE92B}" name="11925" dataDxfId="7784"/>
    <tableColumn id="9907" xr3:uid="{E870D804-D5AB-4415-8376-127018779CCA}" name="11926" dataDxfId="7783"/>
    <tableColumn id="9908" xr3:uid="{F942EE3A-23F9-44F1-8EFA-05846A1B1AA3}" name="11927" dataDxfId="7782"/>
    <tableColumn id="9909" xr3:uid="{C2A4B0CF-8923-4F9D-A94B-3E0B1C7F6B0C}" name="11928" dataDxfId="7781"/>
    <tableColumn id="9910" xr3:uid="{C72EB255-99D2-4F6C-8237-BE81B990745D}" name="11929" dataDxfId="7780"/>
    <tableColumn id="9911" xr3:uid="{56A1A6B0-1469-4673-88D9-97BCF045D54E}" name="11930" dataDxfId="7779"/>
    <tableColumn id="9912" xr3:uid="{924AE67E-BAFF-480B-92AB-13574E5B07CE}" name="11931" dataDxfId="7778"/>
    <tableColumn id="9913" xr3:uid="{B53AA796-2125-4E86-B68A-5529B94715BF}" name="11932" dataDxfId="7777"/>
    <tableColumn id="9914" xr3:uid="{37577E6F-C0B8-46A9-8AA8-32CD58A50499}" name="11933" dataDxfId="7776"/>
    <tableColumn id="9915" xr3:uid="{2A492291-4E1F-44BC-A5B4-2450183F0DB1}" name="11934" dataDxfId="7775"/>
    <tableColumn id="9916" xr3:uid="{8B2676CE-1E1E-490B-9FA8-3148AF10AAC1}" name="11935" dataDxfId="7774"/>
    <tableColumn id="9917" xr3:uid="{7711C737-1A26-4D2A-A0E8-F11A7A5DC3BA}" name="11936" dataDxfId="7773"/>
    <tableColumn id="9918" xr3:uid="{7F268F9B-D88D-47CF-AC77-907C8695A40D}" name="11937" dataDxfId="7772"/>
    <tableColumn id="9919" xr3:uid="{66B0F1EF-AAF6-48EC-B51A-EB0C9CC92EB3}" name="11938" dataDxfId="7771"/>
    <tableColumn id="9920" xr3:uid="{F5327347-734B-4A4B-A3C7-6A75F0C07728}" name="11939" dataDxfId="7770"/>
    <tableColumn id="9921" xr3:uid="{AD4CCAA6-53F8-4AD5-82A3-4F9AA7CE6961}" name="11940" dataDxfId="7769"/>
    <tableColumn id="9922" xr3:uid="{038FA074-EABC-48F1-B3B4-A88B709C11B5}" name="11941" dataDxfId="7768"/>
    <tableColumn id="9923" xr3:uid="{F49E1B75-D852-4E4E-A272-3A7D1A9E57E6}" name="11942" dataDxfId="7767"/>
    <tableColumn id="9924" xr3:uid="{F6C10E67-5107-4DB4-800F-381CA4673453}" name="11943" dataDxfId="7766"/>
    <tableColumn id="9925" xr3:uid="{8F378D6C-E241-4A98-9C79-88A8612997B5}" name="11944" dataDxfId="7765"/>
    <tableColumn id="9926" xr3:uid="{C23234E0-EB35-4803-B293-36B2ABFC93D4}" name="11945" dataDxfId="7764"/>
    <tableColumn id="9927" xr3:uid="{DC2D8CEB-BF2F-48F6-89CC-6340D30EE566}" name="11946" dataDxfId="7763"/>
    <tableColumn id="9928" xr3:uid="{FA9BEC87-9DB8-4714-8990-E0FDFEF0ED86}" name="11947" dataDxfId="7762"/>
    <tableColumn id="9929" xr3:uid="{64C26FAA-5CC1-40B6-A86E-9A79EE788D7F}" name="11948" dataDxfId="7761"/>
    <tableColumn id="9930" xr3:uid="{579FB15D-761E-4844-BFE8-2CA933CFACEF}" name="11949" dataDxfId="7760"/>
    <tableColumn id="9931" xr3:uid="{391CA461-8DF2-44B3-AFD1-F8B8F47C730D}" name="11950" dataDxfId="7759"/>
    <tableColumn id="9932" xr3:uid="{8F8FF371-F16C-4582-A66F-35FCF9C4BC6D}" name="11951" dataDxfId="7758"/>
    <tableColumn id="9933" xr3:uid="{899AA506-9BAF-4745-9FA4-00B8022A5BC9}" name="11952" dataDxfId="7757"/>
    <tableColumn id="9934" xr3:uid="{68CCFA0E-AB33-4543-AE9E-C1F34617B9D5}" name="11953" dataDxfId="7756"/>
    <tableColumn id="9935" xr3:uid="{D0E86900-FED1-49F4-AB01-D39BDD1752F7}" name="11954" dataDxfId="7755"/>
    <tableColumn id="9936" xr3:uid="{3A9EAB8F-0B32-451F-AF60-0227A6D8DC97}" name="11955" dataDxfId="7754"/>
    <tableColumn id="9937" xr3:uid="{669F2E36-F844-413D-B3B8-021F3B2AE5E4}" name="11956" dataDxfId="7753"/>
    <tableColumn id="9938" xr3:uid="{EAACE00A-C96C-443B-81BE-C0E5D8A93B88}" name="11957" dataDxfId="7752"/>
    <tableColumn id="9939" xr3:uid="{F90ADC37-C5C2-4137-926B-C15151BBFBAC}" name="11958" dataDxfId="7751"/>
    <tableColumn id="9940" xr3:uid="{1F121ECF-373C-4E22-8DBA-7FB9B0B44C37}" name="11959" dataDxfId="7750"/>
    <tableColumn id="9941" xr3:uid="{95A1D7DA-DFD7-4AA4-B703-9EC614E0239D}" name="11960" dataDxfId="7749"/>
    <tableColumn id="9942" xr3:uid="{8AD2B8B7-4E57-47FC-B3A1-9FCFFF5929FE}" name="11961" dataDxfId="7748"/>
    <tableColumn id="9943" xr3:uid="{FA8A3A45-18AB-4D43-84DE-FE6DB5D9B234}" name="11962" dataDxfId="7747"/>
    <tableColumn id="9944" xr3:uid="{F2287B80-EEB7-45E1-8551-802126E569BF}" name="11963" dataDxfId="7746"/>
    <tableColumn id="9945" xr3:uid="{C8BDACD0-7CC9-4EBE-9FC0-8920F113A038}" name="11964" dataDxfId="7745"/>
    <tableColumn id="9946" xr3:uid="{9EB93200-7E1E-46B8-9E16-1DD5BEE4C062}" name="11965" dataDxfId="7744"/>
    <tableColumn id="9947" xr3:uid="{57E877E4-0226-4798-BDC6-662AA48A6870}" name="11966" dataDxfId="7743"/>
    <tableColumn id="9948" xr3:uid="{D1E87485-050E-4927-9AD3-EC9AC6AD8526}" name="11967" dataDxfId="7742"/>
    <tableColumn id="9949" xr3:uid="{16D76FF6-CD3B-4200-9F87-311A801839E7}" name="11968" dataDxfId="7741"/>
    <tableColumn id="9950" xr3:uid="{B3D317C7-547B-4261-B557-062E087BE7D0}" name="11969" dataDxfId="7740"/>
    <tableColumn id="9951" xr3:uid="{FDB661FA-BB54-433F-B5A3-37CED178F425}" name="11970" dataDxfId="7739"/>
    <tableColumn id="9952" xr3:uid="{8001E234-C4C0-4447-A596-76CCDE2E79A1}" name="11971" dataDxfId="7738"/>
    <tableColumn id="9953" xr3:uid="{37570775-8CAE-41E4-B70D-F364A4F92AA1}" name="11972" dataDxfId="7737"/>
    <tableColumn id="9954" xr3:uid="{62C87D47-E19B-42F6-BA6C-EDB626C98323}" name="11973" dataDxfId="7736"/>
    <tableColumn id="9955" xr3:uid="{3B48E639-0DA8-4653-8D63-CB15EC8A2CF7}" name="11974" dataDxfId="7735"/>
    <tableColumn id="9956" xr3:uid="{3A633145-C670-41DD-97E9-A7AFEF688679}" name="11975" dataDxfId="7734"/>
    <tableColumn id="9957" xr3:uid="{866A76D6-B944-426F-8C2A-7D3AC177838B}" name="11976" dataDxfId="7733"/>
    <tableColumn id="9958" xr3:uid="{C3E122C5-209C-4217-8693-1AB28425AF03}" name="11977" dataDxfId="7732"/>
    <tableColumn id="9959" xr3:uid="{F645B731-7E23-4F42-8004-3C05D175119E}" name="11978" dataDxfId="7731"/>
    <tableColumn id="9960" xr3:uid="{C0C2B0AB-4B29-4205-83CF-F7F45534C43A}" name="11979" dataDxfId="7730"/>
    <tableColumn id="9961" xr3:uid="{EB13A2A0-98D5-4587-9A8C-6F06EC30479D}" name="11980" dataDxfId="7729"/>
    <tableColumn id="9962" xr3:uid="{CFB6E1FE-826C-40F4-AFD0-850C5E417B9A}" name="11981" dataDxfId="7728"/>
    <tableColumn id="9963" xr3:uid="{D634F916-FA3C-46B3-ACAB-0D6B644C7B5D}" name="11982" dataDxfId="7727"/>
    <tableColumn id="9964" xr3:uid="{3C8A2700-B0B1-4BED-A986-B7728EF40B83}" name="11983" dataDxfId="7726"/>
    <tableColumn id="9965" xr3:uid="{5DA3443E-7EDC-4760-A678-7C8382FC792D}" name="11984" dataDxfId="7725"/>
    <tableColumn id="9966" xr3:uid="{66C982F5-18F1-47D8-BE89-86717FB26376}" name="11985" dataDxfId="7724"/>
    <tableColumn id="9967" xr3:uid="{EA30FEAD-5925-41B4-8E96-BAB5E2FB9640}" name="11986" dataDxfId="7723"/>
    <tableColumn id="9968" xr3:uid="{DDF4FA68-4312-4242-8337-5094DAF75B9D}" name="11987" dataDxfId="7722"/>
    <tableColumn id="9969" xr3:uid="{4AA1894C-8FB7-4EAA-9444-1187352739DB}" name="11988" dataDxfId="7721"/>
    <tableColumn id="9970" xr3:uid="{5CD372FB-63E0-4F1B-AA5E-DD4349B3A12E}" name="11989" dataDxfId="7720"/>
    <tableColumn id="9971" xr3:uid="{E32CBE88-7EC4-44FD-B435-2F2B17040636}" name="11990" dataDxfId="7719"/>
    <tableColumn id="9972" xr3:uid="{655AF2AC-43F0-4660-95F6-616E98A95306}" name="11991" dataDxfId="7718"/>
    <tableColumn id="9973" xr3:uid="{FA7C6177-BD5A-4B2E-B445-72B9B317768B}" name="11992" dataDxfId="7717"/>
    <tableColumn id="9974" xr3:uid="{4AA0A359-4484-4815-A339-859C03A2C30A}" name="11993" dataDxfId="7716"/>
    <tableColumn id="9975" xr3:uid="{9C9369C0-4D64-40E2-9263-07D27AF75B9A}" name="11994" dataDxfId="7715"/>
    <tableColumn id="9976" xr3:uid="{49A83CF3-8B68-4D54-A37E-160DDDF7753C}" name="11995" dataDxfId="7714"/>
    <tableColumn id="9977" xr3:uid="{4B456739-7F46-4D0E-A205-94680746C0FA}" name="11996" dataDxfId="7713"/>
    <tableColumn id="9978" xr3:uid="{CDC96DD4-DF16-47EB-991B-85B017DB35F3}" name="11997" dataDxfId="7712"/>
    <tableColumn id="9979" xr3:uid="{7B412CE7-D965-421D-A1DC-F0C821567E82}" name="11998" dataDxfId="7711"/>
    <tableColumn id="9980" xr3:uid="{716A1C61-B1D0-4B6E-99DA-4946544266C2}" name="11999" dataDxfId="7710"/>
    <tableColumn id="9981" xr3:uid="{B44DFE09-B97A-41AE-A916-95E54F15060F}" name="12000" dataDxfId="7709"/>
    <tableColumn id="9982" xr3:uid="{D6AFE829-5D1A-45BA-8FB9-F047573AE5CD}" name="12001" dataDxfId="7708"/>
    <tableColumn id="9983" xr3:uid="{5249F44A-12CB-44F0-9A57-77B6E64EB5AC}" name="12002" dataDxfId="7707"/>
    <tableColumn id="9984" xr3:uid="{677169FC-977B-40CD-A812-0E4227B043B1}" name="12003" dataDxfId="7706"/>
    <tableColumn id="9985" xr3:uid="{149B2E08-97C2-4444-8DDD-834B8C8F5CD5}" name="12004" dataDxfId="7705"/>
    <tableColumn id="9986" xr3:uid="{CEC7B2A3-A3EE-4382-80A8-00149E27B929}" name="12005" dataDxfId="7704"/>
    <tableColumn id="9987" xr3:uid="{A1C15576-1461-4570-9389-35D8705C2825}" name="12006" dataDxfId="7703"/>
    <tableColumn id="9988" xr3:uid="{00B0928B-A53D-4FDD-AD3A-CDF2E37C8DC4}" name="12007" dataDxfId="7702"/>
    <tableColumn id="9989" xr3:uid="{580C2031-7D56-47B5-9B50-1FDDB687A694}" name="12008" dataDxfId="7701"/>
    <tableColumn id="9990" xr3:uid="{F04825BE-52B2-4D39-B4AD-2FF1829BD8EE}" name="12009" dataDxfId="7700"/>
    <tableColumn id="9991" xr3:uid="{896C675A-793A-44B4-A27C-5C2532E71128}" name="12010" dataDxfId="7699"/>
    <tableColumn id="9992" xr3:uid="{E6E1C101-5266-4002-AEFA-BFC802EC0A61}" name="12011" dataDxfId="7698"/>
    <tableColumn id="9993" xr3:uid="{9747B265-94FA-43EF-99DA-F228B2BC0F07}" name="12012" dataDxfId="7697"/>
    <tableColumn id="9994" xr3:uid="{F6CD7E3A-0A86-461B-8C4E-A8A7F6E97C5D}" name="12013" dataDxfId="7696"/>
    <tableColumn id="9995" xr3:uid="{605992C6-1D83-4B71-B663-C97C1AA25E4B}" name="12014" dataDxfId="7695"/>
    <tableColumn id="9996" xr3:uid="{8D85BE43-E2B1-4F39-B8D7-DA1ECC119650}" name="12015" dataDxfId="7694"/>
    <tableColumn id="9997" xr3:uid="{BA4394BA-D22D-412E-A2DB-A734C76EDDE0}" name="12016" dataDxfId="7693"/>
    <tableColumn id="9998" xr3:uid="{6D19A707-99E5-445C-9D60-B1811BB562C4}" name="12017" dataDxfId="7692"/>
    <tableColumn id="9999" xr3:uid="{BFB5C1E0-429F-4D21-A72B-7BAF53DB302B}" name="12018" dataDxfId="7691"/>
    <tableColumn id="10000" xr3:uid="{5141434B-41FD-4489-97B3-35DCD26D6F34}" name="12019" dataDxfId="7690"/>
    <tableColumn id="10001" xr3:uid="{980D6610-51D0-46DA-89E6-37B07C6C0FA6}" name="12020" dataDxfId="7689"/>
    <tableColumn id="10002" xr3:uid="{9B324928-A047-4CB3-9EEE-0C421DE8FE26}" name="12021" dataDxfId="7688"/>
    <tableColumn id="10003" xr3:uid="{49079205-7C8B-4F8E-B109-B84421A47C57}" name="12022" dataDxfId="7687"/>
    <tableColumn id="10004" xr3:uid="{D4C9391F-B83F-4564-ABFF-17D6FAC835DD}" name="12023" dataDxfId="7686"/>
    <tableColumn id="10005" xr3:uid="{FE94FCB6-AF10-4AEA-AEB4-F15B16CB46E6}" name="12024" dataDxfId="7685"/>
    <tableColumn id="10006" xr3:uid="{F1AF3720-E9D2-4299-B7DB-1121368C15AB}" name="12025" dataDxfId="7684"/>
    <tableColumn id="10007" xr3:uid="{D6EFA1AC-D1DF-483E-A346-0FF6B5DEC64D}" name="12026" dataDxfId="7683"/>
    <tableColumn id="10008" xr3:uid="{52995A7B-AC83-4189-BCFC-40FEF995865F}" name="12027" dataDxfId="7682"/>
    <tableColumn id="10009" xr3:uid="{6276F4D4-8401-41BB-B455-FCF25D8E62EB}" name="12028" dataDxfId="7681"/>
    <tableColumn id="10010" xr3:uid="{65AAE9DC-A75E-440A-9C29-B0DA39189214}" name="12029" dataDxfId="7680"/>
    <tableColumn id="10011" xr3:uid="{71AE35D1-13D2-48AD-A756-6B3FD2B1B4A6}" name="12030" dataDxfId="7679"/>
    <tableColumn id="10012" xr3:uid="{AF121F8C-EE1F-43C4-8FBD-B3AF338F1DDF}" name="12031" dataDxfId="7678"/>
    <tableColumn id="10013" xr3:uid="{D967662A-D3F7-4C2D-976B-0F77FAECD2B7}" name="12032" dataDxfId="7677"/>
    <tableColumn id="10014" xr3:uid="{145EA4C8-0658-4BA3-92A8-2BD6CF6C31A8}" name="12033" dataDxfId="7676"/>
    <tableColumn id="10015" xr3:uid="{0ECA845A-AFF7-4EE8-A7DB-EF9720F76DF6}" name="12034" dataDxfId="7675"/>
    <tableColumn id="10016" xr3:uid="{8ED6799C-93FC-42DA-8A7F-6702A4D76E9C}" name="12035" dataDxfId="7674"/>
    <tableColumn id="10017" xr3:uid="{05BCAFF1-781A-4E4C-B8FA-11369D8EDA25}" name="12036" dataDxfId="7673"/>
    <tableColumn id="10018" xr3:uid="{3B0BD399-4176-4516-ACA4-6A2CD1B11844}" name="12037" dataDxfId="7672"/>
    <tableColumn id="10019" xr3:uid="{A6886281-2D22-4647-B0EF-9606FDC38D0B}" name="12038" dataDxfId="7671"/>
    <tableColumn id="10020" xr3:uid="{65391FD8-D581-49F5-B1A7-90A6161FFBDA}" name="12039" dataDxfId="7670"/>
    <tableColumn id="10021" xr3:uid="{AEA87500-CBA9-43FA-B697-DC317BE7C5CD}" name="12040" dataDxfId="7669"/>
    <tableColumn id="10022" xr3:uid="{EBED4475-A6B9-4FD5-8ED1-379BB1DE283F}" name="12041" dataDxfId="7668"/>
    <tableColumn id="10023" xr3:uid="{4C81F7FC-04C1-4EA8-970B-3B768ECD4F01}" name="12042" dataDxfId="7667"/>
    <tableColumn id="10024" xr3:uid="{122CE6A2-A76E-4591-9D3D-837C2218F1A7}" name="12043" dataDxfId="7666"/>
    <tableColumn id="10025" xr3:uid="{7F20CD72-C3D0-4CB8-8074-DE75C2D0D59C}" name="12044" dataDxfId="7665"/>
    <tableColumn id="10026" xr3:uid="{497CF226-7581-470C-9670-A1CABDBFC8F0}" name="12045" dataDxfId="7664"/>
    <tableColumn id="10027" xr3:uid="{A20C7066-0D1D-4DC7-9091-19512303E1A7}" name="12046" dataDxfId="7663"/>
    <tableColumn id="10028" xr3:uid="{84824547-CB6A-45DA-8C26-75E9A39A14BE}" name="12047" dataDxfId="7662"/>
    <tableColumn id="10029" xr3:uid="{FC3501D4-0652-46EA-A321-9574B0EC2813}" name="12048" dataDxfId="7661"/>
    <tableColumn id="10030" xr3:uid="{E342CF78-6F21-49AD-897B-50783299072B}" name="12049" dataDxfId="7660"/>
    <tableColumn id="10031" xr3:uid="{E9077B93-2A49-4372-9C55-81898D2AB56B}" name="12050" dataDxfId="7659"/>
    <tableColumn id="10032" xr3:uid="{EF164760-6E4E-49BB-8189-69711F3EEB73}" name="12051" dataDxfId="7658"/>
    <tableColumn id="10033" xr3:uid="{785B9D0A-5896-4612-86EA-7E1FD1A3B572}" name="12052" dataDxfId="7657"/>
    <tableColumn id="10034" xr3:uid="{91542F8B-8EA8-46A8-A067-07589B3B1CF6}" name="12053" dataDxfId="7656"/>
    <tableColumn id="10035" xr3:uid="{BDC9BCF0-8270-4000-A5EF-99F93EE4BBBA}" name="12054" dataDxfId="7655"/>
    <tableColumn id="10036" xr3:uid="{669F068C-A37B-404B-96AA-51CDE62BD700}" name="12055" dataDxfId="7654"/>
    <tableColumn id="10037" xr3:uid="{BFD292B0-60A8-417F-AEED-4F98123132EA}" name="12056" dataDxfId="7653"/>
    <tableColumn id="10038" xr3:uid="{B3B50729-2C3F-4BD7-A054-2294494BA3E8}" name="12057" dataDxfId="7652"/>
    <tableColumn id="10039" xr3:uid="{3DB55043-3475-47FD-9F61-A79D97778C39}" name="12058" dataDxfId="7651"/>
    <tableColumn id="10040" xr3:uid="{6313A91B-7B51-4CB2-85C5-8C73E4E31285}" name="12059" dataDxfId="7650"/>
    <tableColumn id="10041" xr3:uid="{B140839C-D1E4-4374-9E0B-3ECB2895011D}" name="12060" dataDxfId="7649"/>
    <tableColumn id="10042" xr3:uid="{D90C09E1-FE38-4864-8102-20CC4F9CDF92}" name="12061" dataDxfId="7648"/>
    <tableColumn id="10043" xr3:uid="{E7FBB592-A0A5-48E0-89BF-09200EDDF4A1}" name="12062" dataDxfId="7647"/>
    <tableColumn id="10044" xr3:uid="{764CACC8-F4A2-4A08-84C9-31166A34A774}" name="12063" dataDxfId="7646"/>
    <tableColumn id="10045" xr3:uid="{F7D77592-8BE5-4FEC-BE51-42C521EDCEBE}" name="12064" dataDxfId="7645"/>
    <tableColumn id="10046" xr3:uid="{CB8AF45B-467C-4F88-B14E-DE8C5596732B}" name="12065" dataDxfId="7644"/>
    <tableColumn id="10047" xr3:uid="{F0F01082-8AB4-467E-97E4-50FF4783C935}" name="12066" dataDxfId="7643"/>
    <tableColumn id="10048" xr3:uid="{FAF81457-D18F-4346-9240-50F2AB377641}" name="12067" dataDxfId="7642"/>
    <tableColumn id="10049" xr3:uid="{E0E91F52-A8F4-4BBB-8B03-14D942B16FE1}" name="12068" dataDxfId="7641"/>
    <tableColumn id="10050" xr3:uid="{BC38E4AF-9AD6-4155-8D8B-AFF1620CF52C}" name="12069" dataDxfId="7640"/>
    <tableColumn id="10051" xr3:uid="{07A36046-9044-4812-92B6-B422269BF34F}" name="12070" dataDxfId="7639"/>
    <tableColumn id="10052" xr3:uid="{2735DDF7-1BF1-4383-952E-C0872A96634B}" name="12071" dataDxfId="7638"/>
    <tableColumn id="10053" xr3:uid="{C3FFE6A2-E413-4257-A1C8-CC49C97D239A}" name="12072" dataDxfId="7637"/>
    <tableColumn id="10054" xr3:uid="{A5E31307-3EF0-4A5E-AF7D-545D540BCF7E}" name="12073" dataDxfId="7636"/>
    <tableColumn id="10055" xr3:uid="{EC75DCFA-0474-48F4-B1A3-65DBCD4915A4}" name="12074" dataDxfId="7635"/>
    <tableColumn id="10056" xr3:uid="{48D27FE0-458E-49BC-AF52-7D1A3DD91227}" name="12075" dataDxfId="7634"/>
    <tableColumn id="10057" xr3:uid="{061D4357-7A22-4FE9-AEC8-F6DBF24135E5}" name="12076" dataDxfId="7633"/>
    <tableColumn id="10058" xr3:uid="{B16E4080-43D9-4B4A-A8E4-528018ABAD7B}" name="12077" dataDxfId="7632"/>
    <tableColumn id="10059" xr3:uid="{EE638F21-E6D8-457C-8659-D42AAB684B85}" name="12078" dataDxfId="7631"/>
    <tableColumn id="10060" xr3:uid="{3E05565F-DAFA-41E0-9A7E-C013902DDA74}" name="12079" dataDxfId="7630"/>
    <tableColumn id="10061" xr3:uid="{406A18A1-F6BF-4348-BD01-74EBAF8E93EF}" name="12080" dataDxfId="7629"/>
    <tableColumn id="10062" xr3:uid="{FB46AEDA-9854-491C-AEDD-DCB4DD5C70C9}" name="12081" dataDxfId="7628"/>
    <tableColumn id="10063" xr3:uid="{79AFDD7A-1AF1-45F6-8FAB-B7D2D37E9F4B}" name="12082" dataDxfId="7627"/>
    <tableColumn id="10064" xr3:uid="{B1800DE9-D8E7-48CD-A8E0-1429DDB26C97}" name="12083" dataDxfId="7626"/>
    <tableColumn id="10065" xr3:uid="{E92F8F71-DFD4-442F-A997-363297AF3556}" name="12084" dataDxfId="7625"/>
    <tableColumn id="10066" xr3:uid="{04FE1C33-4C94-4FE7-B33E-E792B6105C93}" name="12085" dataDxfId="7624"/>
    <tableColumn id="10067" xr3:uid="{E2706886-1333-47AF-9833-6E56A9C4B61C}" name="12086" dataDxfId="7623"/>
    <tableColumn id="10068" xr3:uid="{37DBC47E-620B-4A31-8B3D-6C9661C34606}" name="12087" dataDxfId="7622"/>
    <tableColumn id="10069" xr3:uid="{052E14D9-19EC-47FD-B058-EEBCDD804926}" name="12088" dataDxfId="7621"/>
    <tableColumn id="10070" xr3:uid="{1852B1AD-334A-4376-808E-B056382B239E}" name="12089" dataDxfId="7620"/>
    <tableColumn id="10071" xr3:uid="{0143C925-50B5-4227-A17C-A39FAFFBC2DA}" name="12090" dataDxfId="7619"/>
    <tableColumn id="10072" xr3:uid="{9A787744-5FE9-4A4E-BA8F-72614CDDEC8B}" name="12091" dataDxfId="7618"/>
    <tableColumn id="10073" xr3:uid="{FD607266-CD98-4968-8BD4-F7A73A7C22BC}" name="12092" dataDxfId="7617"/>
    <tableColumn id="10074" xr3:uid="{8DB84FE7-15B0-4226-B45E-08AE15585FB3}" name="12093" dataDxfId="7616"/>
    <tableColumn id="10075" xr3:uid="{FAD55B22-BF38-4919-808B-FEA497B7ABDD}" name="12094" dataDxfId="7615"/>
    <tableColumn id="10076" xr3:uid="{84069C0F-4AA3-49A5-BCBD-A26E44D4B081}" name="12095" dataDxfId="7614"/>
    <tableColumn id="10077" xr3:uid="{17600CAB-DEA6-46B8-8064-938B299A4D7E}" name="12096" dataDxfId="7613"/>
    <tableColumn id="10078" xr3:uid="{67A36FB0-51E6-4DA2-8ACE-FBB0EA75F771}" name="12097" dataDxfId="7612"/>
    <tableColumn id="10079" xr3:uid="{7EF8A8DA-459B-4F2E-89F2-A695812B2B9D}" name="12098" dataDxfId="7611"/>
    <tableColumn id="10080" xr3:uid="{C2ABAE09-D5C7-407B-A4B2-0DA1A678441A}" name="12099" dataDxfId="7610"/>
    <tableColumn id="10081" xr3:uid="{E58F38D3-BD55-445E-95E9-3BEB2253B6A5}" name="12100" dataDxfId="7609"/>
    <tableColumn id="10082" xr3:uid="{C24937D7-87E2-4596-9EBC-6FBF2DFDF719}" name="12101" dataDxfId="7608"/>
    <tableColumn id="10083" xr3:uid="{0BAF178E-A5DB-4887-81AE-8969AD18202C}" name="12102" dataDxfId="7607"/>
    <tableColumn id="10084" xr3:uid="{9CAE4E85-61B2-499B-938D-AA268B0FA4D0}" name="12103" dataDxfId="7606"/>
    <tableColumn id="10085" xr3:uid="{2BA8FC06-9D19-4F77-B25E-EE46F6144022}" name="12104" dataDxfId="7605"/>
    <tableColumn id="10086" xr3:uid="{D8960ED9-AFBB-4049-A515-4849DC5496D0}" name="12105" dataDxfId="7604"/>
    <tableColumn id="10087" xr3:uid="{8F3972CA-6A56-43C4-A479-8F3081DB9FDC}" name="12106" dataDxfId="7603"/>
    <tableColumn id="10088" xr3:uid="{4E8EFD39-BED2-4CCB-8F77-31CC2BED19B9}" name="12107" dataDxfId="7602"/>
    <tableColumn id="10089" xr3:uid="{98943B3D-0187-472D-A556-2A201EFB393E}" name="12108" dataDxfId="7601"/>
    <tableColumn id="10090" xr3:uid="{9EC07316-8FBD-4A16-833D-C9ABE6B83BF7}" name="12109" dataDxfId="7600"/>
    <tableColumn id="10091" xr3:uid="{0DE9248A-FDB2-4A43-826C-1C04869F1486}" name="12110" dataDxfId="7599"/>
    <tableColumn id="10092" xr3:uid="{30E729A4-FF5F-4856-9BF8-E3D8BC9F9DCA}" name="12111" dataDxfId="7598"/>
    <tableColumn id="10093" xr3:uid="{4250FB2F-6F04-48D4-ABD8-B96DDBA40012}" name="12112" dataDxfId="7597"/>
    <tableColumn id="10094" xr3:uid="{D73B24F0-CF86-4BFC-8E10-6C50E81C4B3C}" name="12113" dataDxfId="7596"/>
    <tableColumn id="10095" xr3:uid="{23971A0C-3860-4E2E-B169-1D4C7DA71C55}" name="12114" dataDxfId="7595"/>
    <tableColumn id="10096" xr3:uid="{2DA1B0E8-9F51-4F76-8EE2-912C10F55D73}" name="12115" dataDxfId="7594"/>
    <tableColumn id="10097" xr3:uid="{96E5E20A-B73E-4A95-BB1C-3907EC0DB971}" name="12116" dataDxfId="7593"/>
    <tableColumn id="10098" xr3:uid="{7EC94A02-5707-4ED7-98DA-0A3ACBBCC007}" name="12117" dataDxfId="7592"/>
    <tableColumn id="10099" xr3:uid="{B1F97C09-C088-4D57-82A1-91B9A722C5E9}" name="12118" dataDxfId="7591"/>
    <tableColumn id="10100" xr3:uid="{FB93A2FE-AEF4-4237-AD3E-70243C540E0C}" name="12119" dataDxfId="7590"/>
    <tableColumn id="10101" xr3:uid="{68DF4BE0-D9DA-4717-A818-D7F1A7F35409}" name="12120" dataDxfId="7589"/>
    <tableColumn id="10102" xr3:uid="{ED663F2B-863E-4C92-AB6B-51873BC53F9C}" name="12121" dataDxfId="7588"/>
    <tableColumn id="10103" xr3:uid="{D803897F-C196-4202-B64D-43219089C709}" name="12122" dataDxfId="7587"/>
    <tableColumn id="10104" xr3:uid="{97B3228C-D289-46F4-A17A-1451F53EEF38}" name="12123" dataDxfId="7586"/>
    <tableColumn id="10105" xr3:uid="{78F10405-018D-4978-B5C4-B03632D880F8}" name="12124" dataDxfId="7585"/>
    <tableColumn id="10106" xr3:uid="{C8871CAE-8DB2-4411-B3DD-70B3A32938B7}" name="12125" dataDxfId="7584"/>
    <tableColumn id="10107" xr3:uid="{67AC88F2-222E-40E0-A86D-929A1AAFBF59}" name="12126" dataDxfId="7583"/>
    <tableColumn id="10108" xr3:uid="{8A50365A-7EEF-40CE-9394-9566E1CD580C}" name="12127" dataDxfId="7582"/>
    <tableColumn id="10109" xr3:uid="{051A57B0-DDC7-49E3-9A6A-1F907BAC394D}" name="12128" dataDxfId="7581"/>
    <tableColumn id="10110" xr3:uid="{0F647739-C191-4586-8AD6-ECCFD7F8B159}" name="12129" dataDxfId="7580"/>
    <tableColumn id="10111" xr3:uid="{59D91FE9-A541-4D29-8FD8-1A544F24BE3F}" name="12130" dataDxfId="7579"/>
    <tableColumn id="10112" xr3:uid="{C18480E9-9297-41AD-991C-002F64066CCB}" name="12131" dataDxfId="7578"/>
    <tableColumn id="10113" xr3:uid="{EE6113CE-DFBE-4F3B-A7CD-EA0467D38BF0}" name="12132" dataDxfId="7577"/>
    <tableColumn id="10114" xr3:uid="{52622940-C656-4512-A762-55EB72E5E32E}" name="12133" dataDxfId="7576"/>
    <tableColumn id="10115" xr3:uid="{C78873B6-8892-4B6B-8D6E-5A51834BE4AB}" name="12134" dataDxfId="7575"/>
    <tableColumn id="10116" xr3:uid="{14320540-28E5-4ED4-AC74-5F75B041BB2E}" name="12135" dataDxfId="7574"/>
    <tableColumn id="10117" xr3:uid="{6FACB70D-0106-4BB2-861E-F84F1C0826BC}" name="12136" dataDxfId="7573"/>
    <tableColumn id="10118" xr3:uid="{A93247D6-1C3B-4AB7-8DF0-5BEB256DB24C}" name="12137" dataDxfId="7572"/>
    <tableColumn id="10119" xr3:uid="{87FA998E-CE63-4345-A516-B149E69D83C1}" name="12138" dataDxfId="7571"/>
    <tableColumn id="10120" xr3:uid="{8ADA3C6E-696A-4F71-A9E3-BC8E9857F5F4}" name="12139" dataDxfId="7570"/>
    <tableColumn id="10121" xr3:uid="{D4D3CDE7-A95A-4F8C-B0B5-4FA159CA67BD}" name="12140" dataDxfId="7569"/>
    <tableColumn id="10122" xr3:uid="{0F49E44B-10FF-45C6-BF15-30042A34F158}" name="12141" dataDxfId="7568"/>
    <tableColumn id="10123" xr3:uid="{4241BCD0-1AB6-44F3-B092-26E478D3408D}" name="12142" dataDxfId="7567"/>
    <tableColumn id="10124" xr3:uid="{44105CAB-720E-453D-9E84-899A8AB618AE}" name="12143" dataDxfId="7566"/>
    <tableColumn id="10125" xr3:uid="{AD59CF9F-5232-4313-8CB1-65BD28FF414D}" name="12144" dataDxfId="7565"/>
    <tableColumn id="10126" xr3:uid="{9CC1D211-EB3B-446E-82CB-5489D7E69C94}" name="12145" dataDxfId="7564"/>
    <tableColumn id="10127" xr3:uid="{67B5AB2E-A277-4D2E-8E49-D6FD4D624884}" name="12146" dataDxfId="7563"/>
    <tableColumn id="10128" xr3:uid="{936252F6-C831-4EC0-A162-73C71018CC58}" name="12147" dataDxfId="7562"/>
    <tableColumn id="10129" xr3:uid="{C5A0B68F-2456-43BA-B243-08E41A674784}" name="12148" dataDxfId="7561"/>
    <tableColumn id="10130" xr3:uid="{EE54142C-B50F-4938-8319-383EF10BDC96}" name="12149" dataDxfId="7560"/>
    <tableColumn id="10131" xr3:uid="{F4FD036B-DACF-453E-8BC4-76397197D150}" name="12150" dataDxfId="7559"/>
    <tableColumn id="10132" xr3:uid="{6F2241FD-0225-46DC-83AC-D89DAC215E1D}" name="12151" dataDxfId="7558"/>
    <tableColumn id="10133" xr3:uid="{34591738-7C49-4221-8AC3-779FF1B78425}" name="12152" dataDxfId="7557"/>
    <tableColumn id="10134" xr3:uid="{4D966294-FDCF-4640-9B69-42D566AFD522}" name="12153" dataDxfId="7556"/>
    <tableColumn id="10135" xr3:uid="{02299453-44A2-4039-A0CE-FFFF268CC8D3}" name="12154" dataDxfId="7555"/>
    <tableColumn id="10136" xr3:uid="{C03B23B3-B8C1-42E4-A17B-270948DFE5A3}" name="12155" dataDxfId="7554"/>
    <tableColumn id="10137" xr3:uid="{CF688AF3-B062-48E0-895E-251355827D24}" name="12156" dataDxfId="7553"/>
    <tableColumn id="10138" xr3:uid="{E8F4344C-A825-4A0E-8F4F-9E671ACAEE6B}" name="12157" dataDxfId="7552"/>
    <tableColumn id="10139" xr3:uid="{7B8242A8-3493-42DE-B3A8-2696B9BDEB83}" name="12158" dataDxfId="7551"/>
    <tableColumn id="10140" xr3:uid="{09201A6F-C781-44B2-9528-9B15083B66F1}" name="12159" dataDxfId="7550"/>
    <tableColumn id="10141" xr3:uid="{F2B70139-EDA6-476F-87F6-BC52EDD84796}" name="12160" dataDxfId="7549"/>
    <tableColumn id="10142" xr3:uid="{CB634130-CDB1-47FE-B2CE-84B4E40CF3A0}" name="12161" dataDxfId="7548"/>
    <tableColumn id="10143" xr3:uid="{3C93E96C-2DC1-4656-93D6-DD7AB0315002}" name="12162" dataDxfId="7547"/>
    <tableColumn id="10144" xr3:uid="{E03790D0-F1C8-4FBD-9C3A-6F6F889E0612}" name="12163" dataDxfId="7546"/>
    <tableColumn id="10145" xr3:uid="{D773ED8A-67F6-41EC-BAD1-C3FF0AB828FB}" name="12164" dataDxfId="7545"/>
    <tableColumn id="10146" xr3:uid="{87EC4F00-BD8B-42B4-9BFA-F3C904A19220}" name="12165" dataDxfId="7544"/>
    <tableColumn id="10147" xr3:uid="{232C8CEF-7318-4AE4-9B55-79747A55F71A}" name="12166" dataDxfId="7543"/>
    <tableColumn id="10148" xr3:uid="{DEFE02BE-7238-40D9-AAA8-C7CFFE820C0E}" name="12167" dataDxfId="7542"/>
    <tableColumn id="10149" xr3:uid="{49CD4BC4-A928-4F63-944B-84665953E194}" name="12168" dataDxfId="7541"/>
    <tableColumn id="10150" xr3:uid="{44822722-FEAB-4B7A-BAC6-909CE710A90E}" name="12169" dataDxfId="7540"/>
    <tableColumn id="10151" xr3:uid="{4AE16733-ECEB-42F5-BEB7-D3F3A910BCF1}" name="12170" dataDxfId="7539"/>
    <tableColumn id="10152" xr3:uid="{85067B79-38EB-4087-BE77-903E6F8D3624}" name="12171" dataDxfId="7538"/>
    <tableColumn id="10153" xr3:uid="{3E9A0D3D-1740-4E83-AD60-EB82B82CA827}" name="12172" dataDxfId="7537"/>
    <tableColumn id="10154" xr3:uid="{3713ACE5-0A33-42A9-BA87-2E9D7B96A694}" name="12173" dataDxfId="7536"/>
    <tableColumn id="10155" xr3:uid="{6B7E3149-9947-40BE-8023-EF9D36D7D840}" name="12174" dataDxfId="7535"/>
    <tableColumn id="10156" xr3:uid="{63D8F75E-C79D-41D2-86D0-53DD2B7378DC}" name="12175" dataDxfId="7534"/>
    <tableColumn id="10157" xr3:uid="{91734CB1-A9C6-43B3-B826-AE5F514667D6}" name="12176" dataDxfId="7533"/>
    <tableColumn id="10158" xr3:uid="{D507DB7B-12B7-473D-A348-78647109C912}" name="12177" dataDxfId="7532"/>
    <tableColumn id="10159" xr3:uid="{CA1EBFBE-EC88-4B3B-934C-BDDB190B9206}" name="12178" dataDxfId="7531"/>
    <tableColumn id="10160" xr3:uid="{BA23EC71-0188-4A66-A0EA-DE218B2968FB}" name="12179" dataDxfId="7530"/>
    <tableColumn id="10161" xr3:uid="{85A2EABD-73BC-4750-98C7-45A7C6C233EC}" name="12180" dataDxfId="7529"/>
    <tableColumn id="10162" xr3:uid="{E411F311-EE59-4B3D-84F7-69B222D87087}" name="12181" dataDxfId="7528"/>
    <tableColumn id="10163" xr3:uid="{3CDE6E5B-ABB0-417F-AD37-3A44838E37E0}" name="12182" dataDxfId="7527"/>
    <tableColumn id="10164" xr3:uid="{23CD0487-E291-454B-9716-1E0F4572B50C}" name="12183" dataDxfId="7526"/>
    <tableColumn id="10165" xr3:uid="{45A0E895-8494-437D-806B-85A03BB95D2D}" name="12184" dataDxfId="7525"/>
    <tableColumn id="10166" xr3:uid="{1CC3099A-1E94-401D-A8D9-5E2794F369FD}" name="12185" dataDxfId="7524"/>
    <tableColumn id="10167" xr3:uid="{0DEC50F0-2A62-4AEC-90E6-79F94F3851AC}" name="12186" dataDxfId="7523"/>
    <tableColumn id="10168" xr3:uid="{6E213E12-5DDF-4FEA-9B04-0D27A56CC7B8}" name="12187" dataDxfId="7522"/>
    <tableColumn id="10169" xr3:uid="{E33599E2-52DA-4C2A-B9FA-7E5019623132}" name="12188" dataDxfId="7521"/>
    <tableColumn id="10170" xr3:uid="{E1408E23-0654-48C1-9445-8DCE94DDB698}" name="12189" dataDxfId="7520"/>
    <tableColumn id="10171" xr3:uid="{AACDC09D-2B56-49A4-859D-EA21EEDB0018}" name="12190" dataDxfId="7519"/>
    <tableColumn id="10172" xr3:uid="{0340B0D3-712E-40D1-A42A-A918CFE37CAC}" name="12191" dataDxfId="7518"/>
    <tableColumn id="10173" xr3:uid="{F1FE3916-D707-4A81-89D4-1A72CCDDBA97}" name="12192" dataDxfId="7517"/>
    <tableColumn id="10174" xr3:uid="{DE4D5BF7-B5F0-47DB-BC57-A3F2A903C7E1}" name="12193" dataDxfId="7516"/>
    <tableColumn id="10175" xr3:uid="{9CAA6CCC-C0FA-47C0-A6A2-4F33903B6884}" name="12194" dataDxfId="7515"/>
    <tableColumn id="10176" xr3:uid="{DD842676-676F-4425-AA53-0C518F32CC0E}" name="12195" dataDxfId="7514"/>
    <tableColumn id="10177" xr3:uid="{987FE6BC-447F-4433-A31E-936F9CB505A8}" name="12196" dataDxfId="7513"/>
    <tableColumn id="10178" xr3:uid="{23CC1A5E-8172-48AD-9AAF-4D30F2333039}" name="12197" dataDxfId="7512"/>
    <tableColumn id="10179" xr3:uid="{98CD33E4-7E96-4DCD-AF60-1ECF32A01BD7}" name="12198" dataDxfId="7511"/>
    <tableColumn id="10180" xr3:uid="{7E540C3C-99D9-4BB0-B5CB-5CE36D1F2A6C}" name="12199" dataDxfId="7510"/>
    <tableColumn id="10181" xr3:uid="{3CBC8D03-4C20-4B49-996C-64ED31CDAD65}" name="12200" dataDxfId="7509"/>
    <tableColumn id="10182" xr3:uid="{052EAA8B-B7EA-47A3-B7F1-0095D8DD6B80}" name="12201" dataDxfId="7508"/>
    <tableColumn id="10183" xr3:uid="{FE04644D-65E5-4C09-ACE0-23CAEC67E6BD}" name="12202" dataDxfId="7507"/>
    <tableColumn id="10184" xr3:uid="{570D9BCB-ADF4-4EDF-9849-82BC1E2E3247}" name="12203" dataDxfId="7506"/>
    <tableColumn id="10185" xr3:uid="{4A31F320-BE40-4992-9977-875FD4F06C0F}" name="12204" dataDxfId="7505"/>
    <tableColumn id="10186" xr3:uid="{F57D9A3B-30B3-4854-807F-56F14EBC95E4}" name="12205" dataDxfId="7504"/>
    <tableColumn id="10187" xr3:uid="{08D15237-51E3-4648-A569-49AA63EAD036}" name="12206" dataDxfId="7503"/>
    <tableColumn id="10188" xr3:uid="{E4CCD852-2FAE-4670-BB76-9B83060CF029}" name="12207" dataDxfId="7502"/>
    <tableColumn id="10189" xr3:uid="{FFD57F31-3751-4EE1-9FC2-10EFFDA8CE63}" name="12208" dataDxfId="7501"/>
    <tableColumn id="10190" xr3:uid="{FFE0285B-9A08-4D2D-97A2-F17676EFB962}" name="12209" dataDxfId="7500"/>
    <tableColumn id="10191" xr3:uid="{F00E5D9B-0708-4995-85A6-414F0C1B6DEF}" name="12210" dataDxfId="7499"/>
    <tableColumn id="10192" xr3:uid="{05423355-49F1-4C73-9219-DCA8724BA9D1}" name="12211" dataDxfId="7498"/>
    <tableColumn id="10193" xr3:uid="{83D58941-D892-44FE-8ED0-07890635F4AF}" name="12212" dataDxfId="7497"/>
    <tableColumn id="10194" xr3:uid="{6C13C0DE-2564-4B06-B887-1CCEDA91F556}" name="12213" dataDxfId="7496"/>
    <tableColumn id="10195" xr3:uid="{80EF2E45-4494-4058-86AF-0EA38EA1F535}" name="12214" dataDxfId="7495"/>
    <tableColumn id="10196" xr3:uid="{C93C00FC-D2AA-45E6-B865-4760A02EECFD}" name="12215" dataDxfId="7494"/>
    <tableColumn id="10197" xr3:uid="{9015E07D-1073-4A37-BB95-680193974F03}" name="12216" dataDxfId="7493"/>
    <tableColumn id="10198" xr3:uid="{59FCD278-BD91-460D-80D6-7E5E26D99A39}" name="12217" dataDxfId="7492"/>
    <tableColumn id="10199" xr3:uid="{8430168E-2EAA-4387-8C0D-3D5EA4CE6418}" name="12218" dataDxfId="7491"/>
    <tableColumn id="10200" xr3:uid="{D544A035-ACDB-46C3-981C-D826EBE8640A}" name="12219" dataDxfId="7490"/>
    <tableColumn id="10201" xr3:uid="{BD7874F3-5D7B-452B-B190-F8F8EB74E3A1}" name="12220" dataDxfId="7489"/>
    <tableColumn id="10202" xr3:uid="{C223743A-70BB-4EE4-87FC-DACA8CF11A9C}" name="12221" dataDxfId="7488"/>
    <tableColumn id="10203" xr3:uid="{F04A179F-089B-4000-B8C9-5EA5CD5CE3CD}" name="12222" dataDxfId="7487"/>
    <tableColumn id="10204" xr3:uid="{C35F34BD-58BA-4CB1-B3B4-0E4D3219E62D}" name="12223" dataDxfId="7486"/>
    <tableColumn id="10205" xr3:uid="{5650F38F-4951-48BD-A992-FBDD11BEA712}" name="12224" dataDxfId="7485"/>
    <tableColumn id="10206" xr3:uid="{EEB2A90C-F2DA-424E-8D3C-6A5F7DE14AF4}" name="12225" dataDxfId="7484"/>
    <tableColumn id="10207" xr3:uid="{E7757FCD-32C5-4AF5-B0D1-696CEEDE2DEA}" name="12226" dataDxfId="7483"/>
    <tableColumn id="10208" xr3:uid="{677B1C25-B2F7-4945-BEEE-B212AEDE9480}" name="12227" dataDxfId="7482"/>
    <tableColumn id="10209" xr3:uid="{88B630E0-7D81-4988-9FDB-33B75784A95D}" name="12228" dataDxfId="7481"/>
    <tableColumn id="10210" xr3:uid="{B21ADE23-7029-4930-9AC7-9FF35DC16EC1}" name="12229" dataDxfId="7480"/>
    <tableColumn id="10211" xr3:uid="{CBC0923E-256F-497A-BC0F-4808799A866B}" name="12230" dataDxfId="7479"/>
    <tableColumn id="10212" xr3:uid="{52625CB9-7477-4756-BF7D-BEABF8892E77}" name="12231" dataDxfId="7478"/>
    <tableColumn id="10213" xr3:uid="{AFE1B43C-CE87-40EC-A1FA-50DA4E3AABCE}" name="12232" dataDxfId="7477"/>
    <tableColumn id="10214" xr3:uid="{8DED6083-5277-40A3-B510-3FD5A6C1D2C5}" name="12233" dataDxfId="7476"/>
    <tableColumn id="10215" xr3:uid="{B7255D86-1C45-4CF3-A451-4F8FE976296C}" name="12234" dataDxfId="7475"/>
    <tableColumn id="10216" xr3:uid="{A4EF7877-C85F-4333-9ADA-92CA8FC76BC1}" name="12235" dataDxfId="7474"/>
    <tableColumn id="10217" xr3:uid="{B32A56C1-3F20-4FFE-8588-3E1FA65ED1E3}" name="12236" dataDxfId="7473"/>
    <tableColumn id="10218" xr3:uid="{5EE8ED3C-C614-41FB-A18D-B30BEEEA9783}" name="12237" dataDxfId="7472"/>
    <tableColumn id="10219" xr3:uid="{373C6764-D8F4-4B3A-A266-B5126EED361E}" name="12238" dataDxfId="7471"/>
    <tableColumn id="10220" xr3:uid="{51C25964-827D-4D41-9EFA-CB960B5BEA89}" name="12239" dataDxfId="7470"/>
    <tableColumn id="10221" xr3:uid="{0FECE6DB-6495-41E6-AD3B-605838906BB3}" name="12240" dataDxfId="7469"/>
    <tableColumn id="10222" xr3:uid="{E7339748-51A2-4C23-B6C2-2643038D91C0}" name="12241" dataDxfId="7468"/>
    <tableColumn id="10223" xr3:uid="{7FAFFD63-A385-4F52-BB87-05D7A7198F3D}" name="12242" dataDxfId="7467"/>
    <tableColumn id="10224" xr3:uid="{67C0C2C5-7D66-4E65-91DD-2858A88F5A05}" name="12243" dataDxfId="7466"/>
    <tableColumn id="10225" xr3:uid="{EDCBD3DB-524D-42AE-81C1-1ED5FCD38106}" name="12244" dataDxfId="7465"/>
    <tableColumn id="10226" xr3:uid="{9AAE28C6-7B7F-43FB-BC6B-B3A708E0C669}" name="12245" dataDxfId="7464"/>
    <tableColumn id="10227" xr3:uid="{4A6BA077-9B75-4C6A-BFD7-151BCC65C45E}" name="12246" dataDxfId="7463"/>
    <tableColumn id="10228" xr3:uid="{55CB34D6-AF73-4B3F-8615-3D6DB74D16DC}" name="12247" dataDxfId="7462"/>
    <tableColumn id="10229" xr3:uid="{71C513AA-BAD0-406B-B35C-2F505E1905B4}" name="12248" dataDxfId="7461"/>
    <tableColumn id="10230" xr3:uid="{F50D7B10-9EFB-4EFF-8891-C86F206DB3D6}" name="12249" dataDxfId="7460"/>
    <tableColumn id="10231" xr3:uid="{55F5732D-7E1F-4B2F-B3EB-EB18E01BD7F3}" name="12250" dataDxfId="7459"/>
    <tableColumn id="10232" xr3:uid="{DB088E64-29F1-42A1-B5D6-0C8BF6580462}" name="12251" dataDxfId="7458"/>
    <tableColumn id="10233" xr3:uid="{2022D5ED-75C6-4704-9831-DED91D7B659E}" name="12252" dataDxfId="7457"/>
    <tableColumn id="10234" xr3:uid="{F70713F4-9B9F-4128-8A07-FDBCFC29DAB0}" name="12253" dataDxfId="7456"/>
    <tableColumn id="10235" xr3:uid="{821849BD-8F4B-4D4A-B187-945B00A32D1B}" name="12254" dataDxfId="7455"/>
    <tableColumn id="10236" xr3:uid="{45790BE1-109B-46C5-835E-86EAAF4EEF07}" name="12255" dataDxfId="7454"/>
    <tableColumn id="10237" xr3:uid="{BB0CDAD4-AEFB-4AC9-A66C-38295D1CB567}" name="12256" dataDxfId="7453"/>
    <tableColumn id="10238" xr3:uid="{D67D49E9-7A83-4A84-B3BB-20E137BF30FA}" name="12257" dataDxfId="7452"/>
    <tableColumn id="10239" xr3:uid="{9BAA7771-F057-4307-BB2E-C1A7BDED2B43}" name="12258" dataDxfId="7451"/>
    <tableColumn id="10240" xr3:uid="{73C251B7-34D6-46B6-B5C3-EFC63B78D040}" name="12259" dataDxfId="7450"/>
    <tableColumn id="10241" xr3:uid="{C812A66C-6BA9-43AD-B7DC-093E05F1E769}" name="12260" dataDxfId="7449"/>
    <tableColumn id="10242" xr3:uid="{427776F8-7274-4FF9-9ADF-D39DCF147E9B}" name="12261" dataDxfId="7448"/>
    <tableColumn id="10243" xr3:uid="{86F6ABEB-B2DC-4413-9752-9EBDE6DB45A7}" name="12262" dataDxfId="7447"/>
    <tableColumn id="10244" xr3:uid="{D9087459-7B7E-4CEE-B77C-94D9033365DE}" name="12263" dataDxfId="7446"/>
    <tableColumn id="10245" xr3:uid="{0E5DC39A-F854-4B1E-94CC-B6A70685609C}" name="12264" dataDxfId="7445"/>
    <tableColumn id="10246" xr3:uid="{D034EDD7-67A5-4673-A76F-933F8091E77C}" name="12265" dataDxfId="7444"/>
    <tableColumn id="10247" xr3:uid="{7B3C8696-1761-4F39-AB20-F03E78508BDA}" name="12266" dataDxfId="7443"/>
    <tableColumn id="10248" xr3:uid="{79E3598D-55C0-41ED-A9D0-0944396E40C8}" name="12267" dataDxfId="7442"/>
    <tableColumn id="10249" xr3:uid="{D01B6F89-86CC-44F1-9293-1A51943F404C}" name="12268" dataDxfId="7441"/>
    <tableColumn id="10250" xr3:uid="{91C21E58-42AB-4816-857C-B807F9E89E3B}" name="12269" dataDxfId="7440"/>
    <tableColumn id="10251" xr3:uid="{4A400829-4EAD-422C-814C-5F2CBF080FAF}" name="12270" dataDxfId="7439"/>
    <tableColumn id="10252" xr3:uid="{38CBBCDC-3E06-44FB-9138-157211DFA52C}" name="12271" dataDxfId="7438"/>
    <tableColumn id="10253" xr3:uid="{5DFA8B09-C91D-44E6-92CB-1E14B3DCB2D8}" name="12272" dataDxfId="7437"/>
    <tableColumn id="10254" xr3:uid="{E560BC29-D5AE-4CE6-AC51-3E00FE70D346}" name="12273" dataDxfId="7436"/>
    <tableColumn id="10255" xr3:uid="{5A90C7D9-7455-4431-8025-8FC59C361288}" name="12274" dataDxfId="7435"/>
    <tableColumn id="10256" xr3:uid="{B11FDCB1-7CD1-464B-86D5-924BA426CC93}" name="12275" dataDxfId="7434"/>
    <tableColumn id="10257" xr3:uid="{CD529EDB-6CB1-42E0-A94B-A7FA77D69301}" name="12276" dataDxfId="7433"/>
    <tableColumn id="10258" xr3:uid="{8DF0AFBB-101D-4A0A-92FD-449B93ABAC73}" name="12277" dataDxfId="7432"/>
    <tableColumn id="10259" xr3:uid="{3D4FAF0F-E29A-4C76-BAF9-C97B91E46C2A}" name="12278" dataDxfId="7431"/>
    <tableColumn id="10260" xr3:uid="{713F0BA4-0D69-4308-BCA0-D75CC3390B30}" name="12279" dataDxfId="7430"/>
    <tableColumn id="10261" xr3:uid="{0B084858-897A-4643-AEF4-C0D27BAE9A67}" name="12280" dataDxfId="7429"/>
    <tableColumn id="10262" xr3:uid="{1CBCD051-BEC7-41A3-B98B-DB6C51BF9B96}" name="12281" dataDxfId="7428"/>
    <tableColumn id="10263" xr3:uid="{B7D3001F-B383-4395-B259-F9F80FF4AA5E}" name="12282" dataDxfId="7427"/>
    <tableColumn id="10264" xr3:uid="{12BB9B25-97E3-4556-B445-141A96B0062A}" name="12283" dataDxfId="7426"/>
    <tableColumn id="10265" xr3:uid="{4040DE91-F662-41D6-993E-44321CD819E6}" name="12284" dataDxfId="7425"/>
    <tableColumn id="10266" xr3:uid="{0414713F-73A3-466B-8EEB-BC4AB348F902}" name="12285" dataDxfId="7424"/>
    <tableColumn id="10267" xr3:uid="{CE03CB72-7F17-4392-B841-F3143813DBC9}" name="12286" dataDxfId="7423"/>
    <tableColumn id="10268" xr3:uid="{E15F63F4-9729-4D85-A7C9-744FBB4A06C5}" name="12287" dataDxfId="7422"/>
    <tableColumn id="10269" xr3:uid="{EF8EDB5E-0715-4F05-8326-4CBE57B38A82}" name="12288" dataDxfId="7421"/>
    <tableColumn id="10270" xr3:uid="{B9F15750-1880-4A12-BC52-91EFC626E202}" name="12289" dataDxfId="7420"/>
    <tableColumn id="10271" xr3:uid="{3BF7318D-C9C6-4844-9D8A-61DE503A8224}" name="12290" dataDxfId="7419"/>
    <tableColumn id="10272" xr3:uid="{38321F5A-9757-4992-96CD-C663B85C2955}" name="12291" dataDxfId="7418"/>
    <tableColumn id="10273" xr3:uid="{14A4B604-C78F-43E7-909B-0AA3200832B0}" name="12292" dataDxfId="7417"/>
    <tableColumn id="10274" xr3:uid="{E301F636-6CBF-4D37-8137-DCF479643B25}" name="12293" dataDxfId="7416"/>
    <tableColumn id="10275" xr3:uid="{88FB5FDA-5AA6-440B-82E6-AA1186A1192A}" name="12294" dataDxfId="7415"/>
    <tableColumn id="10276" xr3:uid="{9931383A-1DD3-4AE9-AD05-25C541529353}" name="12295" dataDxfId="7414"/>
    <tableColumn id="10277" xr3:uid="{5E42BD42-E4F7-4B9C-AC33-87066131BD6B}" name="12296" dataDxfId="7413"/>
    <tableColumn id="10278" xr3:uid="{522BEF9D-8060-4A28-A4DD-381EAE94C4AD}" name="12297" dataDxfId="7412"/>
    <tableColumn id="10279" xr3:uid="{C684A987-8178-403A-A7DB-4ACCBD396502}" name="12298" dataDxfId="7411"/>
    <tableColumn id="10280" xr3:uid="{9F1A8770-9FE2-44DE-8C9B-6D25D7D833EF}" name="12299" dataDxfId="7410"/>
    <tableColumn id="10281" xr3:uid="{232AE1DC-16E5-4BE9-AEF9-DD71CB611B8C}" name="12300" dataDxfId="7409"/>
    <tableColumn id="10282" xr3:uid="{71A89A25-C050-4C63-A72A-B67AF3E42E71}" name="12301" dataDxfId="7408"/>
    <tableColumn id="10283" xr3:uid="{D883E5E3-9088-432D-944C-0586FCDBC3BF}" name="12302" dataDxfId="7407"/>
    <tableColumn id="10284" xr3:uid="{84B7C703-0FAD-4C85-8845-C343CD5A28B0}" name="12303" dataDxfId="7406"/>
    <tableColumn id="10285" xr3:uid="{489529F5-33C6-4A72-942A-BA74D0D53CDB}" name="12304" dataDxfId="7405"/>
    <tableColumn id="10286" xr3:uid="{EC11B380-2145-406B-A47C-9E43DF799802}" name="12305" dataDxfId="7404"/>
    <tableColumn id="10287" xr3:uid="{1CBAB6CB-88D1-4FA2-A8A5-28690CD0764D}" name="12306" dataDxfId="7403"/>
    <tableColumn id="10288" xr3:uid="{90508EF4-DBB9-42F1-A2B4-37646DF6CFCB}" name="12307" dataDxfId="7402"/>
    <tableColumn id="10289" xr3:uid="{AE24364D-9391-42DA-BFC9-B84967B04BB2}" name="12308" dataDxfId="7401"/>
    <tableColumn id="10290" xr3:uid="{EF4AE8A9-CBFE-4A94-96E3-D140F64A780A}" name="12309" dataDxfId="7400"/>
    <tableColumn id="10291" xr3:uid="{31E20DB8-FAB0-4B95-84D9-1DC77ECFE2AC}" name="12310" dataDxfId="7399"/>
    <tableColumn id="10292" xr3:uid="{79601E62-1102-49E0-B13A-09C83FA4B595}" name="12311" dataDxfId="7398"/>
    <tableColumn id="10293" xr3:uid="{15303AAA-8BB5-45D3-AF15-D76CB3C4074A}" name="12312" dataDxfId="7397"/>
    <tableColumn id="10294" xr3:uid="{EDE6340D-1FC1-496E-B7F3-743536F95556}" name="12313" dataDxfId="7396"/>
    <tableColumn id="10295" xr3:uid="{C3E2B552-30DB-4A15-A2D4-DCA1B1E77D22}" name="12314" dataDxfId="7395"/>
    <tableColumn id="10296" xr3:uid="{8122810D-055C-42FA-BE3D-C4B1E1293304}" name="12315" dataDxfId="7394"/>
    <tableColumn id="10297" xr3:uid="{011779D0-2713-4393-B29E-236E9021E1EB}" name="12316" dataDxfId="7393"/>
    <tableColumn id="10298" xr3:uid="{4B946832-9692-4291-AD5F-F61D9740C1AD}" name="12317" dataDxfId="7392"/>
    <tableColumn id="10299" xr3:uid="{6F9030DB-5310-4C8A-8F53-9E5914594BF3}" name="12318" dataDxfId="7391"/>
    <tableColumn id="10300" xr3:uid="{AE213A64-F3CA-4F97-BF05-8E86BFE4B4B4}" name="12319" dataDxfId="7390"/>
    <tableColumn id="10301" xr3:uid="{E2321D04-515A-405F-BCEC-928521FF398F}" name="12320" dataDxfId="7389"/>
    <tableColumn id="10302" xr3:uid="{E3D0C51F-A30A-4B1E-903E-AAAB9212BDA1}" name="12321" dataDxfId="7388"/>
    <tableColumn id="10303" xr3:uid="{4439BCF5-E465-4E43-ADB0-65FBFD756123}" name="12322" dataDxfId="7387"/>
    <tableColumn id="10304" xr3:uid="{8C956FB5-FB6B-4253-8BFE-8C897E45BAF5}" name="12323" dataDxfId="7386"/>
    <tableColumn id="10305" xr3:uid="{20A35585-0609-4F4F-A14C-452448454BB9}" name="12324" dataDxfId="7385"/>
    <tableColumn id="10306" xr3:uid="{B62639E9-779B-4CF1-963A-91C4EB9B911F}" name="12325" dataDxfId="7384"/>
    <tableColumn id="10307" xr3:uid="{E9B083DD-3064-48EF-AB00-09634A79C0EA}" name="12326" dataDxfId="7383"/>
    <tableColumn id="10308" xr3:uid="{74426287-6A69-4C34-A9E7-E2B8F8EF560D}" name="12327" dataDxfId="7382"/>
    <tableColumn id="10309" xr3:uid="{C4C8A080-9370-4A40-A093-F53F67982760}" name="12328" dataDxfId="7381"/>
    <tableColumn id="10310" xr3:uid="{B54142A3-0C30-4F51-9E77-7E29F97CFCAE}" name="12329" dataDxfId="7380"/>
    <tableColumn id="10311" xr3:uid="{3930B033-18DE-4D8D-A72D-B28452373968}" name="12330" dataDxfId="7379"/>
    <tableColumn id="10312" xr3:uid="{326C719A-ECCC-48BF-9380-6B93FAB77D4D}" name="12331" dataDxfId="7378"/>
    <tableColumn id="10313" xr3:uid="{BDB5ADF5-11A3-4B8D-9929-DB2EB68BE736}" name="12332" dataDxfId="7377"/>
    <tableColumn id="10314" xr3:uid="{5384FB0E-6AAD-4916-83C3-498824A766CA}" name="12333" dataDxfId="7376"/>
    <tableColumn id="10315" xr3:uid="{34BF36D4-9FEF-460B-97C7-3EC870C6D691}" name="12334" dataDxfId="7375"/>
    <tableColumn id="10316" xr3:uid="{E3C7550C-5CAF-4C3E-9D45-5B989D47FB94}" name="12335" dataDxfId="7374"/>
    <tableColumn id="10317" xr3:uid="{050C9C52-90BD-46FB-906F-2912ADB0C6EE}" name="12336" dataDxfId="7373"/>
    <tableColumn id="10318" xr3:uid="{3392430A-9D4C-45B8-BD48-FD9E3FF5E8D2}" name="12337" dataDxfId="7372"/>
    <tableColumn id="10319" xr3:uid="{B6021038-7158-4611-A573-8178925A7D26}" name="12338" dataDxfId="7371"/>
    <tableColumn id="10320" xr3:uid="{F70E12A7-3431-4E12-80D7-16DA3C07E9A8}" name="12339" dataDxfId="7370"/>
    <tableColumn id="10321" xr3:uid="{44C33B44-D0BF-4EC8-B2C5-080CC6BAA8EF}" name="12340" dataDxfId="7369"/>
    <tableColumn id="10322" xr3:uid="{EF9DDD41-45CA-4F78-A95D-6C64A9658741}" name="12341" dataDxfId="7368"/>
    <tableColumn id="10323" xr3:uid="{FF2201F1-7735-4CE5-838B-089D178E4B2C}" name="12342" dataDxfId="7367"/>
    <tableColumn id="10324" xr3:uid="{B803BFE8-2524-4492-8D19-9A9AD5B84A18}" name="12343" dataDxfId="7366"/>
    <tableColumn id="10325" xr3:uid="{1D316D3E-179D-4347-98B4-8AEF5E993319}" name="12344" dataDxfId="7365"/>
    <tableColumn id="10326" xr3:uid="{BA984950-2A9C-49D9-A4A7-4903FA9A8970}" name="12345" dataDxfId="7364"/>
    <tableColumn id="10327" xr3:uid="{E62D3C34-AD26-4CE2-8ADC-95BFA8F02BE6}" name="12346" dataDxfId="7363"/>
    <tableColumn id="10328" xr3:uid="{90263C2B-2ED7-4B6D-B4C3-528478B67DF6}" name="12347" dataDxfId="7362"/>
    <tableColumn id="10329" xr3:uid="{C30246A2-8981-4413-973D-AF8114BE25D0}" name="12348" dataDxfId="7361"/>
    <tableColumn id="10330" xr3:uid="{4837590B-7265-41F1-8C83-B8474C3DCE23}" name="12349" dataDxfId="7360"/>
    <tableColumn id="10331" xr3:uid="{73A546F6-2027-4504-A9C1-7E9C5AF723D3}" name="12350" dataDxfId="7359"/>
    <tableColumn id="10332" xr3:uid="{100F0722-6EB9-4840-BF78-B0CAFB1D95E5}" name="12351" dataDxfId="7358"/>
    <tableColumn id="10333" xr3:uid="{0DC63A91-20B2-46C7-B390-D091B69F40FC}" name="12352" dataDxfId="7357"/>
    <tableColumn id="10334" xr3:uid="{D21C1E5B-D057-4C10-90C5-AE7D56F93290}" name="12353" dataDxfId="7356"/>
    <tableColumn id="10335" xr3:uid="{DB3ADA98-632B-4992-B10F-AC97762C6FAA}" name="12354" dataDxfId="7355"/>
    <tableColumn id="10336" xr3:uid="{A4EB5D23-9FBF-4C01-B6C5-E906145E8256}" name="12355" dataDxfId="7354"/>
    <tableColumn id="10337" xr3:uid="{EBF4B8F7-ECB1-44B4-B739-78F5476A55D0}" name="12356" dataDxfId="7353"/>
    <tableColumn id="10338" xr3:uid="{DCA60983-0DEA-4BCE-9D71-17E21AB1C5F8}" name="12357" dataDxfId="7352"/>
    <tableColumn id="10339" xr3:uid="{9539842D-CE11-4120-B637-9603B1F8092F}" name="12358" dataDxfId="7351"/>
    <tableColumn id="10340" xr3:uid="{31DE2C18-6031-4E6E-9B6A-7F7E88FF8B7D}" name="12359" dataDxfId="7350"/>
    <tableColumn id="10341" xr3:uid="{7C259CB6-B137-4F19-8CD3-21816703C258}" name="12360" dataDxfId="7349"/>
    <tableColumn id="10342" xr3:uid="{32F5617E-58DF-4D0A-8E7F-79B781E1B16D}" name="12361" dataDxfId="7348"/>
    <tableColumn id="10343" xr3:uid="{53485333-27DB-46F2-8C05-C3578D9B9C8E}" name="12362" dataDxfId="7347"/>
    <tableColumn id="10344" xr3:uid="{5620A4B5-7074-433B-931E-62B9AEC004E9}" name="12363" dataDxfId="7346"/>
    <tableColumn id="10345" xr3:uid="{CFA74DA8-D25A-4D42-BDCC-10A576ACB09E}" name="12364" dataDxfId="7345"/>
    <tableColumn id="10346" xr3:uid="{AB0EA7F7-23EE-4470-B2EF-C1E67AE4F14E}" name="12365" dataDxfId="7344"/>
    <tableColumn id="10347" xr3:uid="{168754CA-FEC9-40CD-9443-F4D097DB74B4}" name="12366" dataDxfId="7343"/>
    <tableColumn id="10348" xr3:uid="{439F5EA3-F516-4106-8F31-F0CB112F7C59}" name="12367" dataDxfId="7342"/>
    <tableColumn id="10349" xr3:uid="{B93FCF9B-81A8-4649-9C62-010FB34C7CB8}" name="12368" dataDxfId="7341"/>
    <tableColumn id="10350" xr3:uid="{4C04A409-E306-4F08-A4F7-792F9BD76DA5}" name="12369" dataDxfId="7340"/>
    <tableColumn id="10351" xr3:uid="{722142C0-3557-4267-A2AF-AB42C0A5D53C}" name="12370" dataDxfId="7339"/>
    <tableColumn id="10352" xr3:uid="{8DFC4385-014B-4157-ACDF-1EE6D3B331E3}" name="12371" dataDxfId="7338"/>
    <tableColumn id="10353" xr3:uid="{5FDE8897-959F-4D32-A502-8DFE1EC59469}" name="12372" dataDxfId="7337"/>
    <tableColumn id="10354" xr3:uid="{64F22E0F-9283-495B-A8B5-1F0A6FBAA44F}" name="12373" dataDxfId="7336"/>
    <tableColumn id="10355" xr3:uid="{669B70A5-C009-4866-8FC0-EDA5B231E036}" name="12374" dataDxfId="7335"/>
    <tableColumn id="10356" xr3:uid="{43C74EE0-A146-496D-A401-6B7EA6F6CE2A}" name="12375" dataDxfId="7334"/>
    <tableColumn id="10357" xr3:uid="{FB7CE383-164B-4CDB-900C-BD047618DF48}" name="12376" dataDxfId="7333"/>
    <tableColumn id="10358" xr3:uid="{06D8F463-A9B7-4E12-88E2-ED588D4D75BE}" name="12377" dataDxfId="7332"/>
    <tableColumn id="10359" xr3:uid="{BE8694B0-AEA6-4DCE-8534-AD7C5A88090B}" name="12378" dataDxfId="7331"/>
    <tableColumn id="10360" xr3:uid="{E2E79063-6BBF-41DA-8E10-91672389DCC4}" name="12379" dataDxfId="7330"/>
    <tableColumn id="10361" xr3:uid="{EAA4A544-3CC3-4B3A-BD50-741F8036CA53}" name="12380" dataDxfId="7329"/>
    <tableColumn id="10362" xr3:uid="{6E2F0EB6-7DB5-44CC-B271-C93B38E4D4D0}" name="12381" dataDxfId="7328"/>
    <tableColumn id="10363" xr3:uid="{B6EE5747-2149-47C9-A753-E3151C3FFF1A}" name="12382" dataDxfId="7327"/>
    <tableColumn id="10364" xr3:uid="{21B99804-4AB7-465A-98BD-521E492545F1}" name="12383" dataDxfId="7326"/>
    <tableColumn id="10365" xr3:uid="{00CC26A8-3860-49CD-B605-103F54FC5876}" name="12384" dataDxfId="7325"/>
    <tableColumn id="10366" xr3:uid="{A6706141-9D1B-479F-BF68-A081A5F7C820}" name="12385" dataDxfId="7324"/>
    <tableColumn id="10367" xr3:uid="{B9B87BCA-1F8D-4DEF-B251-32D31DCA71DC}" name="12386" dataDxfId="7323"/>
    <tableColumn id="10368" xr3:uid="{4BDCD663-B381-4104-81CA-E208A51C7E28}" name="12387" dataDxfId="7322"/>
    <tableColumn id="10369" xr3:uid="{90D58CBA-3D4A-4C75-9069-D8EEA0CECB80}" name="12388" dataDxfId="7321"/>
    <tableColumn id="10370" xr3:uid="{102A4541-FA9E-4B3A-BD31-D5D5E385ED90}" name="12389" dataDxfId="7320"/>
    <tableColumn id="10371" xr3:uid="{384958B9-9E9C-45AA-899F-69D5705C85C8}" name="12390" dataDxfId="7319"/>
    <tableColumn id="10372" xr3:uid="{249F1714-7B38-466C-BE2B-942959843005}" name="12391" dataDxfId="7318"/>
    <tableColumn id="10373" xr3:uid="{5F472D1C-8CFB-48B5-8228-758715ADAA2B}" name="12392" dataDxfId="7317"/>
    <tableColumn id="10374" xr3:uid="{0FF5F1CA-A6AB-48B2-AFDA-D0307CD339F7}" name="12393" dataDxfId="7316"/>
    <tableColumn id="10375" xr3:uid="{639CE499-F090-429A-832D-A0307F6E5CC9}" name="12394" dataDxfId="7315"/>
    <tableColumn id="10376" xr3:uid="{5748FE08-BC3B-4BFD-BB98-27A7FFE31181}" name="12395" dataDxfId="7314"/>
    <tableColumn id="10377" xr3:uid="{7131B3EF-8E55-4F84-AAE6-366607A27B22}" name="12396" dataDxfId="7313"/>
    <tableColumn id="10378" xr3:uid="{AE4447AC-A82E-4949-85B3-60E53A5EB2E9}" name="12397" dataDxfId="7312"/>
    <tableColumn id="10379" xr3:uid="{896EAEE5-BA2E-407A-90C1-67C9C93EC2A4}" name="12398" dataDxfId="7311"/>
    <tableColumn id="10380" xr3:uid="{704E4BEE-C3E7-4E37-9A80-01016FEA46AB}" name="12399" dataDxfId="7310"/>
    <tableColumn id="10381" xr3:uid="{7BD783A1-8340-462C-A5AF-FD6FF888B339}" name="12400" dataDxfId="7309"/>
    <tableColumn id="10382" xr3:uid="{2E52C135-E8AC-44FC-ABE2-9330A07BD323}" name="12401" dataDxfId="7308"/>
    <tableColumn id="10383" xr3:uid="{3E3C3C2C-4759-41B3-85BE-C6B292495D9B}" name="12402" dataDxfId="7307"/>
    <tableColumn id="10384" xr3:uid="{A04F6387-828C-416C-9AF6-E4F664E1BEB7}" name="12403" dataDxfId="7306"/>
    <tableColumn id="10385" xr3:uid="{DD5CDCCC-9D50-44DE-81C6-B379911E5D50}" name="12404" dataDxfId="7305"/>
    <tableColumn id="10386" xr3:uid="{BEE4FDC6-B9E4-40EA-9BD2-79725E989209}" name="12405" dataDxfId="7304"/>
    <tableColumn id="10387" xr3:uid="{17AB0B5B-A124-442D-A926-EA24C72DFA51}" name="12406" dataDxfId="7303"/>
    <tableColumn id="10388" xr3:uid="{CCB63673-C7AE-49D0-B015-12E0AFDD51BF}" name="12407" dataDxfId="7302"/>
    <tableColumn id="10389" xr3:uid="{061819E6-684C-48AC-9BDE-A62D065B56A6}" name="12408" dataDxfId="7301"/>
    <tableColumn id="10390" xr3:uid="{AB55222F-66A8-42CB-B3C7-229A12746727}" name="12409" dataDxfId="7300"/>
    <tableColumn id="10391" xr3:uid="{3C0729BE-1B2D-47CB-BDCC-8D720650C993}" name="12410" dataDxfId="7299"/>
    <tableColumn id="10392" xr3:uid="{8D4BDBF7-7DAE-49DB-BED9-5E1D68A7C49C}" name="12411" dataDxfId="7298"/>
    <tableColumn id="10393" xr3:uid="{9E00744A-FB14-48F4-A58A-EE7F50AFE9A6}" name="12412" dataDxfId="7297"/>
    <tableColumn id="10394" xr3:uid="{612DE172-D5DA-4A0E-A004-C08B225B2008}" name="12413" dataDxfId="7296"/>
    <tableColumn id="10395" xr3:uid="{803115C7-C87F-4CED-A88A-326454FAAC60}" name="12414" dataDxfId="7295"/>
    <tableColumn id="10396" xr3:uid="{05456B9A-9AF0-49F1-ACC8-777922E4BB3C}" name="12415" dataDxfId="7294"/>
    <tableColumn id="10397" xr3:uid="{54BEFBBD-F7FA-4344-A0C4-3A20638D4C9E}" name="12416" dataDxfId="7293"/>
    <tableColumn id="10398" xr3:uid="{4583C362-E61B-4AB9-AF15-58C1E867F01D}" name="12417" dataDxfId="7292"/>
    <tableColumn id="10399" xr3:uid="{C5DBC17D-028D-4010-918F-04797460EE94}" name="12418" dataDxfId="7291"/>
    <tableColumn id="10400" xr3:uid="{F9AAB197-CBD9-4AB7-8BFB-0E3FF3E0BC12}" name="12419" dataDxfId="7290"/>
    <tableColumn id="10401" xr3:uid="{3CD2757F-142E-4D57-BA27-EAA656836D90}" name="12420" dataDxfId="7289"/>
    <tableColumn id="10402" xr3:uid="{58B971E9-7E86-461B-AEF0-8058A73D5802}" name="12421" dataDxfId="7288"/>
    <tableColumn id="10403" xr3:uid="{7AFE956B-6C48-419D-A251-A58061BE1925}" name="12422" dataDxfId="7287"/>
    <tableColumn id="10404" xr3:uid="{1196DE1E-1E42-4117-8A52-CD99F33CC3FB}" name="12423" dataDxfId="7286"/>
    <tableColumn id="10405" xr3:uid="{F59DCD12-0125-4C75-BDC1-BBCB1362EAF8}" name="12424" dataDxfId="7285"/>
    <tableColumn id="10406" xr3:uid="{2D2DB82A-550A-4634-ACE5-1DDA5BC7C231}" name="12425" dataDxfId="7284"/>
    <tableColumn id="10407" xr3:uid="{AA66677C-E1D3-4A85-B08E-CF1C6D6B103F}" name="12426" dataDxfId="7283"/>
    <tableColumn id="10408" xr3:uid="{3EE3866B-5FC4-4337-835F-8E051EC4C2E9}" name="12427" dataDxfId="7282"/>
    <tableColumn id="10409" xr3:uid="{C0C10C41-465D-4ECC-BC34-88B938D841E4}" name="12428" dataDxfId="7281"/>
    <tableColumn id="10410" xr3:uid="{E322A918-3B95-4FE0-8092-99BE6119EB4D}" name="12429" dataDxfId="7280"/>
    <tableColumn id="10411" xr3:uid="{EB90B6ED-BD48-480B-A59B-FFCB33B8B056}" name="12430" dataDxfId="7279"/>
    <tableColumn id="10412" xr3:uid="{5792802D-2C55-4955-A86D-FA02B2C35E7B}" name="12431" dataDxfId="7278"/>
    <tableColumn id="10413" xr3:uid="{94C8E39F-1245-4D49-9DA3-2C8402865062}" name="12432" dataDxfId="7277"/>
    <tableColumn id="10414" xr3:uid="{09B9BD09-941C-4EA0-9ABC-813EBA0B240F}" name="12433" dataDxfId="7276"/>
    <tableColumn id="10415" xr3:uid="{091A6EBA-DC91-4E37-AB1F-20F7A72557CA}" name="12434" dataDxfId="7275"/>
    <tableColumn id="10416" xr3:uid="{3D64153C-8069-417D-AE70-5D4818D4C3E9}" name="12435" dataDxfId="7274"/>
    <tableColumn id="10417" xr3:uid="{6FB6387E-81EC-40DE-94DF-8C9083076122}" name="12436" dataDxfId="7273"/>
    <tableColumn id="10418" xr3:uid="{7EC6E21C-39CA-4C6E-9ED0-749DFC8F7609}" name="12437" dataDxfId="7272"/>
    <tableColumn id="10419" xr3:uid="{54683B79-5C2B-49BB-867E-6B2A40F4D5E7}" name="12438" dataDxfId="7271"/>
    <tableColumn id="10420" xr3:uid="{E2AFE51F-610D-46CD-9836-7C8DC7FE343A}" name="12439" dataDxfId="7270"/>
    <tableColumn id="10421" xr3:uid="{83EC9BB2-DB38-4887-B18B-B078A8E5DC53}" name="12440" dataDxfId="7269"/>
    <tableColumn id="10422" xr3:uid="{780D5FC6-60E1-4418-A763-2FEE5B367686}" name="12441" dataDxfId="7268"/>
    <tableColumn id="10423" xr3:uid="{05A1BE24-7394-452A-97F5-308A51611AA3}" name="12442" dataDxfId="7267"/>
    <tableColumn id="10424" xr3:uid="{FE8DD452-C28A-4022-A5CC-FC0DEE71E4EC}" name="12443" dataDxfId="7266"/>
    <tableColumn id="10425" xr3:uid="{BAF4A22B-7914-444C-A930-11EF289E81D0}" name="12444" dataDxfId="7265"/>
    <tableColumn id="10426" xr3:uid="{9F5DEA57-5A4B-4B13-9E25-FEED844D2CB6}" name="12445" dataDxfId="7264"/>
    <tableColumn id="10427" xr3:uid="{7FC1BB95-B48A-45A9-9B85-432410A28222}" name="12446" dataDxfId="7263"/>
    <tableColumn id="10428" xr3:uid="{8437C3AB-D641-4F70-B67B-F375FAB6D55A}" name="12447" dataDxfId="7262"/>
    <tableColumn id="10429" xr3:uid="{10F56A76-7661-4481-812F-0F23779AD4BB}" name="12448" dataDxfId="7261"/>
    <tableColumn id="10430" xr3:uid="{DC1B4BFA-3657-4BFC-90D8-21EB69EAD0A0}" name="12449" dataDxfId="7260"/>
    <tableColumn id="10431" xr3:uid="{DB0B77C0-5E80-48A1-884E-566979834B70}" name="12450" dataDxfId="7259"/>
    <tableColumn id="10432" xr3:uid="{3400713B-83CD-4E64-BFAC-D26602964F05}" name="12451" dataDxfId="7258"/>
    <tableColumn id="10433" xr3:uid="{6CBB4BCB-BDDF-4848-8849-7B40EE48CBF0}" name="12452" dataDxfId="7257"/>
    <tableColumn id="10434" xr3:uid="{D39059CC-F2EE-43CF-8A3D-89FB6792729B}" name="12453" dataDxfId="7256"/>
    <tableColumn id="10435" xr3:uid="{14483B7A-8125-4F4C-AAEE-C376518A05A1}" name="12454" dataDxfId="7255"/>
    <tableColumn id="10436" xr3:uid="{E46B4AAA-354B-427D-A4CD-94FA5FAF0505}" name="12455" dataDxfId="7254"/>
    <tableColumn id="10437" xr3:uid="{9050F851-4AA5-4AFD-8BCE-A2FC6317D3E4}" name="12456" dataDxfId="7253"/>
    <tableColumn id="10438" xr3:uid="{CF7DC336-3391-4E9C-8F9C-8ECED570E162}" name="12457" dataDxfId="7252"/>
    <tableColumn id="10439" xr3:uid="{472BE36B-BBB5-4139-9A9D-1A05857EB1DC}" name="12458" dataDxfId="7251"/>
    <tableColumn id="10440" xr3:uid="{9EDCA366-2ED3-4D61-A1EC-17ACA5DAE4D9}" name="12459" dataDxfId="7250"/>
    <tableColumn id="10441" xr3:uid="{CFC471D2-BFB2-4DC4-827F-A5B057C4BC68}" name="12460" dataDxfId="7249"/>
    <tableColumn id="10442" xr3:uid="{866F8798-F60F-42CA-9C8E-932158173ADC}" name="12461" dataDxfId="7248"/>
    <tableColumn id="10443" xr3:uid="{CD99C919-9A8B-42CC-980F-C60F2D733A73}" name="12462" dataDxfId="7247"/>
    <tableColumn id="10444" xr3:uid="{2D169C6E-4B19-4E25-8D6B-5C9754C747CF}" name="12463" dataDxfId="7246"/>
    <tableColumn id="10445" xr3:uid="{BACF81CE-A847-4388-926B-4C55E92F06DE}" name="12464" dataDxfId="7245"/>
    <tableColumn id="10446" xr3:uid="{241A26A0-D10B-4F66-8381-13FB17832AE9}" name="12465" dataDxfId="7244"/>
    <tableColumn id="10447" xr3:uid="{46DC8A22-2154-488F-BFD6-17DEA62CE85F}" name="12466" dataDxfId="7243"/>
    <tableColumn id="10448" xr3:uid="{09B39D93-2B86-4F9F-B5CE-A7F08DD64C59}" name="12467" dataDxfId="7242"/>
    <tableColumn id="10449" xr3:uid="{291DAF8D-F3FF-48E1-A910-328DD977F909}" name="12468" dataDxfId="7241"/>
    <tableColumn id="10450" xr3:uid="{28D100A9-9A54-4FCA-A8FB-79355468B4B0}" name="12469" dataDxfId="7240"/>
    <tableColumn id="10451" xr3:uid="{FC944574-A9E1-4FA3-87C4-6A391C58C2EA}" name="12470" dataDxfId="7239"/>
    <tableColumn id="10452" xr3:uid="{392D3FEF-2428-43FD-AB89-B8171C5F696C}" name="12471" dataDxfId="7238"/>
    <tableColumn id="10453" xr3:uid="{6F086F72-E6A2-4F1D-90BB-43D155C4FFDF}" name="12472" dataDxfId="7237"/>
    <tableColumn id="10454" xr3:uid="{8BF0AD2F-F08A-4941-B2F2-61931742A3BB}" name="12473" dataDxfId="7236"/>
    <tableColumn id="10455" xr3:uid="{C333EB70-5418-4F46-AE72-606B0B4475B0}" name="12474" dataDxfId="7235"/>
    <tableColumn id="10456" xr3:uid="{749A4B53-7360-4584-BAA4-7626D9B03B7C}" name="12475" dataDxfId="7234"/>
    <tableColumn id="10457" xr3:uid="{D972C83A-9056-4FA0-88FF-3AEDB4F2A29B}" name="12476" dataDxfId="7233"/>
    <tableColumn id="10458" xr3:uid="{D8950CE3-D8F7-4EA8-A719-E206D274F023}" name="12477" dataDxfId="7232"/>
    <tableColumn id="10459" xr3:uid="{AA8F944A-70C4-40A7-99EA-0BE5A18B471D}" name="12478" dataDxfId="7231"/>
    <tableColumn id="10460" xr3:uid="{CC867C78-1FE5-405A-B345-0B95C8D674C6}" name="12479" dataDxfId="7230"/>
    <tableColumn id="10461" xr3:uid="{8A1D84E3-9228-4E8C-BFB5-4F2F14B9FDC1}" name="12480" dataDxfId="7229"/>
    <tableColumn id="10462" xr3:uid="{D5962C10-5FA1-4ABE-BC17-6EB3855711D9}" name="12481" dataDxfId="7228"/>
    <tableColumn id="10463" xr3:uid="{E4FDD574-7A04-41A9-80B0-8FD48864D6EF}" name="12482" dataDxfId="7227"/>
    <tableColumn id="10464" xr3:uid="{6DEFE11C-0C89-455E-92E9-ECBC2AC0FD4E}" name="12483" dataDxfId="7226"/>
    <tableColumn id="10465" xr3:uid="{D6867E60-4BF2-4133-89E9-E4D3A2F7318C}" name="12484" dataDxfId="7225"/>
    <tableColumn id="10466" xr3:uid="{1F19351A-862E-4A31-89EE-5B8DBCB5D031}" name="12485" dataDxfId="7224"/>
    <tableColumn id="10467" xr3:uid="{58FA7630-F114-4DD5-9B98-60E1399438DB}" name="12486" dataDxfId="7223"/>
    <tableColumn id="10468" xr3:uid="{ACE12580-8546-4D07-B61B-2ACB44BC61C3}" name="12487" dataDxfId="7222"/>
    <tableColumn id="10469" xr3:uid="{B9E64F0B-90B1-4D7D-925B-CFA4181E50E3}" name="12488" dataDxfId="7221"/>
    <tableColumn id="10470" xr3:uid="{C672BE6C-A420-4F9E-91AB-6C9815DF206D}" name="12489" dataDxfId="7220"/>
    <tableColumn id="10471" xr3:uid="{AFE46B5C-7B93-4F77-BCF2-823D36925163}" name="12490" dataDxfId="7219"/>
    <tableColumn id="10472" xr3:uid="{40817378-86E3-4651-83E3-5038678E8EDD}" name="12491" dataDxfId="7218"/>
    <tableColumn id="10473" xr3:uid="{637C12B1-CDE7-4840-970B-31F4AC7491D6}" name="12492" dataDxfId="7217"/>
    <tableColumn id="10474" xr3:uid="{58214CF5-0AC8-4900-B6EC-D45BDCE146C3}" name="12493" dataDxfId="7216"/>
    <tableColumn id="10475" xr3:uid="{C111CFD9-B09F-4437-82BD-A7D09B891A25}" name="12494" dataDxfId="7215"/>
    <tableColumn id="10476" xr3:uid="{24162C94-EF0E-44BD-9892-0C8E26154B89}" name="12495" dataDxfId="7214"/>
    <tableColumn id="10477" xr3:uid="{33115BE4-FE10-4C13-BF36-103971452FA5}" name="12496" dataDxfId="7213"/>
    <tableColumn id="10478" xr3:uid="{6F3FFCDC-49E3-42C9-89D7-F61424552737}" name="12497" dataDxfId="7212"/>
    <tableColumn id="10479" xr3:uid="{172C4EC8-EAD1-4835-B4F5-4E3D536BE19F}" name="12498" dataDxfId="7211"/>
    <tableColumn id="10480" xr3:uid="{B6CE61A8-694C-4C74-94D3-52B0A7C8B0F7}" name="12499" dataDxfId="7210"/>
    <tableColumn id="10481" xr3:uid="{631FBF3E-7435-4D46-8698-0589DEC7B9BD}" name="12500" dataDxfId="7209"/>
    <tableColumn id="10482" xr3:uid="{BBAE5229-FAB7-4257-8851-35D535349A4B}" name="12501" dataDxfId="7208"/>
    <tableColumn id="10483" xr3:uid="{7A6D4357-92CC-4E9C-A1DE-E3B348A32947}" name="12502" dataDxfId="7207"/>
    <tableColumn id="10484" xr3:uid="{893E49C2-7EFA-43CE-8A3B-C144FF7841A5}" name="12503" dataDxfId="7206"/>
    <tableColumn id="10485" xr3:uid="{306C9ACA-47C8-4843-94D0-0753AD5D0B46}" name="12504" dataDxfId="7205"/>
    <tableColumn id="10486" xr3:uid="{19A73659-449C-4F9B-877E-75F4B8E97408}" name="12505" dataDxfId="7204"/>
    <tableColumn id="10487" xr3:uid="{6EC5A8A5-25E3-4019-B3CC-BD5FCF3B852B}" name="12506" dataDxfId="7203"/>
    <tableColumn id="10488" xr3:uid="{F951C230-A94A-42DD-A18F-D22F0862DF11}" name="12507" dataDxfId="7202"/>
    <tableColumn id="10489" xr3:uid="{09A246DB-6BB2-4FF0-968A-583F4189C240}" name="12508" dataDxfId="7201"/>
    <tableColumn id="10490" xr3:uid="{72D75C2F-D1C7-4B38-945B-012892BF7127}" name="12509" dataDxfId="7200"/>
    <tableColumn id="10491" xr3:uid="{61A9BC2F-750A-462E-945B-28C1390152BD}" name="12510" dataDxfId="7199"/>
    <tableColumn id="10492" xr3:uid="{F4E11CEC-33FD-4BD1-A348-CD50CB37E1D4}" name="12511" dataDxfId="7198"/>
    <tableColumn id="10493" xr3:uid="{D6081715-C12D-4E4A-B3AA-3EADC9750BF7}" name="12512" dataDxfId="7197"/>
    <tableColumn id="10494" xr3:uid="{7EAB1248-0932-4057-A452-97CE88068075}" name="12513" dataDxfId="7196"/>
    <tableColumn id="10495" xr3:uid="{555E91DF-6A2D-4359-A10C-F8838E6AA22D}" name="12514" dataDxfId="7195"/>
    <tableColumn id="10496" xr3:uid="{2A21F091-A419-46CB-9C1D-C83B77788575}" name="12515" dataDxfId="7194"/>
    <tableColumn id="10497" xr3:uid="{6DDEF882-9672-44FB-B04D-1A046F59CDBD}" name="12516" dataDxfId="7193"/>
    <tableColumn id="10498" xr3:uid="{22B57AB1-CE8B-4F50-840E-5564EBF13EE8}" name="12517" dataDxfId="7192"/>
    <tableColumn id="10499" xr3:uid="{A2ED2D0D-74B9-4EF9-BCCC-899051349962}" name="12518" dataDxfId="7191"/>
    <tableColumn id="10500" xr3:uid="{D85B01BB-3D70-47A3-9226-CD2D3F8502BA}" name="12519" dataDxfId="7190"/>
    <tableColumn id="10501" xr3:uid="{85679F95-A11B-4C2E-B518-C0F2C7807B59}" name="12520" dataDxfId="7189"/>
    <tableColumn id="10502" xr3:uid="{567E1170-7AE8-491D-A92D-91D4F32450CE}" name="12521" dataDxfId="7188"/>
    <tableColumn id="10503" xr3:uid="{4F1ED65B-A0BB-46B5-851C-B9105E4A6C47}" name="12522" dataDxfId="7187"/>
    <tableColumn id="10504" xr3:uid="{CFC0A0DB-40C2-4F53-A5C7-3D889C695E58}" name="12523" dataDxfId="7186"/>
    <tableColumn id="10505" xr3:uid="{B475BCEA-0F1E-4D5C-B762-40417C8C1EEC}" name="12524" dataDxfId="7185"/>
    <tableColumn id="10506" xr3:uid="{403BE35A-0B56-49F4-ABDD-3FFE9C4429E7}" name="12525" dataDxfId="7184"/>
    <tableColumn id="10507" xr3:uid="{CBFC2493-377F-4213-AAD2-1DC6E3AC05C0}" name="12526" dataDxfId="7183"/>
    <tableColumn id="10508" xr3:uid="{BB3AF694-E3F8-467F-8F97-79EEB476FB46}" name="12527" dataDxfId="7182"/>
    <tableColumn id="10509" xr3:uid="{AF88D3EE-3948-4CBB-BC53-8201197846C6}" name="12528" dataDxfId="7181"/>
    <tableColumn id="10510" xr3:uid="{479B90D1-F541-4FE6-B395-F7822B0E3829}" name="12529" dataDxfId="7180"/>
    <tableColumn id="10511" xr3:uid="{F367394D-A900-4727-B817-9F2DFEB136C1}" name="12530" dataDxfId="7179"/>
    <tableColumn id="10512" xr3:uid="{2153F1F6-3B99-4CBD-A5B3-3AFAAE49B66C}" name="12531" dataDxfId="7178"/>
    <tableColumn id="10513" xr3:uid="{6D6B4884-E38B-4C86-828B-406C90401F68}" name="12532" dataDxfId="7177"/>
    <tableColumn id="10514" xr3:uid="{7AB01153-AD08-49E7-B8B9-BD2D17612C8E}" name="12533" dataDxfId="7176"/>
    <tableColumn id="10515" xr3:uid="{5AD96C28-BBEE-4C40-B731-6CC0D3881A72}" name="12534" dataDxfId="7175"/>
    <tableColumn id="10516" xr3:uid="{7D997286-FE7D-40F0-9320-DBB5192EB438}" name="12535" dataDxfId="7174"/>
    <tableColumn id="10517" xr3:uid="{97A511D0-9A1B-426F-B14B-407AE83E918B}" name="12536" dataDxfId="7173"/>
    <tableColumn id="10518" xr3:uid="{060AAC1D-7FFA-4011-82D7-AAA8CF852653}" name="12537" dataDxfId="7172"/>
    <tableColumn id="10519" xr3:uid="{ACC7A29D-77D7-4C7A-90B6-E50F67CBF55A}" name="12538" dataDxfId="7171"/>
    <tableColumn id="10520" xr3:uid="{691C082E-6EDF-4A84-827B-DAF6CE128D20}" name="12539" dataDxfId="7170"/>
    <tableColumn id="10521" xr3:uid="{EFC66561-79DC-4367-A5F5-58298135DEF3}" name="12540" dataDxfId="7169"/>
    <tableColumn id="10522" xr3:uid="{A1BC17E9-A7BC-4578-AF30-E687BFE71784}" name="12541" dataDxfId="7168"/>
    <tableColumn id="10523" xr3:uid="{A6CB8F19-6C1C-4568-8223-8DB1C67C4F70}" name="12542" dataDxfId="7167"/>
    <tableColumn id="10524" xr3:uid="{1818C23B-C843-41C4-A4C6-2997845A2B47}" name="12543" dataDxfId="7166"/>
    <tableColumn id="10525" xr3:uid="{B7E7593E-BE73-470D-9822-75F6F092A714}" name="12544" dataDxfId="7165"/>
    <tableColumn id="10526" xr3:uid="{F625EB0D-1E42-4958-B12C-DD65581E2CA0}" name="12545" dataDxfId="7164"/>
    <tableColumn id="10527" xr3:uid="{F74DEB29-31D8-4217-B0F5-4EBB17E6CCEE}" name="12546" dataDxfId="7163"/>
    <tableColumn id="10528" xr3:uid="{5C3F4D4E-E6CA-4B4E-AE53-BB9452CA189E}" name="12547" dataDxfId="7162"/>
    <tableColumn id="10529" xr3:uid="{5DADC6FC-EAC9-4AF7-92EF-DADBC9F1CB5A}" name="12548" dataDxfId="7161"/>
    <tableColumn id="10530" xr3:uid="{45797CE7-19A8-4D62-BF99-F9CF56D2C006}" name="12549" dataDxfId="7160"/>
    <tableColumn id="10531" xr3:uid="{98C848ED-7C54-4DC1-9DB7-35B6D8E2CE35}" name="12550" dataDxfId="7159"/>
    <tableColumn id="10532" xr3:uid="{68D84CDC-468C-4335-BD94-33EA8F46C566}" name="12551" dataDxfId="7158"/>
    <tableColumn id="10533" xr3:uid="{BFF2C892-6920-4F53-8D22-85F79AFBC0BC}" name="12552" dataDxfId="7157"/>
    <tableColumn id="10534" xr3:uid="{A679CF57-F154-46B1-BA09-73C2BAAC2704}" name="12553" dataDxfId="7156"/>
    <tableColumn id="10535" xr3:uid="{EE38805C-82C9-455A-90AE-2A8E7094C7F4}" name="12554" dataDxfId="7155"/>
    <tableColumn id="10536" xr3:uid="{DEC0A2D2-DA3B-434C-938E-B78938AE3FE9}" name="12555" dataDxfId="7154"/>
    <tableColumn id="10537" xr3:uid="{B3FB9328-4ABF-472A-8C22-124A09937BB3}" name="12556" dataDxfId="7153"/>
    <tableColumn id="10538" xr3:uid="{3A83F971-9395-4262-82A0-D29419AF137C}" name="12557" dataDxfId="7152"/>
    <tableColumn id="10539" xr3:uid="{1290EEB3-54DF-43D2-8608-1F6FF6B00CCC}" name="12558" dataDxfId="7151"/>
    <tableColumn id="10540" xr3:uid="{44E581F0-6519-4DE0-BB8E-C74490C4AFB4}" name="12559" dataDxfId="7150"/>
    <tableColumn id="10541" xr3:uid="{4025211B-C205-4965-B659-0D36DDFC3464}" name="12560" dataDxfId="7149"/>
    <tableColumn id="10542" xr3:uid="{378F43A8-F70B-4B81-A491-B0F8D74CE4DA}" name="12561" dataDxfId="7148"/>
    <tableColumn id="10543" xr3:uid="{ED49C27E-E72D-44DF-B859-84CF10B267F6}" name="12562" dataDxfId="7147"/>
    <tableColumn id="10544" xr3:uid="{6320E13D-9EA0-4EA5-871D-09B93EFBA478}" name="12563" dataDxfId="7146"/>
    <tableColumn id="10545" xr3:uid="{26FE2602-F101-4449-8E6E-AA7CD9764F17}" name="12564" dataDxfId="7145"/>
    <tableColumn id="10546" xr3:uid="{40E5E17D-9308-46AB-91C1-7401CA936373}" name="12565" dataDxfId="7144"/>
    <tableColumn id="10547" xr3:uid="{B8E20BF4-6212-4166-A389-1391B44D6746}" name="12566" dataDxfId="7143"/>
    <tableColumn id="10548" xr3:uid="{171140E3-3A1C-4EC0-B4E6-0B7C0BAFA15F}" name="12567" dataDxfId="7142"/>
    <tableColumn id="10549" xr3:uid="{AF640918-B881-4B85-A2F9-C7FFFF53ADFE}" name="12568" dataDxfId="7141"/>
    <tableColumn id="10550" xr3:uid="{57DC44CE-23D0-4330-B38C-A63D28FF67D4}" name="12569" dataDxfId="7140"/>
    <tableColumn id="10551" xr3:uid="{B3119AFE-DC56-4508-9AC6-46B0FF96C87B}" name="12570" dataDxfId="7139"/>
    <tableColumn id="10552" xr3:uid="{6E0F7CA5-FAA7-4648-8BF6-1943300253A6}" name="12571" dataDxfId="7138"/>
    <tableColumn id="10553" xr3:uid="{E4D61193-CE0B-4BF3-BBC8-3652ED8C1055}" name="12572" dataDxfId="7137"/>
    <tableColumn id="10554" xr3:uid="{46FA9D87-ADE4-4026-A8AC-5AAF4E514975}" name="12573" dataDxfId="7136"/>
    <tableColumn id="10555" xr3:uid="{07D655FF-23B1-4844-B822-CB28BE2746D6}" name="12574" dataDxfId="7135"/>
    <tableColumn id="10556" xr3:uid="{08DFC7A8-537B-41BB-B0AE-0A387A6669DE}" name="12575" dataDxfId="7134"/>
    <tableColumn id="10557" xr3:uid="{FDCF07B8-84FC-4A30-A653-DFEE31601143}" name="12576" dataDxfId="7133"/>
    <tableColumn id="10558" xr3:uid="{9D9130AC-8C42-4BE9-BD85-E56871E986DB}" name="12577" dataDxfId="7132"/>
    <tableColumn id="10559" xr3:uid="{81D9B23A-6FE1-4E9C-BB43-8AD41E4789CC}" name="12578" dataDxfId="7131"/>
    <tableColumn id="10560" xr3:uid="{48435270-875B-4B7E-9425-B19DFFB09C29}" name="12579" dataDxfId="7130"/>
    <tableColumn id="10561" xr3:uid="{2CAAEC4A-D286-44F3-BDE1-BADCF35B8FEE}" name="12580" dataDxfId="7129"/>
    <tableColumn id="10562" xr3:uid="{233B1B12-CE76-42C0-A978-142DCEFAD3F8}" name="12581" dataDxfId="7128"/>
    <tableColumn id="10563" xr3:uid="{58B7B158-1658-42C2-955F-28E530773EF5}" name="12582" dataDxfId="7127"/>
    <tableColumn id="10564" xr3:uid="{AFE40DE0-A662-4B1B-BB58-81DFBDDA50C2}" name="12583" dataDxfId="7126"/>
    <tableColumn id="10565" xr3:uid="{72082065-7212-4AEA-857C-E87E63F48647}" name="12584" dataDxfId="7125"/>
    <tableColumn id="10566" xr3:uid="{443DBADB-73CA-4F4D-A956-3FEB58C637AA}" name="12585" dataDxfId="7124"/>
    <tableColumn id="10567" xr3:uid="{A23ECFF2-480C-4D78-8001-10BC53B86318}" name="12586" dataDxfId="7123"/>
    <tableColumn id="10568" xr3:uid="{80153088-E117-4089-AF4C-E308ADC48FDE}" name="12587" dataDxfId="7122"/>
    <tableColumn id="10569" xr3:uid="{3A3B6B96-4C37-4D67-84F1-26F7F4561CC0}" name="12588" dataDxfId="7121"/>
    <tableColumn id="10570" xr3:uid="{7A30F06D-64CA-45AA-8540-A334FAD4AD72}" name="12589" dataDxfId="7120"/>
    <tableColumn id="10571" xr3:uid="{5B7A4B2D-3977-4AE7-9691-493D23563EFE}" name="12590" dataDxfId="7119"/>
    <tableColumn id="10572" xr3:uid="{8BA48C0D-F913-41EF-95B6-CF9A6149B157}" name="12591" dataDxfId="7118"/>
    <tableColumn id="10573" xr3:uid="{F6C818E2-896E-4AF5-923D-8156F7787F2F}" name="12592" dataDxfId="7117"/>
    <tableColumn id="10574" xr3:uid="{FC0DDFFE-4C5D-4542-96BC-BF76E1882234}" name="12593" dataDxfId="7116"/>
    <tableColumn id="10575" xr3:uid="{9CA09AED-D7B4-4288-9F1C-708BF8F7A7AC}" name="12594" dataDxfId="7115"/>
    <tableColumn id="10576" xr3:uid="{7A88A283-11CA-468B-B538-CD67D280E937}" name="12595" dataDxfId="7114"/>
    <tableColumn id="10577" xr3:uid="{11681615-F257-49E4-BE72-6278BC782773}" name="12596" dataDxfId="7113"/>
    <tableColumn id="10578" xr3:uid="{2B3F2B01-97D6-47C4-9A05-368673609B07}" name="12597" dataDxfId="7112"/>
    <tableColumn id="10579" xr3:uid="{281AC854-C2AD-4B5C-B1E7-F632015A5BD4}" name="12598" dataDxfId="7111"/>
    <tableColumn id="10580" xr3:uid="{2699E09D-B558-4D33-B564-08D75C78138E}" name="12599" dataDxfId="7110"/>
    <tableColumn id="10581" xr3:uid="{4E28740F-2BF3-40A4-B9D5-D247B98338A6}" name="12600" dataDxfId="7109"/>
    <tableColumn id="10582" xr3:uid="{089978F2-EC39-4684-BC7F-36C2B328BF0C}" name="12601" dataDxfId="7108"/>
    <tableColumn id="10583" xr3:uid="{2AA7A796-56C2-4427-BA40-71772E90883E}" name="12602" dataDxfId="7107"/>
    <tableColumn id="10584" xr3:uid="{66263150-F5C2-4AFC-9844-A13584EFDC43}" name="12603" dataDxfId="7106"/>
    <tableColumn id="10585" xr3:uid="{B06B3A71-44C5-4A0A-9091-8974CB799A95}" name="12604" dataDxfId="7105"/>
    <tableColumn id="10586" xr3:uid="{54CF7A26-30FE-4A48-AD03-81BBBB46F0BC}" name="12605" dataDxfId="7104"/>
    <tableColumn id="10587" xr3:uid="{38B0732F-76A5-4345-B729-9E03820B6BFE}" name="12606" dataDxfId="7103"/>
    <tableColumn id="10588" xr3:uid="{1C947A5A-E0B3-4D9B-8DB5-36D431953A42}" name="12607" dataDxfId="7102"/>
    <tableColumn id="10589" xr3:uid="{F5414B52-9761-439E-BA3D-4FE6B3AD9D55}" name="12608" dataDxfId="7101"/>
    <tableColumn id="10590" xr3:uid="{E1D32F18-D040-44C3-96AF-DB0AB88F8EFC}" name="12609" dataDxfId="7100"/>
    <tableColumn id="10591" xr3:uid="{9410743B-21A9-4579-A31F-95596140EC07}" name="12610" dataDxfId="7099"/>
    <tableColumn id="10592" xr3:uid="{BC8856C2-F0E5-4FE6-B3BD-423E4FCD47C8}" name="12611" dataDxfId="7098"/>
    <tableColumn id="10593" xr3:uid="{13F117EE-8EE2-4FE9-8920-8B60E6ACDBDF}" name="12612" dataDxfId="7097"/>
    <tableColumn id="10594" xr3:uid="{58B68E13-4DDB-4D3F-9A88-5A9097AA909F}" name="12613" dataDxfId="7096"/>
    <tableColumn id="10595" xr3:uid="{467B0FB4-EFB4-4796-A3A4-B90F3078AEB4}" name="12614" dataDxfId="7095"/>
    <tableColumn id="10596" xr3:uid="{950846E6-41CE-456F-92C8-A5D20CF27680}" name="12615" dataDxfId="7094"/>
    <tableColumn id="10597" xr3:uid="{C1F9B915-C70F-4069-BA04-98454630D107}" name="12616" dataDxfId="7093"/>
    <tableColumn id="10598" xr3:uid="{154A7403-10C5-49C2-A8DE-28C06E4CA77A}" name="12617" dataDxfId="7092"/>
    <tableColumn id="10599" xr3:uid="{D6CC1B2B-BC41-4634-8A94-FE9E7FE513D9}" name="12618" dataDxfId="7091"/>
    <tableColumn id="10600" xr3:uid="{103F4EF4-B67F-4171-9243-0810DFB22093}" name="12619" dataDxfId="7090"/>
    <tableColumn id="10601" xr3:uid="{1B223E01-D32F-4AE3-9D17-7DE0E81C69B6}" name="12620" dataDxfId="7089"/>
    <tableColumn id="10602" xr3:uid="{BF3E236B-9077-4A25-A313-32D77FAE52E3}" name="12621" dataDxfId="7088"/>
    <tableColumn id="10603" xr3:uid="{D2330B7B-9FD9-41DE-894C-CAC2E150215D}" name="12622" dataDxfId="7087"/>
    <tableColumn id="10604" xr3:uid="{668590B4-C17B-4F82-94B5-F3387C876013}" name="12623" dataDxfId="7086"/>
    <tableColumn id="10605" xr3:uid="{48DB1D94-D04F-4C50-8E13-1C29168B448E}" name="12624" dataDxfId="7085"/>
    <tableColumn id="10606" xr3:uid="{A8B939F7-C5A6-451D-9CB9-424D1078CC8B}" name="12625" dataDxfId="7084"/>
    <tableColumn id="10607" xr3:uid="{D7841FE9-6522-4696-86CE-7BFE45EBABC6}" name="12626" dataDxfId="7083"/>
    <tableColumn id="10608" xr3:uid="{2F6AD9A2-A106-4DBA-9677-1438EEB24B31}" name="12627" dataDxfId="7082"/>
    <tableColumn id="10609" xr3:uid="{0D59D6CE-8935-423E-99B3-47F28427C8EF}" name="12628" dataDxfId="7081"/>
    <tableColumn id="10610" xr3:uid="{A210BF7D-7A01-482C-9E42-F920D7B6EEDF}" name="12629" dataDxfId="7080"/>
    <tableColumn id="10611" xr3:uid="{0F3A624E-EB32-433E-8FDA-6F0772FCE557}" name="12630" dataDxfId="7079"/>
    <tableColumn id="10612" xr3:uid="{75C6767A-9250-4F4C-95DD-C626432C9B78}" name="12631" dataDxfId="7078"/>
    <tableColumn id="10613" xr3:uid="{27D6D8E9-BA2B-4DF5-8DC2-34D70C8A652B}" name="12632" dataDxfId="7077"/>
    <tableColumn id="10614" xr3:uid="{D3061C70-832D-43C5-BD68-576CD316F9A2}" name="12633" dataDxfId="7076"/>
    <tableColumn id="10615" xr3:uid="{E8B60CF7-8542-4F92-8134-65A238980BDA}" name="12634" dataDxfId="7075"/>
    <tableColumn id="10616" xr3:uid="{EC7DDCEE-06A3-4A39-BE58-81D132CAD613}" name="12635" dataDxfId="7074"/>
    <tableColumn id="10617" xr3:uid="{9F4C53EB-672E-4FBE-B7F7-287016F75EAD}" name="12636" dataDxfId="7073"/>
    <tableColumn id="10618" xr3:uid="{A4E890C6-98A4-49E6-9E80-6BC80A1BB6BD}" name="12637" dataDxfId="7072"/>
    <tableColumn id="10619" xr3:uid="{E3304482-D99F-4581-AAEE-56F8F1C3E615}" name="12638" dataDxfId="7071"/>
    <tableColumn id="10620" xr3:uid="{218CE2A6-BB16-49AE-82B0-2B9CC2ADDBD6}" name="12639" dataDxfId="7070"/>
    <tableColumn id="10621" xr3:uid="{9B0E7B42-D5BE-4871-B7AA-3BEB0DA11CA4}" name="12640" dataDxfId="7069"/>
    <tableColumn id="10622" xr3:uid="{13C103F1-751E-46F9-9671-FBA57AF8D3BF}" name="12641" dataDxfId="7068"/>
    <tableColumn id="10623" xr3:uid="{C3354574-A6F1-4E56-B768-E6E9A5FB8612}" name="12642" dataDxfId="7067"/>
    <tableColumn id="10624" xr3:uid="{DBC3CCF5-7279-4BEE-9299-DFA78C750C6A}" name="12643" dataDxfId="7066"/>
    <tableColumn id="10625" xr3:uid="{85C7F7A5-3961-4DB6-BD81-395E16B5AD09}" name="12644" dataDxfId="7065"/>
    <tableColumn id="10626" xr3:uid="{C5AAA85F-EFD7-4856-88E3-E25B78AAAE8D}" name="12645" dataDxfId="7064"/>
    <tableColumn id="10627" xr3:uid="{AC24749F-0F8F-46FD-A850-9F91F60C7BB3}" name="12646" dataDxfId="7063"/>
    <tableColumn id="10628" xr3:uid="{4E9D0834-CD94-4655-BF08-851D281ED038}" name="12647" dataDxfId="7062"/>
    <tableColumn id="10629" xr3:uid="{242EA992-A881-425D-ADDE-9647A4A2E1E0}" name="12648" dataDxfId="7061"/>
    <tableColumn id="10630" xr3:uid="{F7DD2B7D-55E0-472D-BFFE-57D74EFE2835}" name="12649" dataDxfId="7060"/>
    <tableColumn id="10631" xr3:uid="{D2A6DF5F-60FD-4729-9A2E-A69E69F57A4A}" name="12650" dataDxfId="7059"/>
    <tableColumn id="10632" xr3:uid="{A582D000-2312-4705-8B6B-DAE2EF8D6BB6}" name="12651" dataDxfId="7058"/>
    <tableColumn id="10633" xr3:uid="{1C626830-E6BA-4185-927E-DD4000CCF5BD}" name="12652" dataDxfId="7057"/>
    <tableColumn id="10634" xr3:uid="{DA40458E-2957-4B27-829D-2B0C886A8604}" name="12653" dataDxfId="7056"/>
    <tableColumn id="10635" xr3:uid="{9A7610A0-B9DE-4FB6-9619-51E26022E58F}" name="12654" dataDxfId="7055"/>
    <tableColumn id="10636" xr3:uid="{301802FA-8332-4773-9C84-0C80419844DB}" name="12655" dataDxfId="7054"/>
    <tableColumn id="10637" xr3:uid="{00505608-3129-481B-B03B-17758A4ABBB5}" name="12656" dataDxfId="7053"/>
    <tableColumn id="10638" xr3:uid="{23A14B17-28B7-4973-8848-93343010FFB3}" name="12657" dataDxfId="7052"/>
    <tableColumn id="10639" xr3:uid="{2AF039AC-1F4E-4808-B1AA-1681F3FA03FA}" name="12658" dataDxfId="7051"/>
    <tableColumn id="10640" xr3:uid="{BDE78C7F-FD29-41F3-BAE3-33A6D3BB005E}" name="12659" dataDxfId="7050"/>
    <tableColumn id="10641" xr3:uid="{FBF28920-7752-4BF9-8FA3-18860411A269}" name="12660" dataDxfId="7049"/>
    <tableColumn id="10642" xr3:uid="{A0813175-50DD-492F-8C9C-61A5365227E3}" name="12661" dataDxfId="7048"/>
    <tableColumn id="10643" xr3:uid="{116DEA21-595A-4E5F-8FAD-9C3AA290B9F7}" name="12662" dataDxfId="7047"/>
    <tableColumn id="10644" xr3:uid="{B5AFE51C-11B0-4A12-A02A-77B4E12A679C}" name="12663" dataDxfId="7046"/>
    <tableColumn id="10645" xr3:uid="{5AD11085-D0A1-47B5-9BB2-77AC2BC96518}" name="12664" dataDxfId="7045"/>
    <tableColumn id="10646" xr3:uid="{CC886B84-2FE9-46B3-8339-2BFB3879D296}" name="12665" dataDxfId="7044"/>
    <tableColumn id="10647" xr3:uid="{504B9EFA-EDC9-4949-9A0B-5598D4056CD2}" name="12666" dataDxfId="7043"/>
    <tableColumn id="10648" xr3:uid="{CB6829E4-7DC3-413B-BC4E-039255EAE73E}" name="12667" dataDxfId="7042"/>
    <tableColumn id="10649" xr3:uid="{C1B4449C-374B-47EA-B6BD-E18CB1E5522F}" name="12668" dataDxfId="7041"/>
    <tableColumn id="10650" xr3:uid="{D2298ED7-4AD0-4773-8558-0A9F2606DD00}" name="12669" dataDxfId="7040"/>
    <tableColumn id="10651" xr3:uid="{8F7F66D3-F228-4692-819C-B19FE0D5F178}" name="12670" dataDxfId="7039"/>
    <tableColumn id="10652" xr3:uid="{DEFE06B0-2ADE-4E43-8F05-B1C12654BD6A}" name="12671" dataDxfId="7038"/>
    <tableColumn id="10653" xr3:uid="{66CE9C5C-2A94-4D4B-A56C-B4AAAE27F802}" name="12672" dataDxfId="7037"/>
    <tableColumn id="10654" xr3:uid="{A7681F3D-B910-4085-9E97-2C01507C41DB}" name="12673" dataDxfId="7036"/>
    <tableColumn id="10655" xr3:uid="{DFA5905C-2024-4731-9E95-5F93C4C523ED}" name="12674" dataDxfId="7035"/>
    <tableColumn id="10656" xr3:uid="{07EB16BF-7E72-4F1B-94D2-0EB787E298C3}" name="12675" dataDxfId="7034"/>
    <tableColumn id="10657" xr3:uid="{66ECC5F3-8178-4376-A26D-297DC75D7AED}" name="12676" dataDxfId="7033"/>
    <tableColumn id="10658" xr3:uid="{7BC35491-82F8-42CA-A2B0-E14AEFE22155}" name="12677" dataDxfId="7032"/>
    <tableColumn id="10659" xr3:uid="{C046A951-8C73-4417-AAD8-3B904DA695DF}" name="12678" dataDxfId="7031"/>
    <tableColumn id="10660" xr3:uid="{E808036C-EEA6-4238-9DC4-524731B1E095}" name="12679" dataDxfId="7030"/>
    <tableColumn id="10661" xr3:uid="{89092CE3-EE07-490E-8F2C-2FD906B22530}" name="12680" dataDxfId="7029"/>
    <tableColumn id="10662" xr3:uid="{442B9B37-5C4D-4A42-9143-9FA266047763}" name="12681" dataDxfId="7028"/>
    <tableColumn id="10663" xr3:uid="{DB71A6CB-F4A3-45C2-81E1-29F57884D1BE}" name="12682" dataDxfId="7027"/>
    <tableColumn id="10664" xr3:uid="{6A3FD8C9-75D3-495C-B649-6A6AEDD25C6F}" name="12683" dataDxfId="7026"/>
    <tableColumn id="10665" xr3:uid="{F2BF2AF8-0113-41BA-8623-AE0DFB4D901F}" name="12684" dataDxfId="7025"/>
    <tableColumn id="10666" xr3:uid="{67399391-276D-4D2A-845B-634C821CEE73}" name="12685" dataDxfId="7024"/>
    <tableColumn id="10667" xr3:uid="{B0A2C887-09A8-4772-BA50-6B716F58266E}" name="12686" dataDxfId="7023"/>
    <tableColumn id="10668" xr3:uid="{098AECDB-AF35-4E09-A8CC-187729D9A80E}" name="12687" dataDxfId="7022"/>
    <tableColumn id="10669" xr3:uid="{4AFC14E8-BB01-4266-9855-8933E5953C58}" name="12688" dataDxfId="7021"/>
    <tableColumn id="10670" xr3:uid="{EADF7714-6306-4F9F-A585-2A7D351D58E2}" name="12689" dataDxfId="7020"/>
    <tableColumn id="10671" xr3:uid="{610B3697-FC35-44A6-9F3E-6C58F97ABB13}" name="12690" dataDxfId="7019"/>
    <tableColumn id="10672" xr3:uid="{38C0D062-E73A-46C6-9999-85547F685486}" name="12691" dataDxfId="7018"/>
    <tableColumn id="10673" xr3:uid="{CE61A955-B0DB-4BCD-A65F-D35B1AB4F9F8}" name="12692" dataDxfId="7017"/>
    <tableColumn id="10674" xr3:uid="{B0BDF6BA-F9E6-4E17-B058-20DF33533CF2}" name="12693" dataDxfId="7016"/>
    <tableColumn id="10675" xr3:uid="{4C1FB56A-CD4D-4729-81B5-BE88BC453300}" name="12694" dataDxfId="7015"/>
    <tableColumn id="10676" xr3:uid="{BC29C88E-A328-4C6B-854D-87F4F7C8E957}" name="12695" dataDxfId="7014"/>
    <tableColumn id="10677" xr3:uid="{35A8DD35-6A99-4005-AA06-762E06C62832}" name="12696" dataDxfId="7013"/>
    <tableColumn id="10678" xr3:uid="{7B2E5A5E-FE5F-4C8F-9649-8EBDAE926B85}" name="12697" dataDxfId="7012"/>
    <tableColumn id="10679" xr3:uid="{A922D2CD-A1D4-4B29-AF47-8142C542C861}" name="12698" dataDxfId="7011"/>
    <tableColumn id="10680" xr3:uid="{9E315FD9-6B12-43E3-BFA9-16B0F96EFF37}" name="12699" dataDxfId="7010"/>
    <tableColumn id="10681" xr3:uid="{24B79CAA-F3C5-45AC-AD4A-45FAAF8D4804}" name="12700" dataDxfId="7009"/>
    <tableColumn id="10682" xr3:uid="{9EFD4F05-FD11-4F30-A8E5-9DA4443BEE52}" name="12701" dataDxfId="7008"/>
    <tableColumn id="10683" xr3:uid="{77127B8A-D248-40BC-910B-8FA4BA6D32C2}" name="12702" dataDxfId="7007"/>
    <tableColumn id="10684" xr3:uid="{A8CE48CE-DD02-4BA9-ADD9-AC3A97709B73}" name="12703" dataDxfId="7006"/>
    <tableColumn id="10685" xr3:uid="{8D32DE16-8B25-4364-ADEC-B20D6113EB61}" name="12704" dataDxfId="7005"/>
    <tableColumn id="10686" xr3:uid="{D313B2A3-F360-4521-A600-8C65EE1D9370}" name="12705" dataDxfId="7004"/>
    <tableColumn id="10687" xr3:uid="{6B9978E6-1D0C-497F-8422-0BA84F635699}" name="12706" dataDxfId="7003"/>
    <tableColumn id="10688" xr3:uid="{957062DC-BD15-4D5C-B52D-BB64DFED15FB}" name="12707" dataDxfId="7002"/>
    <tableColumn id="10689" xr3:uid="{FAF7781F-1A96-4816-AB78-C74FB60BF7DB}" name="12708" dataDxfId="7001"/>
    <tableColumn id="10690" xr3:uid="{632BECDA-47C2-4325-9D02-CBFEB4F9EBCF}" name="12709" dataDxfId="7000"/>
    <tableColumn id="10691" xr3:uid="{C211818D-98A6-4A0A-9453-456590140A29}" name="12710" dataDxfId="6999"/>
    <tableColumn id="10692" xr3:uid="{3632755D-2911-4F90-8CD6-6D9DEFB00E8D}" name="12711" dataDxfId="6998"/>
    <tableColumn id="10693" xr3:uid="{41AB7E81-DF7D-4A8F-9E00-2F137B599CE1}" name="12712" dataDxfId="6997"/>
    <tableColumn id="10694" xr3:uid="{3114F12D-D96B-4213-B9D5-C5AC1A9D1869}" name="12713" dataDxfId="6996"/>
    <tableColumn id="10695" xr3:uid="{191D0006-858F-42B8-8F96-7A1D7A7FACA3}" name="12714" dataDxfId="6995"/>
    <tableColumn id="10696" xr3:uid="{B8ADAA22-D88A-4105-92CF-AA682EF95C27}" name="12715" dataDxfId="6994"/>
    <tableColumn id="10697" xr3:uid="{A749A5B2-8902-4287-92C9-BFD946557FD3}" name="12716" dataDxfId="6993"/>
    <tableColumn id="10698" xr3:uid="{C4A81F1E-2E8E-4ADD-9791-E650D3D1744F}" name="12717" dataDxfId="6992"/>
    <tableColumn id="10699" xr3:uid="{313DEECD-0BE7-45A2-BA75-9072F9FD90AE}" name="12718" dataDxfId="6991"/>
    <tableColumn id="10700" xr3:uid="{6258266F-3508-40C9-96D1-5EEB4D49A807}" name="12719" dataDxfId="6990"/>
    <tableColumn id="10701" xr3:uid="{5AFA9208-2D63-44CA-B311-4A6EB5DF23C5}" name="12720" dataDxfId="6989"/>
    <tableColumn id="10702" xr3:uid="{EE6D5E46-F9CB-49B8-B60D-00D8234C6948}" name="12721" dataDxfId="6988"/>
    <tableColumn id="10703" xr3:uid="{99A4A1B5-D217-4765-901F-9F25967E6713}" name="12722" dataDxfId="6987"/>
    <tableColumn id="10704" xr3:uid="{7A2AEE57-59F4-4D67-815B-EA5003176E39}" name="12723" dataDxfId="6986"/>
    <tableColumn id="10705" xr3:uid="{D69A34F6-B04F-41C1-8960-4B83382A133A}" name="12724" dataDxfId="6985"/>
    <tableColumn id="10706" xr3:uid="{F78F903A-AA65-46D6-8BF7-2B9B14F2B9EF}" name="12725" dataDxfId="6984"/>
    <tableColumn id="10707" xr3:uid="{D3FB5458-DB91-4DD0-8C21-6ABA5909EE2F}" name="12726" dataDxfId="6983"/>
    <tableColumn id="10708" xr3:uid="{052689CE-49B6-4A04-84AD-DB47E63F14B3}" name="12727" dataDxfId="6982"/>
    <tableColumn id="10709" xr3:uid="{DDDF63FD-6B5A-4C89-B574-1832F680D012}" name="12728" dataDxfId="6981"/>
    <tableColumn id="10710" xr3:uid="{79FD8E90-04DF-4D35-A8C1-98D2405811E4}" name="12729" dataDxfId="6980"/>
    <tableColumn id="10711" xr3:uid="{5DE50912-7A33-4B28-BBB7-D2D08157001A}" name="12730" dataDxfId="6979"/>
    <tableColumn id="10712" xr3:uid="{BBD8C63D-846F-481D-98D4-EBACBD7A6F30}" name="12731" dataDxfId="6978"/>
    <tableColumn id="10713" xr3:uid="{6D0CE7B6-A7EF-4F85-839E-98F8CB30C6E4}" name="12732" dataDxfId="6977"/>
    <tableColumn id="10714" xr3:uid="{2D787915-E9CE-48DB-AB71-2F1471E296C1}" name="12733" dataDxfId="6976"/>
    <tableColumn id="10715" xr3:uid="{17F7B03D-AFD3-406A-A96D-DF26C22EB329}" name="12734" dataDxfId="6975"/>
    <tableColumn id="10716" xr3:uid="{0AC77752-491A-4FEC-B705-A50DBEE0C526}" name="12735" dataDxfId="6974"/>
    <tableColumn id="10717" xr3:uid="{584B746D-0D88-4EC9-8718-A591ADC421BA}" name="12736" dataDxfId="6973"/>
    <tableColumn id="10718" xr3:uid="{670228F7-60A0-4C0D-A4FC-4E9456982EC2}" name="12737" dataDxfId="6972"/>
    <tableColumn id="10719" xr3:uid="{B3FB9200-3A4D-4482-AB2F-B52EF2E24113}" name="12738" dataDxfId="6971"/>
    <tableColumn id="10720" xr3:uid="{601D951F-3594-43C7-9596-E1547F625239}" name="12739" dataDxfId="6970"/>
    <tableColumn id="10721" xr3:uid="{9A14FE52-1A5E-48B8-AAFF-55EEA933D1A5}" name="12740" dataDxfId="6969"/>
    <tableColumn id="10722" xr3:uid="{435F8B18-050B-4BDA-8750-9F04F21DEED5}" name="12741" dataDxfId="6968"/>
    <tableColumn id="10723" xr3:uid="{4E61E794-D67C-4312-8B7E-4F195BC5CBA1}" name="12742" dataDxfId="6967"/>
    <tableColumn id="10724" xr3:uid="{78498D74-1F04-4CDE-A8AB-D6591513B933}" name="12743" dataDxfId="6966"/>
    <tableColumn id="10725" xr3:uid="{642D603B-3E3F-4B47-B0EF-20F364E4C156}" name="12744" dataDxfId="6965"/>
    <tableColumn id="10726" xr3:uid="{EAF0B788-4D26-43BD-9D62-D7BEC5544D81}" name="12745" dataDxfId="6964"/>
    <tableColumn id="10727" xr3:uid="{4061C2AD-29C1-4236-999A-2625E4F2640E}" name="12746" dataDxfId="6963"/>
    <tableColumn id="10728" xr3:uid="{99BF69BF-4049-4E6A-9893-17F5AD984E0D}" name="12747" dataDxfId="6962"/>
    <tableColumn id="10729" xr3:uid="{B0F7B83D-218B-484D-9FB1-3EF36F56F102}" name="12748" dataDxfId="6961"/>
    <tableColumn id="10730" xr3:uid="{BD978763-F9DA-4E57-8069-D2655AC1FE3E}" name="12749" dataDxfId="6960"/>
    <tableColumn id="10731" xr3:uid="{8FED3DBC-B7D8-488A-A644-6617D4CA0216}" name="12750" dataDxfId="6959"/>
    <tableColumn id="10732" xr3:uid="{BAA71DE4-E69F-4E1C-A962-54D73603953B}" name="12751" dataDxfId="6958"/>
    <tableColumn id="10733" xr3:uid="{B2ABC0C9-A9A3-4D10-A980-7F1CE986D6A2}" name="12752" dataDxfId="6957"/>
    <tableColumn id="10734" xr3:uid="{82E748FD-4BC0-4925-AB42-9F1A9A493BE4}" name="12753" dataDxfId="6956"/>
    <tableColumn id="10735" xr3:uid="{18B27ED2-35B2-4331-AA3D-0162BCB5C453}" name="12754" dataDxfId="6955"/>
    <tableColumn id="10736" xr3:uid="{15DCE20E-7A83-4120-B4DD-B975249BE414}" name="12755" dataDxfId="6954"/>
    <tableColumn id="10737" xr3:uid="{1E82F5B1-E4F1-4342-8D47-2913FA696373}" name="12756" dataDxfId="6953"/>
    <tableColumn id="10738" xr3:uid="{267A877B-4800-470A-A92C-D32D7E49BACB}" name="12757" dataDxfId="6952"/>
    <tableColumn id="10739" xr3:uid="{A91CF790-8B72-4477-B93B-1D297D3A64D0}" name="12758" dataDxfId="6951"/>
    <tableColumn id="10740" xr3:uid="{6E5930C8-7BE1-41E5-BDA3-085A3B3B60E4}" name="12759" dataDxfId="6950"/>
    <tableColumn id="10741" xr3:uid="{DC6AAABE-777C-4467-ABF5-CC0FED24286B}" name="12760" dataDxfId="6949"/>
    <tableColumn id="10742" xr3:uid="{636A7B5B-7A21-424B-9F30-7C9DE88F6212}" name="12761" dataDxfId="6948"/>
    <tableColumn id="10743" xr3:uid="{7B6A7699-368D-4940-BD22-EBF967B01595}" name="12762" dataDxfId="6947"/>
    <tableColumn id="10744" xr3:uid="{4A1EA83D-21F8-43C6-ADE9-30CA0E4A1123}" name="12763" dataDxfId="6946"/>
    <tableColumn id="10745" xr3:uid="{AAF38862-D9D9-44B2-9B85-F3988C8C94A6}" name="12764" dataDxfId="6945"/>
    <tableColumn id="10746" xr3:uid="{42A7F299-E969-49D3-9C0D-F92872F144A5}" name="12765" dataDxfId="6944"/>
    <tableColumn id="10747" xr3:uid="{93DB616D-9515-4919-AD29-9FB8AAF2D326}" name="12766" dataDxfId="6943"/>
    <tableColumn id="10748" xr3:uid="{6D3D96B7-8318-4A10-B8D5-79BBABEE9AE1}" name="12767" dataDxfId="6942"/>
    <tableColumn id="10749" xr3:uid="{C56373E6-9932-45CD-875B-EA27D42BB142}" name="12768" dataDxfId="6941"/>
    <tableColumn id="10750" xr3:uid="{B0372F3C-229D-41CE-854B-F24731D79101}" name="12769" dataDxfId="6940"/>
    <tableColumn id="10751" xr3:uid="{2462C496-62EE-49B9-B29E-1F61BA3EA61A}" name="12770" dataDxfId="6939"/>
    <tableColumn id="10752" xr3:uid="{138E7D44-85BF-4994-92F5-2C6BDC4B0003}" name="12771" dataDxfId="6938"/>
    <tableColumn id="10753" xr3:uid="{449DBE31-1650-49E1-B545-B5F7BA38E8E3}" name="12772" dataDxfId="6937"/>
    <tableColumn id="10754" xr3:uid="{00B1E07D-574B-406F-985E-E44E5AA7A5F6}" name="12773" dataDxfId="6936"/>
    <tableColumn id="10755" xr3:uid="{92014948-8B61-4481-BA6C-8D4BFB6A0410}" name="12774" dataDxfId="6935"/>
    <tableColumn id="10756" xr3:uid="{37931B89-21EC-4C51-8226-7832B90660B1}" name="12775" dataDxfId="6934"/>
    <tableColumn id="10757" xr3:uid="{2EC636BC-11C4-4E28-B72D-DA63DD5B05ED}" name="12776" dataDxfId="6933"/>
    <tableColumn id="10758" xr3:uid="{6633927D-3E39-44D7-9AA4-6ED6C96EA2F5}" name="12777" dataDxfId="6932"/>
    <tableColumn id="10759" xr3:uid="{B0D118BF-56C0-4B33-877D-1A86FBDB4C17}" name="12778" dataDxfId="6931"/>
    <tableColumn id="10760" xr3:uid="{B3668A98-6DA8-476E-8D7B-034B8B9D07B5}" name="12779" dataDxfId="6930"/>
    <tableColumn id="10761" xr3:uid="{01F6CEBD-AD73-4C2C-B393-4995C736A287}" name="12780" dataDxfId="6929"/>
    <tableColumn id="10762" xr3:uid="{8619CD86-A8AA-4B36-9D6C-10F7C5822581}" name="12781" dataDxfId="6928"/>
    <tableColumn id="10763" xr3:uid="{1104B829-F37F-4D3D-9CF7-77D236840505}" name="12782" dataDxfId="6927"/>
    <tableColumn id="10764" xr3:uid="{89EF0BA7-7D83-4380-8984-1035726D78AF}" name="12783" dataDxfId="6926"/>
    <tableColumn id="10765" xr3:uid="{279363B1-BC60-43F6-85FD-81BA69F88975}" name="12784" dataDxfId="6925"/>
    <tableColumn id="10766" xr3:uid="{945DDE0F-1BF7-411A-AB98-D798464AE8D7}" name="12785" dataDxfId="6924"/>
    <tableColumn id="10767" xr3:uid="{34A0828A-1034-4F36-A84F-6BCBD042BFDA}" name="12786" dataDxfId="6923"/>
    <tableColumn id="10768" xr3:uid="{BB483550-2D85-408F-9BC1-26B974759139}" name="12787" dataDxfId="6922"/>
    <tableColumn id="10769" xr3:uid="{21CFAAF0-B0F7-4C12-B1E2-A8416702131A}" name="12788" dataDxfId="6921"/>
    <tableColumn id="10770" xr3:uid="{BCFB192D-903E-4DAD-A3D2-6A68EB14BF15}" name="12789" dataDxfId="6920"/>
    <tableColumn id="10771" xr3:uid="{CA92FE23-75B4-46A9-9B6A-670B4E5D40F9}" name="12790" dataDxfId="6919"/>
    <tableColumn id="10772" xr3:uid="{FADE2348-4DEF-4DA3-AC82-7DB06E769FE8}" name="12791" dataDxfId="6918"/>
    <tableColumn id="10773" xr3:uid="{D686DBCB-902B-40C6-B590-8089134FC2B5}" name="12792" dataDxfId="6917"/>
    <tableColumn id="10774" xr3:uid="{B1A55C89-6996-460A-AAFD-F94557B50B30}" name="12793" dataDxfId="6916"/>
    <tableColumn id="10775" xr3:uid="{4B82A18C-E359-4813-B711-6C68E4C47D66}" name="12794" dataDxfId="6915"/>
    <tableColumn id="10776" xr3:uid="{E2191168-6CD6-49DD-A485-663619910F84}" name="12795" dataDxfId="6914"/>
    <tableColumn id="10777" xr3:uid="{FF0A9905-CA6B-47C4-9A9E-935836B57583}" name="12796" dataDxfId="6913"/>
    <tableColumn id="10778" xr3:uid="{6DB83BF0-4F21-4BFD-84DF-89CFD38BAE62}" name="12797" dataDxfId="6912"/>
    <tableColumn id="10779" xr3:uid="{9120C8E5-6D2E-41E9-9ED1-A5161C4C5F3F}" name="12798" dataDxfId="6911"/>
    <tableColumn id="10780" xr3:uid="{81D98123-5879-4783-A779-A26BEAD816CA}" name="12799" dataDxfId="6910"/>
    <tableColumn id="10781" xr3:uid="{69C01E1C-0367-49C7-BAEA-CDBDC9D70A5E}" name="12800" dataDxfId="6909"/>
    <tableColumn id="10782" xr3:uid="{B85079E3-E1B9-4CF9-B581-984BB8F82E43}" name="12801" dataDxfId="6908"/>
    <tableColumn id="10783" xr3:uid="{B3F90C0D-8199-4CC5-AF6F-10463029F3EE}" name="12802" dataDxfId="6907"/>
    <tableColumn id="10784" xr3:uid="{D104EC3D-B71A-47E5-8E14-643AC5293FE1}" name="12803" dataDxfId="6906"/>
    <tableColumn id="10785" xr3:uid="{3E190FC9-9933-45BB-96B2-981C35665BAB}" name="12804" dataDxfId="6905"/>
    <tableColumn id="10786" xr3:uid="{3E1E21FA-B51B-4B20-BC85-630478A0454E}" name="12805" dataDxfId="6904"/>
    <tableColumn id="10787" xr3:uid="{82A64C97-4929-440B-8DEA-53DE97F42DBE}" name="12806" dataDxfId="6903"/>
    <tableColumn id="10788" xr3:uid="{14C78CBE-AF05-4170-A289-7B4DE8845C57}" name="12807" dataDxfId="6902"/>
    <tableColumn id="10789" xr3:uid="{813DE4AE-D589-4863-B9FB-908F11546279}" name="12808" dataDxfId="6901"/>
    <tableColumn id="10790" xr3:uid="{780FAC15-6659-4959-8BB4-048678CA3A3D}" name="12809" dataDxfId="6900"/>
    <tableColumn id="10791" xr3:uid="{1AF2E8A5-8655-4AE6-B70D-D138CF45FC67}" name="12810" dataDxfId="6899"/>
    <tableColumn id="10792" xr3:uid="{BDE9F819-8106-4435-9CB6-745FCF9051FF}" name="12811" dataDxfId="6898"/>
    <tableColumn id="10793" xr3:uid="{4222B26B-ED31-45D1-979E-93F528FC8BD4}" name="12812" dataDxfId="6897"/>
    <tableColumn id="10794" xr3:uid="{43B05A62-ABE6-48A9-BFDB-E39099B4B333}" name="12813" dataDxfId="6896"/>
    <tableColumn id="10795" xr3:uid="{4FF5D868-6F8E-4568-9C76-495F7822D235}" name="12814" dataDxfId="6895"/>
    <tableColumn id="10796" xr3:uid="{7CB2E74E-ABC6-4796-96FD-443827E85EB8}" name="12815" dataDxfId="6894"/>
    <tableColumn id="10797" xr3:uid="{6DD2BED4-43ED-4BED-AA47-01215E190AF7}" name="12816" dataDxfId="6893"/>
    <tableColumn id="10798" xr3:uid="{FFBA6E60-DB19-4696-8B2A-218B1C52664F}" name="12817" dataDxfId="6892"/>
    <tableColumn id="10799" xr3:uid="{38294C3F-B25B-4BCE-9B6D-122B7567817D}" name="12818" dataDxfId="6891"/>
    <tableColumn id="10800" xr3:uid="{641C6D0F-872A-4822-914B-3D7E70853A71}" name="12819" dataDxfId="6890"/>
    <tableColumn id="10801" xr3:uid="{E6B10C0E-1876-44C2-86BB-C331FD7159AA}" name="12820" dataDxfId="6889"/>
    <tableColumn id="10802" xr3:uid="{6EDE6F7D-83D1-4B95-9974-F84D93C4CD1A}" name="12821" dataDxfId="6888"/>
    <tableColumn id="10803" xr3:uid="{E6B3B8DE-8213-44A7-B8EB-D0422A167814}" name="12822" dataDxfId="6887"/>
    <tableColumn id="10804" xr3:uid="{2A3DFAD1-1D87-49EA-86FE-3F821C25470B}" name="12823" dataDxfId="6886"/>
    <tableColumn id="10805" xr3:uid="{3228B7AB-DC15-46D5-91B8-84B2A171F095}" name="12824" dataDxfId="6885"/>
    <tableColumn id="10806" xr3:uid="{82D3B104-AF6D-4FB4-8D61-2C341219378C}" name="12825" dataDxfId="6884"/>
    <tableColumn id="10807" xr3:uid="{7549CEE6-41BA-45CB-A020-9066A92FE397}" name="12826" dataDxfId="6883"/>
    <tableColumn id="10808" xr3:uid="{191885AD-354A-47E4-B9EB-EBFA31797ADB}" name="12827" dataDxfId="6882"/>
    <tableColumn id="10809" xr3:uid="{17B71AFD-BFC9-4D42-B5CA-ACAC3DD6FA17}" name="12828" dataDxfId="6881"/>
    <tableColumn id="10810" xr3:uid="{32F8B834-7C61-4BE5-A657-0EC1847C24E4}" name="12829" dataDxfId="6880"/>
    <tableColumn id="10811" xr3:uid="{DF7BCBEA-9405-4DC0-9DBF-B265D9FB4355}" name="12830" dataDxfId="6879"/>
    <tableColumn id="10812" xr3:uid="{7941864B-E91A-48B4-A91A-942BFE061346}" name="12831" dataDxfId="6878"/>
    <tableColumn id="10813" xr3:uid="{62E077E5-A8C0-4E7A-BC06-C365A4D210CD}" name="12832" dataDxfId="6877"/>
    <tableColumn id="10814" xr3:uid="{43B8A758-C269-42A7-A144-5922F2A7A55F}" name="12833" dataDxfId="6876"/>
    <tableColumn id="10815" xr3:uid="{C63DFE72-0F3A-44F7-99F7-0AE9ECB4EB96}" name="12834" dataDxfId="6875"/>
    <tableColumn id="10816" xr3:uid="{4D98A4F9-E416-470D-B40B-3D0C7533E887}" name="12835" dataDxfId="6874"/>
    <tableColumn id="10817" xr3:uid="{2FDCAF83-5B13-4168-BD65-822F3DDEAD50}" name="12836" dataDxfId="6873"/>
    <tableColumn id="10818" xr3:uid="{AF8A8007-FFFB-475B-A475-9DECA26757C5}" name="12837" dataDxfId="6872"/>
    <tableColumn id="10819" xr3:uid="{024F8DA1-413D-4E26-A9BD-8258A0EA47F4}" name="12838" dataDxfId="6871"/>
    <tableColumn id="10820" xr3:uid="{60385005-F716-4780-92DA-27A9A303E7F9}" name="12839" dataDxfId="6870"/>
    <tableColumn id="10821" xr3:uid="{C3BFA84A-E2DF-4686-8BDB-CDAE3555A513}" name="12840" dataDxfId="6869"/>
    <tableColumn id="10822" xr3:uid="{5FA1FDF7-F1FE-4685-A849-96F07BD5BDA9}" name="12841" dataDxfId="6868"/>
    <tableColumn id="10823" xr3:uid="{741C1AE0-0149-43D5-BF5F-AF41BD0A1725}" name="12842" dataDxfId="6867"/>
    <tableColumn id="10824" xr3:uid="{9AE31F6C-3075-473B-AF6C-DA7FE6488554}" name="12843" dataDxfId="6866"/>
    <tableColumn id="10825" xr3:uid="{B1681827-4609-49D0-B92C-CC5B847AFAB5}" name="12844" dataDxfId="6865"/>
    <tableColumn id="10826" xr3:uid="{E0F37D9F-33E5-47AF-A7A8-1E7BCF4DF361}" name="12845" dataDxfId="6864"/>
    <tableColumn id="10827" xr3:uid="{9A5F3E15-E076-4DA0-B329-EE38773D2440}" name="12846" dataDxfId="6863"/>
    <tableColumn id="10828" xr3:uid="{69616F8B-FB92-40AF-8585-23095CAC50FF}" name="12847" dataDxfId="6862"/>
    <tableColumn id="10829" xr3:uid="{57B01887-FC16-4B78-8D44-590C771A7CAB}" name="12848" dataDxfId="6861"/>
    <tableColumn id="10830" xr3:uid="{E6381678-FB11-4612-8D4A-2E0383674F36}" name="12849" dataDxfId="6860"/>
    <tableColumn id="10831" xr3:uid="{E7B00062-0792-47B8-96D7-0C426C231844}" name="12850" dataDxfId="6859"/>
    <tableColumn id="10832" xr3:uid="{1FF546B0-DEE2-4959-9CE2-A7A53D0D4FC7}" name="12851" dataDxfId="6858"/>
    <tableColumn id="10833" xr3:uid="{4EFBD2EB-5F2E-4A78-AF6F-1300DB85BF82}" name="12852" dataDxfId="6857"/>
    <tableColumn id="10834" xr3:uid="{4E6A1F47-4FCB-4EA8-B2B9-3BEAC812484B}" name="12853" dataDxfId="6856"/>
    <tableColumn id="10835" xr3:uid="{B1AD3F13-61BA-45B6-A0E5-E9CDD2C51008}" name="12854" dataDxfId="6855"/>
    <tableColumn id="10836" xr3:uid="{C1404397-9138-4CD1-8A73-6CD84D9B27F6}" name="12855" dataDxfId="6854"/>
    <tableColumn id="10837" xr3:uid="{990C82E0-D450-430D-97A6-E9C156415AE6}" name="12856" dataDxfId="6853"/>
    <tableColumn id="10838" xr3:uid="{89217AF1-7443-4174-82D5-939D6E63D1A4}" name="12857" dataDxfId="6852"/>
    <tableColumn id="10839" xr3:uid="{7DE098AB-95F5-42B4-8524-60B3CFB3BF7D}" name="12858" dataDxfId="6851"/>
    <tableColumn id="10840" xr3:uid="{3E84ACC7-B99C-44E5-A1EB-1BF5DEB668E6}" name="12859" dataDxfId="6850"/>
    <tableColumn id="10841" xr3:uid="{56150955-2F9E-479D-9AF5-A6E9607AE728}" name="12860" dataDxfId="6849"/>
    <tableColumn id="10842" xr3:uid="{DDD53C42-F96D-4D32-9BCE-579C8209C7A2}" name="12861" dataDxfId="6848"/>
    <tableColumn id="10843" xr3:uid="{321E9A6E-38A8-4D71-8361-13FE999D22B0}" name="12862" dataDxfId="6847"/>
    <tableColumn id="10844" xr3:uid="{E162C9C9-4B1E-4221-A399-098A8ED125E6}" name="12863" dataDxfId="6846"/>
    <tableColumn id="10845" xr3:uid="{B63DAF02-91E5-41C6-AA7B-D0F3D83366BD}" name="12864" dataDxfId="6845"/>
    <tableColumn id="10846" xr3:uid="{6BDF7D88-D709-4C62-94F4-C00B87117A13}" name="12865" dataDxfId="6844"/>
    <tableColumn id="10847" xr3:uid="{45CE6499-67E2-4AEF-8A59-2F552601B2D0}" name="12866" dataDxfId="6843"/>
    <tableColumn id="10848" xr3:uid="{DB7A5F3E-7EA9-4886-9E0F-7B8D31B99D1E}" name="12867" dataDxfId="6842"/>
    <tableColumn id="10849" xr3:uid="{05F3D8B7-80D2-4BC0-821B-A9E2F99A4055}" name="12868" dataDxfId="6841"/>
    <tableColumn id="10850" xr3:uid="{B5D99EE8-B9BF-4F28-B057-527E1A57F066}" name="12869" dataDxfId="6840"/>
    <tableColumn id="10851" xr3:uid="{210040FE-A6DE-4432-91C6-7385F4FD4EBB}" name="12870" dataDxfId="6839"/>
    <tableColumn id="10852" xr3:uid="{FB35A397-C664-4249-B499-50282487CDB6}" name="12871" dataDxfId="6838"/>
    <tableColumn id="10853" xr3:uid="{1E20BE93-B25A-4C10-8797-3D50793CA7AB}" name="12872" dataDxfId="6837"/>
    <tableColumn id="10854" xr3:uid="{BDEB1C29-85DE-49BD-9FA8-B175E8CDE989}" name="12873" dataDxfId="6836"/>
    <tableColumn id="10855" xr3:uid="{7D312E4A-DE1B-4D61-A4C2-077A64372682}" name="12874" dataDxfId="6835"/>
    <tableColumn id="10856" xr3:uid="{DB5F7904-BA7D-4A8F-B781-FF318AF79D54}" name="12875" dataDxfId="6834"/>
    <tableColumn id="10857" xr3:uid="{C9EF213F-8091-4B99-963D-971037CB777B}" name="12876" dataDxfId="6833"/>
    <tableColumn id="10858" xr3:uid="{9B3C85F3-CD43-42F4-A58A-75F146419DFB}" name="12877" dataDxfId="6832"/>
    <tableColumn id="10859" xr3:uid="{35F6E28A-FCF8-4D6E-A86F-6D1E5ABB9558}" name="12878" dataDxfId="6831"/>
    <tableColumn id="10860" xr3:uid="{14356B03-EC76-4DD9-A87C-3C5498B0565D}" name="12879" dataDxfId="6830"/>
    <tableColumn id="10861" xr3:uid="{E7CF5897-CF08-418C-8DD5-F96EADAA7FCE}" name="12880" dataDxfId="6829"/>
    <tableColumn id="10862" xr3:uid="{81AA4645-900E-4D8B-868E-C6E5F870F9E6}" name="12881" dataDxfId="6828"/>
    <tableColumn id="10863" xr3:uid="{F029E6F0-348E-4B78-B24A-C5F86607E85D}" name="12882" dataDxfId="6827"/>
    <tableColumn id="10864" xr3:uid="{816C8A4B-3B37-4833-9273-FC8675C5F294}" name="12883" dataDxfId="6826"/>
    <tableColumn id="10865" xr3:uid="{0B43C634-3566-4E4C-A5F8-C223D2ACEE0C}" name="12884" dataDxfId="6825"/>
    <tableColumn id="10866" xr3:uid="{181B4A2A-B311-47C6-8256-0FE9103BA44E}" name="12885" dataDxfId="6824"/>
    <tableColumn id="10867" xr3:uid="{FAF918FD-21B5-4180-929B-84DAF7BDA638}" name="12886" dataDxfId="6823"/>
    <tableColumn id="10868" xr3:uid="{04FD3629-89FD-4E60-B609-1F8C6EE6D04E}" name="12887" dataDxfId="6822"/>
    <tableColumn id="10869" xr3:uid="{B145AF51-E39A-4AB5-B7EA-2318BFE94D64}" name="12888" dataDxfId="6821"/>
    <tableColumn id="10870" xr3:uid="{F580415F-3435-4245-BE67-2447B2C17670}" name="12889" dataDxfId="6820"/>
    <tableColumn id="10871" xr3:uid="{BE02C3DC-0966-4499-8C60-D7EE19348526}" name="12890" dataDxfId="6819"/>
    <tableColumn id="10872" xr3:uid="{8401BE4D-6504-4FD8-B87D-2FF463D0AADB}" name="12891" dataDxfId="6818"/>
    <tableColumn id="10873" xr3:uid="{44FAF29E-66B6-4789-84AE-658D2831A181}" name="12892" dataDxfId="6817"/>
    <tableColumn id="10874" xr3:uid="{D837B548-9DDC-41F2-84F6-771EB1DB9233}" name="12893" dataDxfId="6816"/>
    <tableColumn id="10875" xr3:uid="{7C8489A4-A546-4658-B33C-1591020AF7E7}" name="12894" dataDxfId="6815"/>
    <tableColumn id="10876" xr3:uid="{74B1ED31-46BE-4625-81C5-2B34B3508F13}" name="12895" dataDxfId="6814"/>
    <tableColumn id="10877" xr3:uid="{3F6F6DC8-F48C-4B43-8CFE-BAE43B591338}" name="12896" dataDxfId="6813"/>
    <tableColumn id="10878" xr3:uid="{BDE7E176-F264-4B96-8D1E-4365A55502D1}" name="12897" dataDxfId="6812"/>
    <tableColumn id="10879" xr3:uid="{55895D6F-598A-4825-BDA5-CEC2BEB2425D}" name="12898" dataDxfId="6811"/>
    <tableColumn id="10880" xr3:uid="{9FD2C699-94FA-44AE-BED4-FB95090207CF}" name="12899" dataDxfId="6810"/>
    <tableColumn id="10881" xr3:uid="{A9D6B91A-50E2-4A7E-9B9B-F439176B0C62}" name="12900" dataDxfId="6809"/>
    <tableColumn id="10882" xr3:uid="{AE68B501-A878-48A5-9319-B1CC1FF7332E}" name="12901" dataDxfId="6808"/>
    <tableColumn id="10883" xr3:uid="{41DAD6C4-E962-46EF-AADA-B48C16CFA3A8}" name="12902" dataDxfId="6807"/>
    <tableColumn id="10884" xr3:uid="{4E42BCDF-A5C0-450F-ABAE-B34CEA61227A}" name="12903" dataDxfId="6806"/>
    <tableColumn id="10885" xr3:uid="{65906FFA-A91D-487F-A61F-70FB548A1F9E}" name="12904" dataDxfId="6805"/>
    <tableColumn id="10886" xr3:uid="{80FCB578-BBFD-499A-AA5F-C6C20CA35283}" name="12905" dataDxfId="6804"/>
    <tableColumn id="10887" xr3:uid="{C5700577-B31B-44FF-B0C4-891AD89CD182}" name="12906" dataDxfId="6803"/>
    <tableColumn id="10888" xr3:uid="{190B271B-35BC-4E22-8C6B-D855DACCE308}" name="12907" dataDxfId="6802"/>
    <tableColumn id="10889" xr3:uid="{7961044A-2B50-4206-B846-3878BA5FFB5A}" name="12908" dataDxfId="6801"/>
    <tableColumn id="10890" xr3:uid="{D89207AB-ECF3-47AC-8300-EE7B112271E1}" name="12909" dataDxfId="6800"/>
    <tableColumn id="10891" xr3:uid="{8A67B3EA-F724-4CB4-B57F-DDAE6C9A29A1}" name="12910" dataDxfId="6799"/>
    <tableColumn id="10892" xr3:uid="{7A3CBEAF-24E9-4A31-BDBF-9CC67F8E88CC}" name="12911" dataDxfId="6798"/>
    <tableColumn id="10893" xr3:uid="{F7CAE214-C750-4797-B20B-02FA23E6CCC5}" name="12912" dataDxfId="6797"/>
    <tableColumn id="10894" xr3:uid="{AE95AA76-25BF-4546-828B-DC3E917DA8DC}" name="12913" dataDxfId="6796"/>
    <tableColumn id="10895" xr3:uid="{3E08B34F-2D1D-4D2C-8AAF-0C1AB6407E7D}" name="12914" dataDxfId="6795"/>
    <tableColumn id="10896" xr3:uid="{4766CE66-D3EF-4B37-909F-F8730F0BAA74}" name="12915" dataDxfId="6794"/>
    <tableColumn id="10897" xr3:uid="{4060CFDA-CAA3-45A1-A168-F2C53D49D4DC}" name="12916" dataDxfId="6793"/>
    <tableColumn id="10898" xr3:uid="{4B80363F-9708-4681-9E06-2F06A95B7F92}" name="12917" dataDxfId="6792"/>
    <tableColumn id="10899" xr3:uid="{29785745-AE9B-46B3-A771-91980122A0A8}" name="12918" dataDxfId="6791"/>
    <tableColumn id="10900" xr3:uid="{B8AC8D23-AAFB-41A3-B3BB-B3035FFED8AB}" name="12919" dataDxfId="6790"/>
    <tableColumn id="10901" xr3:uid="{D2ABA2BE-EEE7-41FE-8CBF-970CF340FBCC}" name="12920" dataDxfId="6789"/>
    <tableColumn id="10902" xr3:uid="{6FFD2284-7DA8-408B-9EC3-F1082DED48F3}" name="12921" dataDxfId="6788"/>
    <tableColumn id="10903" xr3:uid="{90C970C2-2759-42C7-B3B5-F4479C82C74D}" name="12922" dataDxfId="6787"/>
    <tableColumn id="10904" xr3:uid="{2FF4762C-7BF4-4C4B-9A80-FB50A7817D79}" name="12923" dataDxfId="6786"/>
    <tableColumn id="10905" xr3:uid="{2D9E5B36-BAE0-4813-A538-73852210AA2D}" name="12924" dataDxfId="6785"/>
    <tableColumn id="10906" xr3:uid="{B45D0549-F598-4DF8-9993-8D78DA74B0C7}" name="12925" dataDxfId="6784"/>
    <tableColumn id="10907" xr3:uid="{75FE7ECA-BB40-4D22-B364-F051E98F34D3}" name="12926" dataDxfId="6783"/>
    <tableColumn id="10908" xr3:uid="{A0F1ECDC-BB58-4BF2-A0BB-E4F8C9EEAB91}" name="12927" dataDxfId="6782"/>
    <tableColumn id="10909" xr3:uid="{A1DF6716-8C76-432D-B778-1CCCD359B649}" name="12928" dataDxfId="6781"/>
    <tableColumn id="10910" xr3:uid="{33C27855-1BDD-4611-86F6-498F3213D1B6}" name="12929" dataDxfId="6780"/>
    <tableColumn id="10911" xr3:uid="{8A6D9FE0-23BF-4232-ABAB-74FF3B6064C3}" name="12930" dataDxfId="6779"/>
    <tableColumn id="10912" xr3:uid="{E2FB377E-5726-4654-B9CF-E3D754A49EFC}" name="12931" dataDxfId="6778"/>
    <tableColumn id="10913" xr3:uid="{7407683E-DEAC-4CDC-84FC-EAE7364FD370}" name="12932" dataDxfId="6777"/>
    <tableColumn id="10914" xr3:uid="{4484FA45-10B6-4E0A-A994-C8A17F03556A}" name="12933" dataDxfId="6776"/>
    <tableColumn id="10915" xr3:uid="{686F868D-6D7B-41B4-9FFE-43325E59C8B9}" name="12934" dataDxfId="6775"/>
    <tableColumn id="10916" xr3:uid="{FDA078A6-6E74-436D-B35E-9DA299C255D4}" name="12935" dataDxfId="6774"/>
    <tableColumn id="10917" xr3:uid="{91560A83-D0A6-454E-A04E-DAA4223B15AF}" name="12936" dataDxfId="6773"/>
    <tableColumn id="10918" xr3:uid="{4D54FD75-E934-4538-9346-0440B6BDB073}" name="12937" dataDxfId="6772"/>
    <tableColumn id="10919" xr3:uid="{82BC6006-B03D-4C5A-AD8E-913F21D947F4}" name="12938" dataDxfId="6771"/>
    <tableColumn id="10920" xr3:uid="{EB9E5663-3F1F-4673-B501-A1EB4062CA7B}" name="12939" dataDxfId="6770"/>
    <tableColumn id="10921" xr3:uid="{325FC0B5-35E0-47FD-A1B2-9D068F344105}" name="12940" dataDxfId="6769"/>
    <tableColumn id="10922" xr3:uid="{D3C25FF1-D591-437A-BB1B-F3F67253E9A7}" name="12941" dataDxfId="6768"/>
    <tableColumn id="10923" xr3:uid="{495E67F4-CBBF-43C4-9188-3C8B7B26A825}" name="12942" dataDxfId="6767"/>
    <tableColumn id="10924" xr3:uid="{7E2CA935-2BD7-44BE-9A95-E8EA6A4DC9C7}" name="12943" dataDxfId="6766"/>
    <tableColumn id="10925" xr3:uid="{38FEC441-D550-42E7-B014-6BD251CD354D}" name="12944" dataDxfId="6765"/>
    <tableColumn id="10926" xr3:uid="{D95ED1E4-6B48-4396-B101-49752B6EB9E8}" name="12945" dataDxfId="6764"/>
    <tableColumn id="10927" xr3:uid="{7A55619D-AA47-49A1-95B6-2F0AAD637A42}" name="12946" dataDxfId="6763"/>
    <tableColumn id="10928" xr3:uid="{6E6092C3-D22F-4D5F-8F0D-FB5ED3DB0EF5}" name="12947" dataDxfId="6762"/>
    <tableColumn id="10929" xr3:uid="{4C537222-D026-46AE-B624-7EB34F8A1458}" name="12948" dataDxfId="6761"/>
    <tableColumn id="10930" xr3:uid="{11ACC1A9-8EAE-4982-8D5B-D69E0CB74C2A}" name="12949" dataDxfId="6760"/>
    <tableColumn id="10931" xr3:uid="{06C3B305-A221-4716-80D4-2632E7C5ECDD}" name="12950" dataDxfId="6759"/>
    <tableColumn id="10932" xr3:uid="{10BC1017-3D31-4EAD-8B8A-DE2EC41C67E2}" name="12951" dataDxfId="6758"/>
    <tableColumn id="10933" xr3:uid="{42B4D793-0213-40C5-8329-6EE50710AD8B}" name="12952" dataDxfId="6757"/>
    <tableColumn id="10934" xr3:uid="{3F211ECF-0FA4-45F7-BAC5-F297B2160206}" name="12953" dataDxfId="6756"/>
    <tableColumn id="10935" xr3:uid="{670B8877-E05C-4E52-B56E-8989F8677E78}" name="12954" dataDxfId="6755"/>
    <tableColumn id="10936" xr3:uid="{8BA63DF6-48DC-4348-9A23-6957C831DE8A}" name="12955" dataDxfId="6754"/>
    <tableColumn id="10937" xr3:uid="{3DE1D012-7BE4-4630-934F-C3A379BFC68C}" name="12956" dataDxfId="6753"/>
    <tableColumn id="10938" xr3:uid="{28217520-B0E3-44D9-81FD-7A8F0A079511}" name="12957" dataDxfId="6752"/>
    <tableColumn id="10939" xr3:uid="{9AEE54DB-85EE-4676-8052-8D6043906F4A}" name="12958" dataDxfId="6751"/>
    <tableColumn id="10940" xr3:uid="{90CE3BA3-29A5-47C5-BFD4-77E56140037A}" name="12959" dataDxfId="6750"/>
    <tableColumn id="10941" xr3:uid="{B6D7D907-C3E9-4F19-BA1B-EFB0AD4FFD23}" name="12960" dataDxfId="6749"/>
    <tableColumn id="10942" xr3:uid="{ADA476C5-B187-4419-A709-3A43CE265E6F}" name="12961" dataDxfId="6748"/>
    <tableColumn id="10943" xr3:uid="{2C17454B-4D8B-4C3B-A5E1-D9607597F11A}" name="12962" dataDxfId="6747"/>
    <tableColumn id="10944" xr3:uid="{7528E88E-F1CC-424E-A2C2-B3D496E5B050}" name="12963" dataDxfId="6746"/>
    <tableColumn id="10945" xr3:uid="{B5C4B6B9-7015-4ABD-9A91-19E37533F50C}" name="12964" dataDxfId="6745"/>
    <tableColumn id="10946" xr3:uid="{63012E6C-56B8-4977-998C-87F35EDF2D46}" name="12965" dataDxfId="6744"/>
    <tableColumn id="10947" xr3:uid="{BF706E6B-0804-46E4-945C-4861AC30EB6F}" name="12966" dataDxfId="6743"/>
    <tableColumn id="10948" xr3:uid="{98092CE6-8776-438A-9243-DC4B976B55FF}" name="12967" dataDxfId="6742"/>
    <tableColumn id="10949" xr3:uid="{6901A3A3-DDB7-4ADB-9F40-4D1E70601348}" name="12968" dataDxfId="6741"/>
    <tableColumn id="10950" xr3:uid="{7DB44B69-FF94-4B09-BA72-81B2C4FBB888}" name="12969" dataDxfId="6740"/>
    <tableColumn id="10951" xr3:uid="{5CF5856B-8083-4514-B9B4-B7ACBC761402}" name="12970" dataDxfId="6739"/>
    <tableColumn id="10952" xr3:uid="{0EE616C3-49C8-44A0-84DF-B7CB12F90F49}" name="12971" dataDxfId="6738"/>
    <tableColumn id="10953" xr3:uid="{7AF6E877-DFDA-4832-AF89-433366DB22AD}" name="12972" dataDxfId="6737"/>
    <tableColumn id="10954" xr3:uid="{93B286A1-D6CB-4D3B-93CC-EA57E4AFFC1C}" name="12973" dataDxfId="6736"/>
    <tableColumn id="10955" xr3:uid="{8A1A384E-687D-4C3F-BDA7-C5C30540094C}" name="12974" dataDxfId="6735"/>
    <tableColumn id="10956" xr3:uid="{94BB1EAA-4F3C-4BAF-91FE-5008C7302780}" name="12975" dataDxfId="6734"/>
    <tableColumn id="10957" xr3:uid="{C971E078-9ED3-43D1-996D-AAE0AA96082F}" name="12976" dataDxfId="6733"/>
    <tableColumn id="10958" xr3:uid="{38FB2D36-4D13-4FD0-995D-629B5F80F541}" name="12977" dataDxfId="6732"/>
    <tableColumn id="10959" xr3:uid="{B1E71CA8-644F-4C72-B9C6-40AEAA38CC3E}" name="12978" dataDxfId="6731"/>
    <tableColumn id="10960" xr3:uid="{50C50D30-A92A-4872-8999-2BE68E82B80D}" name="12979" dataDxfId="6730"/>
    <tableColumn id="10961" xr3:uid="{A87F84FE-03B3-4862-AF71-314ACD3B488C}" name="12980" dataDxfId="6729"/>
    <tableColumn id="10962" xr3:uid="{E530A306-DC5E-48BC-A404-0F00CDCB3904}" name="12981" dataDxfId="6728"/>
    <tableColumn id="10963" xr3:uid="{66A351AD-2276-4269-A90C-C0D90F4C56C5}" name="12982" dataDxfId="6727"/>
    <tableColumn id="10964" xr3:uid="{7591788F-0DCE-4ACB-8F85-207A33C874CC}" name="12983" dataDxfId="6726"/>
    <tableColumn id="10965" xr3:uid="{66765974-618A-428D-8B75-96A7E9D2E998}" name="12984" dataDxfId="6725"/>
    <tableColumn id="10966" xr3:uid="{8A6088BE-BA50-48A9-BE97-01DBE72198A7}" name="12985" dataDxfId="6724"/>
    <tableColumn id="10967" xr3:uid="{F43ECA5E-1F08-43AF-A899-7524B9DA73FF}" name="12986" dataDxfId="6723"/>
    <tableColumn id="10968" xr3:uid="{9083D0B8-23A5-496F-9238-D3CEC1CA3F79}" name="12987" dataDxfId="6722"/>
    <tableColumn id="10969" xr3:uid="{46A4F828-846E-4196-B41A-082E17A230A6}" name="12988" dataDxfId="6721"/>
    <tableColumn id="10970" xr3:uid="{D890CE8A-5F14-4CCD-97E1-B30806CC9FB8}" name="12989" dataDxfId="6720"/>
    <tableColumn id="10971" xr3:uid="{7CE416A6-AD7F-4F90-BF10-C24EC83DC0B8}" name="12990" dataDxfId="6719"/>
    <tableColumn id="10972" xr3:uid="{635528D3-FC14-4C6A-9A5C-50ECA1C31361}" name="12991" dataDxfId="6718"/>
    <tableColumn id="10973" xr3:uid="{6743C8CC-34C4-4C04-8721-325B9FF505F4}" name="12992" dataDxfId="6717"/>
    <tableColumn id="10974" xr3:uid="{72F1523D-55D9-4DC3-904F-0273DC91628C}" name="12993" dataDxfId="6716"/>
    <tableColumn id="10975" xr3:uid="{913BC20D-BC0B-49AC-8353-45D51838CD02}" name="12994" dataDxfId="6715"/>
    <tableColumn id="10976" xr3:uid="{C8D65DDD-D4FB-4ABA-B752-E5C150322359}" name="12995" dataDxfId="6714"/>
    <tableColumn id="10977" xr3:uid="{04EC37F8-AA95-4D33-B541-8BDE370BE2FD}" name="12996" dataDxfId="6713"/>
    <tableColumn id="10978" xr3:uid="{0C930B53-1B8E-46B3-AC8B-8805BB90E7D7}" name="12997" dataDxfId="6712"/>
    <tableColumn id="10979" xr3:uid="{21536C4A-8DFE-4C76-B545-EC55642EAC88}" name="12998" dataDxfId="6711"/>
    <tableColumn id="10980" xr3:uid="{30D1CBA5-A10D-41EF-8806-686F84FB23FE}" name="12999" dataDxfId="6710"/>
    <tableColumn id="10981" xr3:uid="{64898D21-9389-4B14-B625-7F6CA99A62CA}" name="13000" dataDxfId="6709"/>
    <tableColumn id="10982" xr3:uid="{E8349067-8C8F-4ED8-9E31-524EFCD4A81A}" name="13001" dataDxfId="6708"/>
    <tableColumn id="10983" xr3:uid="{69C173B1-2B40-4BB8-B2B8-3C416919ACC9}" name="13002" dataDxfId="6707"/>
    <tableColumn id="10984" xr3:uid="{49781B22-E332-4730-A9B6-FD1276846134}" name="13003" dataDxfId="6706"/>
    <tableColumn id="10985" xr3:uid="{8F1DE0EB-2CA2-4B3B-9B24-FBCCACFC51DA}" name="13004" dataDxfId="6705"/>
    <tableColumn id="10986" xr3:uid="{75EA613C-E7B5-4D69-8FC1-159CB096290B}" name="13005" dataDxfId="6704"/>
    <tableColumn id="10987" xr3:uid="{06B3EF92-E7E6-4267-9342-297929653637}" name="13006" dataDxfId="6703"/>
    <tableColumn id="10988" xr3:uid="{B3954AD2-C764-429D-81C0-069B3186C4F3}" name="13007" dataDxfId="6702"/>
    <tableColumn id="10989" xr3:uid="{939A0720-3B75-4B9F-AE99-65D46D1012F7}" name="13008" dataDxfId="6701"/>
    <tableColumn id="10990" xr3:uid="{067D04B8-9E6D-4C14-A45A-163EC824952D}" name="13009" dataDxfId="6700"/>
    <tableColumn id="10991" xr3:uid="{DA81C678-FEF4-4A4A-9BAC-F84106097F2A}" name="13010" dataDxfId="6699"/>
    <tableColumn id="10992" xr3:uid="{1DEE7790-7BDD-4B5C-9DDA-AD21449EA4C5}" name="13011" dataDxfId="6698"/>
    <tableColumn id="10993" xr3:uid="{1426988D-5753-4F63-AD7F-B65DD0E186CA}" name="13012" dataDxfId="6697"/>
    <tableColumn id="10994" xr3:uid="{B24826B8-89CA-4279-8BF9-F2056EB4C4B4}" name="13013" dataDxfId="6696"/>
    <tableColumn id="10995" xr3:uid="{6248E30B-48A3-42EB-BBB5-96D246409BCD}" name="13014" dataDxfId="6695"/>
    <tableColumn id="10996" xr3:uid="{72725500-FE07-4AB1-B982-12837567051F}" name="13015" dataDxfId="6694"/>
    <tableColumn id="10997" xr3:uid="{57DF90E2-5CD1-4DF7-9532-4D35C84225F0}" name="13016" dataDxfId="6693"/>
    <tableColumn id="10998" xr3:uid="{8B5CBB3B-7973-4E98-BB28-6DBE94CA63F3}" name="13017" dataDxfId="6692"/>
    <tableColumn id="10999" xr3:uid="{EF57A762-BCD9-4680-8880-1BF929CD3A72}" name="13018" dataDxfId="6691"/>
    <tableColumn id="11000" xr3:uid="{D00EB89E-99D5-419B-BD7A-F7C6C7C5A504}" name="13019" dataDxfId="6690"/>
    <tableColumn id="11001" xr3:uid="{06B7C2F1-0361-4817-BE9A-6F0737A005BA}" name="13020" dataDxfId="6689"/>
    <tableColumn id="11002" xr3:uid="{C5AD0C91-2392-41D5-84CA-F44F73728774}" name="13021" dataDxfId="6688"/>
    <tableColumn id="11003" xr3:uid="{ADD1BE4B-9F16-4584-8ABF-D5A5EBBC245C}" name="13022" dataDxfId="6687"/>
    <tableColumn id="11004" xr3:uid="{B12AF5C0-CF14-4660-880D-9B841789BFB6}" name="13023" dataDxfId="6686"/>
    <tableColumn id="11005" xr3:uid="{220674E2-6951-48D6-B5BB-474BDB29674B}" name="13024" dataDxfId="6685"/>
    <tableColumn id="11006" xr3:uid="{F32FD195-DC39-4446-AC31-431892DE2C32}" name="13025" dataDxfId="6684"/>
    <tableColumn id="11007" xr3:uid="{7A1EDFEB-CED4-49FC-A69E-DBF3623143D1}" name="13026" dataDxfId="6683"/>
    <tableColumn id="11008" xr3:uid="{A89A4DE1-6CA5-4064-B173-E7415AFAF0B5}" name="13027" dataDxfId="6682"/>
    <tableColumn id="11009" xr3:uid="{F1BDC05B-99F1-4474-96FE-C4A5EDDD71E8}" name="13028" dataDxfId="6681"/>
    <tableColumn id="11010" xr3:uid="{F35BD929-60D4-4BC0-82C2-37A12F5964FB}" name="13029" dataDxfId="6680"/>
    <tableColumn id="11011" xr3:uid="{30F25EC9-769A-45FD-8794-DDE46CC6C389}" name="13030" dataDxfId="6679"/>
    <tableColumn id="11012" xr3:uid="{3BE9EF63-44BB-4640-BD1A-DF5AF9D33DC7}" name="13031" dataDxfId="6678"/>
    <tableColumn id="11013" xr3:uid="{9919E0ED-9DEA-45C2-86F3-F8EBCB1F8969}" name="13032" dataDxfId="6677"/>
    <tableColumn id="11014" xr3:uid="{67C18758-CF0B-4C4F-A681-A3D9FCB78497}" name="13033" dataDxfId="6676"/>
    <tableColumn id="11015" xr3:uid="{AF8EC545-D1D3-446C-A94B-DC873C45536A}" name="13034" dataDxfId="6675"/>
    <tableColumn id="11016" xr3:uid="{3997A19B-FE8F-4CD1-B7C0-98F044E993A8}" name="13035" dataDxfId="6674"/>
    <tableColumn id="11017" xr3:uid="{B9D23136-A64F-45CB-B5D4-71C959F3FE46}" name="13036" dataDxfId="6673"/>
    <tableColumn id="11018" xr3:uid="{B1CB7D6F-C9F6-4E3A-A504-04B48B438F7D}" name="13037" dataDxfId="6672"/>
    <tableColumn id="11019" xr3:uid="{91209FA4-5239-4CE7-AD40-37C62C72F240}" name="13038" dataDxfId="6671"/>
    <tableColumn id="11020" xr3:uid="{AA770C9C-E2B2-4DDC-B43D-EEAD4840819A}" name="13039" dataDxfId="6670"/>
    <tableColumn id="11021" xr3:uid="{CEA87733-C789-4A9B-B373-5FE7649EA2A8}" name="13040" dataDxfId="6669"/>
    <tableColumn id="11022" xr3:uid="{2CD1CEB9-7E82-47FB-ADBA-664EBC5B2C0B}" name="13041" dataDxfId="6668"/>
    <tableColumn id="11023" xr3:uid="{3BC65336-77A6-4E2A-B7E9-585632E3C30B}" name="13042" dataDxfId="6667"/>
    <tableColumn id="11024" xr3:uid="{7F6C0475-B0F3-425C-8194-23B82A98A4A6}" name="13043" dataDxfId="6666"/>
    <tableColumn id="11025" xr3:uid="{403935C9-CFF0-4002-B180-563FA04D1AE1}" name="13044" dataDxfId="6665"/>
    <tableColumn id="11026" xr3:uid="{7C6D075C-7D42-40CF-880D-60EDF8FDB3C5}" name="13045" dataDxfId="6664"/>
    <tableColumn id="11027" xr3:uid="{98A8995E-A47D-4BBE-87AE-A66E4D92C172}" name="13046" dataDxfId="6663"/>
    <tableColumn id="11028" xr3:uid="{08D573DB-7A39-4A93-AA3E-6B97CE55620D}" name="13047" dataDxfId="6662"/>
    <tableColumn id="11029" xr3:uid="{5A27E6A9-E630-4E22-AC9B-E2F8E3399926}" name="13048" dataDxfId="6661"/>
    <tableColumn id="11030" xr3:uid="{FC3337E0-A4E1-4336-97D0-67CA3D17AA9A}" name="13049" dataDxfId="6660"/>
    <tableColumn id="11031" xr3:uid="{126FF8E1-ADA0-4ED5-9AE4-D2D51E9E98DC}" name="13050" dataDxfId="6659"/>
    <tableColumn id="11032" xr3:uid="{6AF18FB6-0D0B-4E37-9A88-202019938158}" name="13051" dataDxfId="6658"/>
    <tableColumn id="11033" xr3:uid="{F62A790E-5978-426B-9948-BEAADF59663A}" name="13052" dataDxfId="6657"/>
    <tableColumn id="11034" xr3:uid="{27AF28A3-A805-4514-8A72-1FBF99C6BFED}" name="13053" dataDxfId="6656"/>
    <tableColumn id="11035" xr3:uid="{9F9D0152-C35F-4C40-B133-26DB1735F740}" name="13054" dataDxfId="6655"/>
    <tableColumn id="11036" xr3:uid="{5F1784AF-0CF3-4166-834E-22E5B4495869}" name="13055" dataDxfId="6654"/>
    <tableColumn id="11037" xr3:uid="{80D17F19-F4D7-489E-A318-7B643BB0CCC2}" name="13056" dataDxfId="6653"/>
    <tableColumn id="11038" xr3:uid="{EB493300-2D42-49A0-9F68-08059A8B2D23}" name="13057" dataDxfId="6652"/>
    <tableColumn id="11039" xr3:uid="{E0279508-C44B-4A6D-88C0-3B149655E59D}" name="13058" dataDxfId="6651"/>
    <tableColumn id="11040" xr3:uid="{9C0F35C5-18FC-4B08-9316-E5B9DA2B488E}" name="13059" dataDxfId="6650"/>
    <tableColumn id="11041" xr3:uid="{4D6DCCFF-1E28-4DA5-9D57-173192EDDDF3}" name="13060" dataDxfId="6649"/>
    <tableColumn id="11042" xr3:uid="{A6CA73EF-5B2A-47FE-BDF6-97B56A4E6102}" name="13061" dataDxfId="6648"/>
    <tableColumn id="11043" xr3:uid="{D4E24B7E-3576-4918-8602-9B6C32FDEE12}" name="13062" dataDxfId="6647"/>
    <tableColumn id="11044" xr3:uid="{8B7B6BC2-CD9D-43F9-A640-96576C81657D}" name="13063" dataDxfId="6646"/>
    <tableColumn id="11045" xr3:uid="{0EF6E93B-BEB5-4E62-B7BE-F41A16B825B0}" name="13064" dataDxfId="6645"/>
    <tableColumn id="11046" xr3:uid="{41742331-23E7-4AC4-B2AC-787771959B68}" name="13065" dataDxfId="6644"/>
    <tableColumn id="11047" xr3:uid="{C311D488-5E2A-4026-9915-F292D205A986}" name="13066" dataDxfId="6643"/>
    <tableColumn id="11048" xr3:uid="{D5DE6365-3D80-4203-8F6F-EF0B0C9F23C7}" name="13067" dataDxfId="6642"/>
    <tableColumn id="11049" xr3:uid="{B4924008-5BEE-40DD-B272-3A92723BDFCE}" name="13068" dataDxfId="6641"/>
    <tableColumn id="11050" xr3:uid="{782A8EFB-75EA-4657-A11B-D4C7D1467D18}" name="13069" dataDxfId="6640"/>
    <tableColumn id="11051" xr3:uid="{F70293BD-4109-4300-92AE-BB9A816058A2}" name="13070" dataDxfId="6639"/>
    <tableColumn id="11052" xr3:uid="{9C334ACC-AD8A-4C20-9B22-FD0FA682ADD3}" name="13071" dataDxfId="6638"/>
    <tableColumn id="11053" xr3:uid="{6589A1A1-A59B-4CF4-AA2D-F3966F826FFD}" name="13072" dataDxfId="6637"/>
    <tableColumn id="11054" xr3:uid="{285C48B7-2BE9-48EE-BD48-A1E5177AD8B8}" name="13073" dataDxfId="6636"/>
    <tableColumn id="11055" xr3:uid="{86F2FA76-93C0-41CB-B0CA-5F5EC96C7CA5}" name="13074" dataDxfId="6635"/>
    <tableColumn id="11056" xr3:uid="{E6A77371-2357-444B-96DB-D7B8DCB7BD9F}" name="13075" dataDxfId="6634"/>
    <tableColumn id="11057" xr3:uid="{958EE8C7-7CE3-456A-B182-5AB9152D86D1}" name="13076" dataDxfId="6633"/>
    <tableColumn id="11058" xr3:uid="{1C6B2B95-FA16-4DC6-A533-DD33DD1DD6D1}" name="13077" dataDxfId="6632"/>
    <tableColumn id="11059" xr3:uid="{557E9D32-D37F-44B5-830A-3A2874C2819A}" name="13078" dataDxfId="6631"/>
    <tableColumn id="11060" xr3:uid="{F7AD86CF-98A2-408B-9009-0763817DA4FB}" name="13079" dataDxfId="6630"/>
    <tableColumn id="11061" xr3:uid="{BCBFEBEB-5166-4E25-BB93-6F01614FD134}" name="13080" dataDxfId="6629"/>
    <tableColumn id="11062" xr3:uid="{193EBA3A-CB9B-427B-A8D4-7F0C2872E1B1}" name="13081" dataDxfId="6628"/>
    <tableColumn id="11063" xr3:uid="{37C64F24-A80A-43A3-BEBB-BEF787DC9260}" name="13082" dataDxfId="6627"/>
    <tableColumn id="11064" xr3:uid="{D2E38090-848D-4088-8BD1-23EDF3A61A9F}" name="13083" dataDxfId="6626"/>
    <tableColumn id="11065" xr3:uid="{5CC7CCE6-478F-41FE-A965-AF08096D0221}" name="13084" dataDxfId="6625"/>
    <tableColumn id="11066" xr3:uid="{4509D7FB-D575-4258-A997-DF04D8F4A3DC}" name="13085" dataDxfId="6624"/>
    <tableColumn id="11067" xr3:uid="{9076FC29-2FEF-4C72-9D45-2B124579F779}" name="13086" dataDxfId="6623"/>
    <tableColumn id="11068" xr3:uid="{0FFE5E27-2E30-418F-9CE4-A622A02CE27D}" name="13087" dataDxfId="6622"/>
    <tableColumn id="11069" xr3:uid="{BC5CBA8E-9E42-4106-8E53-74F40C77F9DE}" name="13088" dataDxfId="6621"/>
    <tableColumn id="11070" xr3:uid="{C2906EE4-4008-4C19-BD4C-EB6D9ECC0299}" name="13089" dataDxfId="6620"/>
    <tableColumn id="11071" xr3:uid="{489123C4-0E33-4E39-8338-31D250289DE6}" name="13090" dataDxfId="6619"/>
    <tableColumn id="11072" xr3:uid="{F395C865-CEA6-4EEC-ADF1-ED076DC1E3F2}" name="13091" dataDxfId="6618"/>
    <tableColumn id="11073" xr3:uid="{C7BD6CE1-A3D7-4B93-9257-F7F471551866}" name="13092" dataDxfId="6617"/>
    <tableColumn id="11074" xr3:uid="{F3850EB2-6241-4AB0-9A45-2F88EB5E9320}" name="13093" dataDxfId="6616"/>
    <tableColumn id="11075" xr3:uid="{F90DEC68-70AB-43D5-AF9D-09FE832C0107}" name="13094" dataDxfId="6615"/>
    <tableColumn id="11076" xr3:uid="{9962F035-BCDC-444F-B31B-D9C41264AECF}" name="13095" dataDxfId="6614"/>
    <tableColumn id="11077" xr3:uid="{1DA4DA7C-5FAA-4FE5-8B78-D2AA317F17B1}" name="13096" dataDxfId="6613"/>
    <tableColumn id="11078" xr3:uid="{AA7BFE79-1C0D-44FA-852B-1FB4E141F3E9}" name="13097" dataDxfId="6612"/>
    <tableColumn id="11079" xr3:uid="{CACDBC6D-0909-4743-9CDD-68CA9D6CFB6E}" name="13098" dataDxfId="6611"/>
    <tableColumn id="11080" xr3:uid="{B66B93EE-B3C8-46F1-9CE5-E0B904194429}" name="13099" dataDxfId="6610"/>
    <tableColumn id="11081" xr3:uid="{909AEDB7-EB49-435D-AB53-311C4531BB4B}" name="13100" dataDxfId="6609"/>
    <tableColumn id="11082" xr3:uid="{32CCFC48-BDA8-4AD6-8D19-80CE42A6656C}" name="13101" dataDxfId="6608"/>
    <tableColumn id="11083" xr3:uid="{DE146FFE-328B-48A1-89DD-3D0C08B52B2E}" name="13102" dataDxfId="6607"/>
    <tableColumn id="11084" xr3:uid="{105E31F7-E870-4343-9ED5-2F47B21628FB}" name="13103" dataDxfId="6606"/>
    <tableColumn id="11085" xr3:uid="{90A1A0C1-63F8-485C-ABF7-678239B3A99C}" name="13104" dataDxfId="6605"/>
    <tableColumn id="11086" xr3:uid="{8D49D0EB-584F-4133-8210-DF4B06D25AC7}" name="13105" dataDxfId="6604"/>
    <tableColumn id="11087" xr3:uid="{F1A71AC4-CBAF-42D4-BADC-297DF24A10CF}" name="13106" dataDxfId="6603"/>
    <tableColumn id="11088" xr3:uid="{905F7132-3CF4-4248-A3C5-DAAF889CAAA9}" name="13107" dataDxfId="6602"/>
    <tableColumn id="11089" xr3:uid="{D42A40C4-C21F-4E67-A55D-A48015C720C2}" name="13108" dataDxfId="6601"/>
    <tableColumn id="11090" xr3:uid="{ABD2B343-6C3D-4CB8-84D3-A98FCD7FC8A6}" name="13109" dataDxfId="6600"/>
    <tableColumn id="11091" xr3:uid="{79693CC5-7755-4CF4-9E38-53F5C959DAB6}" name="13110" dataDxfId="6599"/>
    <tableColumn id="11092" xr3:uid="{17A72133-E742-49A1-BB9D-F4841264A5AA}" name="13111" dataDxfId="6598"/>
    <tableColumn id="11093" xr3:uid="{99757DA3-6469-4B34-B4C4-B98DA6F457EC}" name="13112" dataDxfId="6597"/>
    <tableColumn id="11094" xr3:uid="{8059F5A8-9B8E-4765-85F5-1A2F70EDC71E}" name="13113" dataDxfId="6596"/>
    <tableColumn id="11095" xr3:uid="{30FB117D-8D86-4B76-AC64-06120140A9BE}" name="13114" dataDxfId="6595"/>
    <tableColumn id="11096" xr3:uid="{30183651-D08A-4E0F-87FE-2D8104DA1A70}" name="13115" dataDxfId="6594"/>
    <tableColumn id="11097" xr3:uid="{F2158DAE-0D5E-4186-B7E4-C773A1BD8AB0}" name="13116" dataDxfId="6593"/>
    <tableColumn id="11098" xr3:uid="{62D60B61-5A8A-405E-9685-71C11154110F}" name="13117" dataDxfId="6592"/>
    <tableColumn id="11099" xr3:uid="{D7E9D5C0-C4B2-4E0C-83C0-A611E5FFA858}" name="13118" dataDxfId="6591"/>
    <tableColumn id="11100" xr3:uid="{F681A982-35EA-4263-9DA0-8BE467AEBC4C}" name="13119" dataDxfId="6590"/>
    <tableColumn id="11101" xr3:uid="{8C5BC138-8CB4-4E87-A569-15C9DBEFF560}" name="13120" dataDxfId="6589"/>
    <tableColumn id="11102" xr3:uid="{F706880F-2ACE-4D08-90B0-BEC9FC0653E5}" name="13121" dataDxfId="6588"/>
    <tableColumn id="11103" xr3:uid="{8365A3EE-1D83-4496-A1D9-FA78F85A65AF}" name="13122" dataDxfId="6587"/>
    <tableColumn id="11104" xr3:uid="{05613854-CDF0-4DC2-BCF4-2BE410F307AD}" name="13123" dataDxfId="6586"/>
    <tableColumn id="11105" xr3:uid="{865F27FB-778F-4EBA-AE6E-50ED2921709E}" name="13124" dataDxfId="6585"/>
    <tableColumn id="11106" xr3:uid="{7873FA5E-A8A5-4031-A849-69BA373C7879}" name="13125" dataDxfId="6584"/>
    <tableColumn id="11107" xr3:uid="{0972AC10-0587-45E9-B51F-782BB8AFA63C}" name="13126" dataDxfId="6583"/>
    <tableColumn id="11108" xr3:uid="{D7B46EF4-D4C1-451F-9C81-D56B096C35F2}" name="13127" dataDxfId="6582"/>
    <tableColumn id="11109" xr3:uid="{153C3065-DD69-4E93-9623-5843CB4CD3D8}" name="13128" dataDxfId="6581"/>
    <tableColumn id="11110" xr3:uid="{9AEAD460-5517-489C-8BFC-3782A67373AD}" name="13129" dataDxfId="6580"/>
    <tableColumn id="11111" xr3:uid="{90A587FF-9D2E-4492-B0B1-78AD2C488DF0}" name="13130" dataDxfId="6579"/>
    <tableColumn id="11112" xr3:uid="{41CC4AE4-8237-4C90-B800-59CF401947DF}" name="13131" dataDxfId="6578"/>
    <tableColumn id="11113" xr3:uid="{76E1C2F5-65B2-43A0-A2E8-6816572428A5}" name="13132" dataDxfId="6577"/>
    <tableColumn id="11114" xr3:uid="{D56776B3-45AB-4EDA-B787-322D5B84F50A}" name="13133" dataDxfId="6576"/>
    <tableColumn id="11115" xr3:uid="{06DD137D-F25F-419C-9889-1C91586654A2}" name="13134" dataDxfId="6575"/>
    <tableColumn id="11116" xr3:uid="{C0E396B7-7B64-4514-B1DF-29B5D63B4CB7}" name="13135" dataDxfId="6574"/>
    <tableColumn id="11117" xr3:uid="{E06E4427-B94C-412A-8721-629343120214}" name="13136" dataDxfId="6573"/>
    <tableColumn id="11118" xr3:uid="{5444DC4E-D22B-4937-A08F-940CCF2CBA1F}" name="13137" dataDxfId="6572"/>
    <tableColumn id="11119" xr3:uid="{BF3BDD8A-0AD2-4C2A-9BD4-ADCBE225BFC1}" name="13138" dataDxfId="6571"/>
    <tableColumn id="11120" xr3:uid="{C9C47C78-FBA5-41B7-816E-D73127260860}" name="13139" dataDxfId="6570"/>
    <tableColumn id="11121" xr3:uid="{A7C16991-561B-4938-8CF5-BDE360F8892C}" name="13140" dataDxfId="6569"/>
    <tableColumn id="11122" xr3:uid="{BD2B448E-5112-4309-B356-C5F8875EE15D}" name="13141" dataDxfId="6568"/>
    <tableColumn id="11123" xr3:uid="{15B12BAC-05D3-4EFD-901A-1D3504BFB14B}" name="13142" dataDxfId="6567"/>
    <tableColumn id="11124" xr3:uid="{978E21DD-A87E-4F0E-8B3C-D1BDDE7F6874}" name="13143" dataDxfId="6566"/>
    <tableColumn id="11125" xr3:uid="{5AC157B2-502F-4EC2-A4E4-7EBDBCDA7432}" name="13144" dataDxfId="6565"/>
    <tableColumn id="11126" xr3:uid="{A063B06D-BFA8-4981-9EDD-6B5B739C6C43}" name="13145" dataDxfId="6564"/>
    <tableColumn id="11127" xr3:uid="{1D6BEC3A-2FA6-4A60-9A57-D1F48E5C884D}" name="13146" dataDxfId="6563"/>
    <tableColumn id="11128" xr3:uid="{63DB0F31-68E7-4C19-BFE4-93E81BEF494F}" name="13147" dataDxfId="6562"/>
    <tableColumn id="11129" xr3:uid="{9ACE8D98-74AB-4541-A3B8-F44FE0E8F80B}" name="13148" dataDxfId="6561"/>
    <tableColumn id="11130" xr3:uid="{4E95702D-E4DE-4285-8622-4138B62BB463}" name="13149" dataDxfId="6560"/>
    <tableColumn id="11131" xr3:uid="{E91F7902-DAFB-4966-A8D3-2B368D0822F9}" name="13150" dataDxfId="6559"/>
    <tableColumn id="11132" xr3:uid="{734026EB-98B5-4150-9BD6-5D5E5A65FD13}" name="13151" dataDxfId="6558"/>
    <tableColumn id="11133" xr3:uid="{43B1C570-5EAC-4D3B-AF54-CB37B6C30768}" name="13152" dataDxfId="6557"/>
    <tableColumn id="11134" xr3:uid="{0C812977-7782-4C58-B257-9E9ED0238781}" name="13153" dataDxfId="6556"/>
    <tableColumn id="11135" xr3:uid="{5C13A27D-71BF-4641-9078-1E543602C025}" name="13154" dataDxfId="6555"/>
    <tableColumn id="11136" xr3:uid="{A7F0483F-7520-408F-8A04-3314B3D8CEEF}" name="13155" dataDxfId="6554"/>
    <tableColumn id="11137" xr3:uid="{F29177F0-4890-4D48-95ED-490E08986AE1}" name="13156" dataDxfId="6553"/>
    <tableColumn id="11138" xr3:uid="{48FED03D-344C-4C57-ABF4-CD9A2457CB8F}" name="13157" dataDxfId="6552"/>
    <tableColumn id="11139" xr3:uid="{2E90FE78-96D5-4314-B968-D350E5A55645}" name="13158" dataDxfId="6551"/>
    <tableColumn id="11140" xr3:uid="{C58D58F0-C170-48D6-8448-A95D17BA8E52}" name="13159" dataDxfId="6550"/>
    <tableColumn id="11141" xr3:uid="{E9FCA244-E944-48A7-A068-5854DAC03626}" name="13160" dataDxfId="6549"/>
    <tableColumn id="11142" xr3:uid="{D3F661EA-2041-431E-AF1B-1CA32EA457B2}" name="13161" dataDxfId="6548"/>
    <tableColumn id="11143" xr3:uid="{F15D5457-52D7-4ABB-9241-040EB8705B26}" name="13162" dataDxfId="6547"/>
    <tableColumn id="11144" xr3:uid="{CE1BC2E4-979B-4CF9-8311-3A640222F322}" name="13163" dataDxfId="6546"/>
    <tableColumn id="11145" xr3:uid="{99AFD5D9-69D2-44FB-B70A-5A1F2D5A33B8}" name="13164" dataDxfId="6545"/>
    <tableColumn id="11146" xr3:uid="{3E1367E5-D3EF-4677-A8AF-04B3B7DEF7F2}" name="13165" dataDxfId="6544"/>
    <tableColumn id="11147" xr3:uid="{A83752E2-C5DE-404A-8D18-60E14756A200}" name="13166" dataDxfId="6543"/>
    <tableColumn id="11148" xr3:uid="{D6647F8D-689E-4B2C-B478-4D049CF895DA}" name="13167" dataDxfId="6542"/>
    <tableColumn id="11149" xr3:uid="{3AC2133A-E036-4A1F-A5F2-D20F3F563997}" name="13168" dataDxfId="6541"/>
    <tableColumn id="11150" xr3:uid="{A59C92A1-88BB-431D-BFC1-62A8D56FFADD}" name="13169" dataDxfId="6540"/>
    <tableColumn id="11151" xr3:uid="{54A9E456-C0C0-4432-B3A5-960D2CC76580}" name="13170" dataDxfId="6539"/>
    <tableColumn id="11152" xr3:uid="{C2B8C3EA-148B-4082-A7DC-37A94A16C642}" name="13171" dataDxfId="6538"/>
    <tableColumn id="11153" xr3:uid="{99B1F597-ED5A-48E4-B03F-9286FBB0330A}" name="13172" dataDxfId="6537"/>
    <tableColumn id="11154" xr3:uid="{E5FDFA8E-D2AE-4948-8440-CB9637B1990F}" name="13173" dataDxfId="6536"/>
    <tableColumn id="11155" xr3:uid="{ACDED2D8-4C8B-43CB-9190-ADA5B24BE67C}" name="13174" dataDxfId="6535"/>
    <tableColumn id="11156" xr3:uid="{69E18DCD-7DEB-4552-B0F0-372A585BB317}" name="13175" dataDxfId="6534"/>
    <tableColumn id="11157" xr3:uid="{A9EADC45-B311-4B99-B4D0-6AE8E1D3B9A4}" name="13176" dataDxfId="6533"/>
    <tableColumn id="11158" xr3:uid="{88EAF4D0-9592-44D5-964E-E00BCED28BE2}" name="13177" dataDxfId="6532"/>
    <tableColumn id="11159" xr3:uid="{742E765B-DAFC-4C84-8895-1459FBF14075}" name="13178" dataDxfId="6531"/>
    <tableColumn id="11160" xr3:uid="{AF829B3A-2928-4B73-A61C-C15C615F5506}" name="13179" dataDxfId="6530"/>
    <tableColumn id="11161" xr3:uid="{54032FD9-5772-4976-89CA-3133F47B17BC}" name="13180" dataDxfId="6529"/>
    <tableColumn id="11162" xr3:uid="{B2D15E37-8E0E-46A3-9AB0-9D5175994A98}" name="13181" dataDxfId="6528"/>
    <tableColumn id="11163" xr3:uid="{04993568-7F0B-403A-8B30-B1AE0010B869}" name="13182" dataDxfId="6527"/>
    <tableColumn id="11164" xr3:uid="{DDBD8952-ED86-4600-838F-2CAD184AAB31}" name="13183" dataDxfId="6526"/>
    <tableColumn id="11165" xr3:uid="{2744F048-4238-4ED0-A306-4ED938014CC0}" name="13184" dataDxfId="6525"/>
    <tableColumn id="11166" xr3:uid="{7CD3489F-4015-458C-A073-17E6C2D3830C}" name="13185" dataDxfId="6524"/>
    <tableColumn id="11167" xr3:uid="{B5A6CDD2-C29A-4D42-B3AC-F1DE8E4A5678}" name="13186" dataDxfId="6523"/>
    <tableColumn id="11168" xr3:uid="{19B8C069-92BE-451F-B811-CA3789B87037}" name="13187" dataDxfId="6522"/>
    <tableColumn id="11169" xr3:uid="{9CF20D5C-4AF8-4373-AA1B-22C58D33CEE5}" name="13188" dataDxfId="6521"/>
    <tableColumn id="11170" xr3:uid="{9290C0C2-B866-415F-B20A-4C7D998F2E46}" name="13189" dataDxfId="6520"/>
    <tableColumn id="11171" xr3:uid="{EC92150A-42C1-4DB0-91AE-1720F28F19DF}" name="13190" dataDxfId="6519"/>
    <tableColumn id="11172" xr3:uid="{55798382-A0F3-41C5-AB3A-CC644454061C}" name="13191" dataDxfId="6518"/>
    <tableColumn id="11173" xr3:uid="{48964F96-D16F-4059-849E-35713219F1AD}" name="13192" dataDxfId="6517"/>
    <tableColumn id="11174" xr3:uid="{1F7D94A7-9D03-4587-89E1-EFD9EF5C1928}" name="13193" dataDxfId="6516"/>
    <tableColumn id="11175" xr3:uid="{63929AC0-5E12-4DE0-8FF1-CC7183B254B0}" name="13194" dataDxfId="6515"/>
    <tableColumn id="11176" xr3:uid="{DD046A50-4BEC-49D6-AB06-2763D7A15E88}" name="13195" dataDxfId="6514"/>
    <tableColumn id="11177" xr3:uid="{3677DAC6-B389-4016-A6CA-4EB4B2E0F600}" name="13196" dataDxfId="6513"/>
    <tableColumn id="11178" xr3:uid="{7A54848D-F300-40DB-84BD-47C04155DD1E}" name="13197" dataDxfId="6512"/>
    <tableColumn id="11179" xr3:uid="{78BD281E-5C3C-4C18-84EE-AFD7D4A301BF}" name="13198" dataDxfId="6511"/>
    <tableColumn id="11180" xr3:uid="{DC1E84A0-EFB0-4EB1-A811-E2B986908AB5}" name="13199" dataDxfId="6510"/>
    <tableColumn id="11181" xr3:uid="{1711A650-CB39-4419-A809-F889479CA66D}" name="13200" dataDxfId="6509"/>
    <tableColumn id="11182" xr3:uid="{43335EBC-1F28-4917-A62A-13DF331320E8}" name="13201" dataDxfId="6508"/>
    <tableColumn id="11183" xr3:uid="{D9539343-5B0C-4ECC-8D91-D40FC4BBE415}" name="13202" dataDxfId="6507"/>
    <tableColumn id="11184" xr3:uid="{6ED2E27C-311E-4482-AD90-87936696EF19}" name="13203" dataDxfId="6506"/>
    <tableColumn id="11185" xr3:uid="{5916C9D7-C442-4F34-85C7-46FCDC0510EB}" name="13204" dataDxfId="6505"/>
    <tableColumn id="11186" xr3:uid="{2A277AAE-739C-4BE0-8BB7-A404439BE83C}" name="13205" dataDxfId="6504"/>
    <tableColumn id="11187" xr3:uid="{FFDB13AF-DCFF-4D75-A108-9FE05447C7E5}" name="13206" dataDxfId="6503"/>
    <tableColumn id="11188" xr3:uid="{8C7E43E6-273E-4AB1-B38D-349F9A8EF09F}" name="13207" dataDxfId="6502"/>
    <tableColumn id="11189" xr3:uid="{0BE6468C-212C-4968-A716-5B2187078F96}" name="13208" dataDxfId="6501"/>
    <tableColumn id="11190" xr3:uid="{23F692D8-3B31-4D58-B243-53981204C06C}" name="13209" dataDxfId="6500"/>
    <tableColumn id="11191" xr3:uid="{A6E2EEC2-4447-4C7A-A0E9-9E499B8525ED}" name="13210" dataDxfId="6499"/>
    <tableColumn id="11192" xr3:uid="{D04F67F5-4E76-4E6C-81E8-5B9442FB4A0C}" name="13211" dataDxfId="6498"/>
    <tableColumn id="11193" xr3:uid="{9ADF642B-516E-4C3A-992B-E16203440619}" name="13212" dataDxfId="6497"/>
    <tableColumn id="11194" xr3:uid="{CE80A38B-9745-4EC0-89C9-2A508F664BCC}" name="13213" dataDxfId="6496"/>
    <tableColumn id="11195" xr3:uid="{6C477358-FE05-4C09-AD73-6EE2687BA63D}" name="13214" dataDxfId="6495"/>
    <tableColumn id="11196" xr3:uid="{934FC779-C60B-4E51-901F-04A52B2FD4D0}" name="13215" dataDxfId="6494"/>
    <tableColumn id="11197" xr3:uid="{6B6B3FDB-A6E6-4E14-B453-FCF03A4FDA98}" name="13216" dataDxfId="6493"/>
    <tableColumn id="11198" xr3:uid="{38F15D0B-BB83-4626-AE3D-EFEFEFCA5A56}" name="13217" dataDxfId="6492"/>
    <tableColumn id="11199" xr3:uid="{C73EFB16-6DD1-4682-AD43-41CA67CA88CE}" name="13218" dataDxfId="6491"/>
    <tableColumn id="11200" xr3:uid="{98ABA49D-E0E8-4360-ABB9-B207BC0AA38F}" name="13219" dataDxfId="6490"/>
    <tableColumn id="11201" xr3:uid="{2FC7C8C2-1376-4E33-994B-D6E4A0F20D57}" name="13220" dataDxfId="6489"/>
    <tableColumn id="11202" xr3:uid="{4F91BB0F-4AAC-4161-BF68-B299CF9D4534}" name="13221" dataDxfId="6488"/>
    <tableColumn id="11203" xr3:uid="{BD81C9C8-A11D-4348-9710-3AC11A8596EC}" name="13222" dataDxfId="6487"/>
    <tableColumn id="11204" xr3:uid="{D90523FB-1519-4574-90D1-01EA5160CA2A}" name="13223" dataDxfId="6486"/>
    <tableColumn id="11205" xr3:uid="{DA792562-608D-478B-959F-B4EB4D28481D}" name="13224" dataDxfId="6485"/>
    <tableColumn id="11206" xr3:uid="{FA51AAF5-89A0-414A-8589-FCA657C71A0C}" name="13225" dataDxfId="6484"/>
    <tableColumn id="11207" xr3:uid="{3B6E229D-6783-4575-92D9-5F8282FC713F}" name="13226" dataDxfId="6483"/>
    <tableColumn id="11208" xr3:uid="{F16F9DDC-B649-4473-A8ED-3B61460BCCCC}" name="13227" dataDxfId="6482"/>
    <tableColumn id="11209" xr3:uid="{1563EC5B-1742-40D3-AB35-E5962BAB55FE}" name="13228" dataDxfId="6481"/>
    <tableColumn id="11210" xr3:uid="{1420B7AD-0312-43F7-9E49-F83CA4538A89}" name="13229" dataDxfId="6480"/>
    <tableColumn id="11211" xr3:uid="{6598A4BE-F221-44E5-81F8-E3E356BC18A7}" name="13230" dataDxfId="6479"/>
    <tableColumn id="11212" xr3:uid="{08E81075-4096-40EC-BC5B-4DC8C0C8D569}" name="13231" dataDxfId="6478"/>
    <tableColumn id="11213" xr3:uid="{E4C84479-B970-46C5-AA64-9C08F2F714FE}" name="13232" dataDxfId="6477"/>
    <tableColumn id="11214" xr3:uid="{50438CE4-A506-455D-82D9-EFB525AF683E}" name="13233" dataDxfId="6476"/>
    <tableColumn id="11215" xr3:uid="{964D67F0-592B-4FF6-A3ED-8067ABE308D7}" name="13234" dataDxfId="6475"/>
    <tableColumn id="11216" xr3:uid="{BA168AE5-C994-455E-B09D-A2D054E6FBA0}" name="13235" dataDxfId="6474"/>
    <tableColumn id="11217" xr3:uid="{DF72F357-60AC-4EFD-BEEF-30BE2CDBECD2}" name="13236" dataDxfId="6473"/>
    <tableColumn id="11218" xr3:uid="{34CA9A1C-7735-4EB4-A59D-0C38E748ABEB}" name="13237" dataDxfId="6472"/>
    <tableColumn id="11219" xr3:uid="{7D1B0793-1955-43B8-B1E1-46F2F38F5714}" name="13238" dataDxfId="6471"/>
    <tableColumn id="11220" xr3:uid="{70EA7BE5-37B6-465E-8BA3-D85396CF8342}" name="13239" dataDxfId="6470"/>
    <tableColumn id="11221" xr3:uid="{E477ECE8-D880-4A98-AFA5-FD55289A5EC5}" name="13240" dataDxfId="6469"/>
    <tableColumn id="11222" xr3:uid="{B57AA3E1-5ACB-4940-AC71-DC8F7F2853F8}" name="13241" dataDxfId="6468"/>
    <tableColumn id="11223" xr3:uid="{349719EA-D9B5-4B85-93D0-CAB677C5F9DF}" name="13242" dataDxfId="6467"/>
    <tableColumn id="11224" xr3:uid="{F6AD2AC8-091D-4463-B328-1D0189D02FAD}" name="13243" dataDxfId="6466"/>
    <tableColumn id="11225" xr3:uid="{D041C77E-1BB5-4232-B626-CE4BAA1DB8E7}" name="13244" dataDxfId="6465"/>
    <tableColumn id="11226" xr3:uid="{B15C3197-D14D-4606-92A5-8658B4395F98}" name="13245" dataDxfId="6464"/>
    <tableColumn id="11227" xr3:uid="{AC6F25EF-3425-489A-8323-BD71BBDAFBC7}" name="13246" dataDxfId="6463"/>
    <tableColumn id="11228" xr3:uid="{D01F6011-93D5-4D39-8B4E-E6310CC72124}" name="13247" dataDxfId="6462"/>
    <tableColumn id="11229" xr3:uid="{755AABBC-A076-412D-B979-4FEC727739D1}" name="13248" dataDxfId="6461"/>
    <tableColumn id="11230" xr3:uid="{47F573B4-14F7-49C9-A782-9041AA272121}" name="13249" dataDxfId="6460"/>
    <tableColumn id="11231" xr3:uid="{5E518626-4299-496A-A845-5BB2480EFB42}" name="13250" dataDxfId="6459"/>
    <tableColumn id="11232" xr3:uid="{D09B1711-9C74-4399-B5B3-D965452D8F1F}" name="13251" dataDxfId="6458"/>
    <tableColumn id="11233" xr3:uid="{6A2833E8-338D-472A-8B7F-700F569AB40B}" name="13252" dataDxfId="6457"/>
    <tableColumn id="11234" xr3:uid="{1B94D9D2-F193-43E8-B7DB-B088AA6D6353}" name="13253" dataDxfId="6456"/>
    <tableColumn id="11235" xr3:uid="{12B14C0C-4293-4A8C-996A-7E740ACFBB55}" name="13254" dataDxfId="6455"/>
    <tableColumn id="11236" xr3:uid="{B6D9CFDE-2B65-4F88-9990-45AC190B0753}" name="13255" dataDxfId="6454"/>
    <tableColumn id="11237" xr3:uid="{955B8206-AECA-4201-8ED5-524C3C724200}" name="13256" dataDxfId="6453"/>
    <tableColumn id="11238" xr3:uid="{3DF8C76E-B233-4D7F-A58E-5B21A4A60299}" name="13257" dataDxfId="6452"/>
    <tableColumn id="11239" xr3:uid="{5D117A2D-DF21-4F4E-9FCA-F0D1061F695D}" name="13258" dataDxfId="6451"/>
    <tableColumn id="11240" xr3:uid="{05FB767B-504B-426C-A2A7-0AECE5CE7120}" name="13259" dataDxfId="6450"/>
    <tableColumn id="11241" xr3:uid="{017BBE7C-89A8-44FA-9C93-D224BE07B79A}" name="13260" dataDxfId="6449"/>
    <tableColumn id="11242" xr3:uid="{076E766E-4DA8-4D44-BC46-55866E9BF99E}" name="13261" dataDxfId="6448"/>
    <tableColumn id="11243" xr3:uid="{A507D01E-E05D-4D81-9732-79459CF85E8B}" name="13262" dataDxfId="6447"/>
    <tableColumn id="11244" xr3:uid="{DA604433-82C3-4C5A-A1CD-584119C8300D}" name="13263" dataDxfId="6446"/>
    <tableColumn id="11245" xr3:uid="{9E83CE83-C5D2-4620-B9AA-C1F20F5CE7B6}" name="13264" dataDxfId="6445"/>
    <tableColumn id="11246" xr3:uid="{95161F86-E7CB-4E8C-A4C7-C34110EC291E}" name="13265" dataDxfId="6444"/>
    <tableColumn id="11247" xr3:uid="{6A2A7F80-2237-446B-90D2-0ADDF616AD2C}" name="13266" dataDxfId="6443"/>
    <tableColumn id="11248" xr3:uid="{ECD36103-0C37-458B-AA21-03FAAB3E7583}" name="13267" dataDxfId="6442"/>
    <tableColumn id="11249" xr3:uid="{78116A5B-5C32-46BB-8EB3-37BB53597408}" name="13268" dataDxfId="6441"/>
    <tableColumn id="11250" xr3:uid="{1A9D143F-85FC-448A-A2F2-2099840BE378}" name="13269" dataDxfId="6440"/>
    <tableColumn id="11251" xr3:uid="{A7FBE9FB-03C7-453E-8D2E-EEED85600076}" name="13270" dataDxfId="6439"/>
    <tableColumn id="11252" xr3:uid="{062DAFBC-EE81-4FA1-8489-19B51FEAE321}" name="13271" dataDxfId="6438"/>
    <tableColumn id="11253" xr3:uid="{32468C32-C394-4B66-A42F-DBD3DDEDFC36}" name="13272" dataDxfId="6437"/>
    <tableColumn id="11254" xr3:uid="{9E835065-8F4D-4600-A6F6-505CF097B4ED}" name="13273" dataDxfId="6436"/>
    <tableColumn id="11255" xr3:uid="{E9C94841-CAB5-47E1-AA96-6FE11893E8DE}" name="13274" dataDxfId="6435"/>
    <tableColumn id="11256" xr3:uid="{BD3282A8-2839-47D8-8830-4B904892C369}" name="13275" dataDxfId="6434"/>
    <tableColumn id="11257" xr3:uid="{9A94A865-C884-4DFE-8FEC-BDF84FC16427}" name="13276" dataDxfId="6433"/>
    <tableColumn id="11258" xr3:uid="{C07FC325-5F10-499D-9D14-FE37E38F4F3C}" name="13277" dataDxfId="6432"/>
    <tableColumn id="11259" xr3:uid="{52E89787-4F98-4A67-86EC-EBD8E7C9521B}" name="13278" dataDxfId="6431"/>
    <tableColumn id="11260" xr3:uid="{26A04E4A-A721-4534-9514-A4D61C0F9661}" name="13279" dataDxfId="6430"/>
    <tableColumn id="11261" xr3:uid="{BAD695AC-45C8-489F-9DA4-9061A4F0F916}" name="13280" dataDxfId="6429"/>
    <tableColumn id="11262" xr3:uid="{DFCCF237-3807-4545-8EAF-6488F9612326}" name="13281" dataDxfId="6428"/>
    <tableColumn id="11263" xr3:uid="{0756262B-66D2-4C39-9D85-FCA848554155}" name="13282" dataDxfId="6427"/>
    <tableColumn id="11264" xr3:uid="{9DEA5F3A-5246-413A-BD85-43BB322526C0}" name="13283" dataDxfId="6426"/>
    <tableColumn id="11265" xr3:uid="{A3E6220F-5831-4900-812C-C822B5921268}" name="13284" dataDxfId="6425"/>
    <tableColumn id="11266" xr3:uid="{51651F87-B597-49E9-85A7-462C8B028F27}" name="13285" dataDxfId="6424"/>
    <tableColumn id="11267" xr3:uid="{6B64BE4C-2B47-4971-B557-34A318AF5792}" name="13286" dataDxfId="6423"/>
    <tableColumn id="11268" xr3:uid="{D673B3E0-5DC3-4BB5-A85F-7F805D954F7F}" name="13287" dataDxfId="6422"/>
    <tableColumn id="11269" xr3:uid="{E78678EB-2BD9-49CB-AC7E-3E6F1A1F7D62}" name="13288" dataDxfId="6421"/>
    <tableColumn id="11270" xr3:uid="{3F660C56-4CD0-4B51-85AB-63F7330694E6}" name="13289" dataDxfId="6420"/>
    <tableColumn id="11271" xr3:uid="{537ADF79-9D5D-4753-8024-44C3C54C2A03}" name="13290" dataDxfId="6419"/>
    <tableColumn id="11272" xr3:uid="{8E5E5C31-FD3F-4E17-B04F-5370C465F2A3}" name="13291" dataDxfId="6418"/>
    <tableColumn id="11273" xr3:uid="{536240FE-0C46-49B2-A4A1-C6C9DDA7CBC4}" name="13292" dataDxfId="6417"/>
    <tableColumn id="11274" xr3:uid="{4CCE2A37-2038-43D9-B9C5-84FFC4E29D7B}" name="13293" dataDxfId="6416"/>
    <tableColumn id="11275" xr3:uid="{52EA58E6-67E9-4B6C-BF22-B70C5F9F79EB}" name="13294" dataDxfId="6415"/>
    <tableColumn id="11276" xr3:uid="{EEF309F3-6466-49EF-A486-6D99CE7DDB7D}" name="13295" dataDxfId="6414"/>
    <tableColumn id="11277" xr3:uid="{6F9CFF9A-B622-4981-B017-8DDA5004F1A2}" name="13296" dataDxfId="6413"/>
    <tableColumn id="11278" xr3:uid="{CCC0BE78-D8D3-4A0B-95F8-1601B756A77E}" name="13297" dataDxfId="6412"/>
    <tableColumn id="11279" xr3:uid="{640ED3D1-2F2A-423C-96BE-0D0EBFF1A1E0}" name="13298" dataDxfId="6411"/>
    <tableColumn id="11280" xr3:uid="{80CB4035-4D1E-4CC1-B1D8-8811D6D221C7}" name="13299" dataDxfId="6410"/>
    <tableColumn id="11281" xr3:uid="{4743E51A-EF99-4584-AB3E-CE1C624099EE}" name="13300" dataDxfId="6409"/>
    <tableColumn id="11282" xr3:uid="{1096192C-773F-4780-A199-827E53223E71}" name="13301" dataDxfId="6408"/>
    <tableColumn id="11283" xr3:uid="{5E6574C2-14A5-40E8-A072-313C0CFE3E46}" name="13302" dataDxfId="6407"/>
    <tableColumn id="11284" xr3:uid="{688CB258-D3C6-4037-A554-A9E2C54FA5EA}" name="13303" dataDxfId="6406"/>
    <tableColumn id="11285" xr3:uid="{F6010E51-5DA8-4767-B550-FF402DDAFC91}" name="13304" dataDxfId="6405"/>
    <tableColumn id="11286" xr3:uid="{8CF49BA7-A654-4EF2-AB98-990C79ECA32E}" name="13305" dataDxfId="6404"/>
    <tableColumn id="11287" xr3:uid="{534D14F3-FC53-45AA-875F-E77CC260C047}" name="13306" dataDxfId="6403"/>
    <tableColumn id="11288" xr3:uid="{57BA24B3-4643-4B3F-894A-275F08396775}" name="13307" dataDxfId="6402"/>
    <tableColumn id="11289" xr3:uid="{D6F27865-93E7-4B0C-943C-7D4193A1AA19}" name="13308" dataDxfId="6401"/>
    <tableColumn id="11290" xr3:uid="{4A68F6E5-5AA5-46DA-91DE-AD90133B310B}" name="13309" dataDxfId="6400"/>
    <tableColumn id="11291" xr3:uid="{A5DBDFFC-E19D-48DE-AC8F-A4F0A137EBE6}" name="13310" dataDxfId="6399"/>
    <tableColumn id="11292" xr3:uid="{86C173DF-8038-4D6C-9068-5CB87E7B2E48}" name="13311" dataDxfId="6398"/>
    <tableColumn id="11293" xr3:uid="{0AB131F8-D55C-4F91-9518-80440E070993}" name="13312" dataDxfId="6397"/>
    <tableColumn id="11294" xr3:uid="{C5DB23D6-7A67-4566-925C-652E9A94C75A}" name="13313" dataDxfId="6396"/>
    <tableColumn id="11295" xr3:uid="{1B402596-7486-4A3A-81A4-2090952F021A}" name="13314" dataDxfId="6395"/>
    <tableColumn id="11296" xr3:uid="{1241DB71-CE9F-4D21-85D3-B759DAFF9048}" name="13315" dataDxfId="6394"/>
    <tableColumn id="11297" xr3:uid="{D53A2613-3244-456B-999C-B5F42D9C046A}" name="13316" dataDxfId="6393"/>
    <tableColumn id="11298" xr3:uid="{2661DECA-5ACF-4844-8A6A-6C5B786ED778}" name="13317" dataDxfId="6392"/>
    <tableColumn id="11299" xr3:uid="{7265B90B-5096-4F05-AB35-E6D8100BC748}" name="13318" dataDxfId="6391"/>
    <tableColumn id="11300" xr3:uid="{9506D9A3-9F90-4C6F-874E-F7E8CB394058}" name="13319" dataDxfId="6390"/>
    <tableColumn id="11301" xr3:uid="{F9345308-FAAF-49BD-BDCB-0C657A3CA0B8}" name="13320" dataDxfId="6389"/>
    <tableColumn id="11302" xr3:uid="{7E14C138-0113-4303-AEA1-199A0C03A8C6}" name="13321" dataDxfId="6388"/>
    <tableColumn id="11303" xr3:uid="{59A79F24-884C-47E4-8CA7-170779198E1A}" name="13322" dataDxfId="6387"/>
    <tableColumn id="11304" xr3:uid="{A6347EB3-7314-4A03-A92C-4EFF8D120324}" name="13323" dataDxfId="6386"/>
    <tableColumn id="11305" xr3:uid="{02ADFBB8-0796-4145-BAC0-D4DDCF2D320A}" name="13324" dataDxfId="6385"/>
    <tableColumn id="11306" xr3:uid="{458A00F3-58E1-41D8-B002-AA90D1D7F024}" name="13325" dataDxfId="6384"/>
    <tableColumn id="11307" xr3:uid="{BE7D1FC5-15DA-47D9-B091-E33E54D9D775}" name="13326" dataDxfId="6383"/>
    <tableColumn id="11308" xr3:uid="{7F518DFF-9B6D-4AD5-8A3B-59FA89627107}" name="13327" dataDxfId="6382"/>
    <tableColumn id="11309" xr3:uid="{D8851257-6A8E-465D-986F-51928CFAE201}" name="13328" dataDxfId="6381"/>
    <tableColumn id="11310" xr3:uid="{EAC91049-D5ED-472D-AE64-99B4373BE363}" name="13329" dataDxfId="6380"/>
    <tableColumn id="11311" xr3:uid="{3E88FE80-52DA-4957-BEDF-3A735F240DEC}" name="13330" dataDxfId="6379"/>
    <tableColumn id="11312" xr3:uid="{430DFD9D-0D34-40A6-BE64-36E40359812A}" name="13331" dataDxfId="6378"/>
    <tableColumn id="11313" xr3:uid="{6B2B7796-43D2-444F-8C50-7A9846EC6357}" name="13332" dataDxfId="6377"/>
    <tableColumn id="11314" xr3:uid="{6AE771B2-4388-4C22-96D9-900C2684F498}" name="13333" dataDxfId="6376"/>
    <tableColumn id="11315" xr3:uid="{6833F645-3416-4743-9380-6174F4F52389}" name="13334" dataDxfId="6375"/>
    <tableColumn id="11316" xr3:uid="{24A3C42D-B66D-4755-9483-D83B28A732D2}" name="13335" dataDxfId="6374"/>
    <tableColumn id="11317" xr3:uid="{87B4136E-AB0D-4D6C-A3FE-B230D0343165}" name="13336" dataDxfId="6373"/>
    <tableColumn id="11318" xr3:uid="{0A9E3011-2CA6-4EBD-923F-F353518BCF70}" name="13337" dataDxfId="6372"/>
    <tableColumn id="11319" xr3:uid="{8EDF3ABB-A7DA-4E24-ACCB-8ED88B78E962}" name="13338" dataDxfId="6371"/>
    <tableColumn id="11320" xr3:uid="{268E82B8-0DE3-40C3-AE5F-48B1619975E9}" name="13339" dataDxfId="6370"/>
    <tableColumn id="11321" xr3:uid="{4092B0A7-2AE7-45EF-8041-84056881DC6A}" name="13340" dataDxfId="6369"/>
    <tableColumn id="11322" xr3:uid="{EC268D6A-2B40-4F49-A5A5-2B1E0047666C}" name="13341" dataDxfId="6368"/>
    <tableColumn id="11323" xr3:uid="{B6267871-EF22-44D2-8529-90308E478EBE}" name="13342" dataDxfId="6367"/>
    <tableColumn id="11324" xr3:uid="{EC3C785C-6634-4D3A-94C7-4154EF81E90B}" name="13343" dataDxfId="6366"/>
    <tableColumn id="11325" xr3:uid="{58C8E286-00D4-4AFA-A28E-22790197B246}" name="13344" dataDxfId="6365"/>
    <tableColumn id="11326" xr3:uid="{4CC9411C-0126-41CA-90E4-36C0E7997EE0}" name="13345" dataDxfId="6364"/>
    <tableColumn id="11327" xr3:uid="{E439D1C6-5086-41EF-B5C9-7A71C658C674}" name="13346" dataDxfId="6363"/>
    <tableColumn id="11328" xr3:uid="{C69E906C-90B4-4D58-A8AB-6E36A06898FB}" name="13347" dataDxfId="6362"/>
    <tableColumn id="11329" xr3:uid="{6CAD27F2-5451-4A1A-9C01-CA1161EC9F90}" name="13348" dataDxfId="6361"/>
    <tableColumn id="11330" xr3:uid="{7C290915-6451-4EE3-96E3-CE7CE7166D3E}" name="13349" dataDxfId="6360"/>
    <tableColumn id="11331" xr3:uid="{F3205649-A62F-4AB6-9688-66C4D55375F1}" name="13350" dataDxfId="6359"/>
    <tableColumn id="11332" xr3:uid="{B0133A41-BBA4-4DE1-ABBE-BD2F22A14F4D}" name="13351" dataDxfId="6358"/>
    <tableColumn id="11333" xr3:uid="{F3A05DE3-0B0D-45F2-926C-BDCDF6A3E1FB}" name="13352" dataDxfId="6357"/>
    <tableColumn id="11334" xr3:uid="{E559CF1A-834B-4F5C-953D-04AFCF8A929F}" name="13353" dataDxfId="6356"/>
    <tableColumn id="11335" xr3:uid="{9E116124-3317-4C54-BD47-84285E62B569}" name="13354" dataDxfId="6355"/>
    <tableColumn id="11336" xr3:uid="{A7405CC2-22DE-4D7B-8065-256E77366BD4}" name="13355" dataDxfId="6354"/>
    <tableColumn id="11337" xr3:uid="{3B97AC4C-E8E1-4928-A623-675C1B232359}" name="13356" dataDxfId="6353"/>
    <tableColumn id="11338" xr3:uid="{E8601AD2-2B60-471E-A788-D64C5F3E4B5E}" name="13357" dataDxfId="6352"/>
    <tableColumn id="11339" xr3:uid="{4DFD98FF-9C8C-4EB0-8007-A000AD878F85}" name="13358" dataDxfId="6351"/>
    <tableColumn id="11340" xr3:uid="{268610EF-3921-49DC-AF11-95BC841FBC8A}" name="13359" dataDxfId="6350"/>
    <tableColumn id="11341" xr3:uid="{F89456A9-2DDB-4774-8B75-D3FA3239D705}" name="13360" dataDxfId="6349"/>
    <tableColumn id="11342" xr3:uid="{6CAAE8C3-4F83-4BB7-9473-CCC58697512D}" name="13361" dataDxfId="6348"/>
    <tableColumn id="11343" xr3:uid="{1D0A3361-6BF7-41E3-B0C1-1023F972E766}" name="13362" dataDxfId="6347"/>
    <tableColumn id="11344" xr3:uid="{9A74F443-4C9E-4B3C-8B1E-D7114F5128BA}" name="13363" dataDxfId="6346"/>
    <tableColumn id="11345" xr3:uid="{29445AB0-C22C-41DB-B4C3-51C5F1E8704F}" name="13364" dataDxfId="6345"/>
    <tableColumn id="11346" xr3:uid="{DA623A10-F06B-4609-9A41-45DAB14322A8}" name="13365" dataDxfId="6344"/>
    <tableColumn id="11347" xr3:uid="{EF2B8F06-D478-4879-A657-59DF1B4FC509}" name="13366" dataDxfId="6343"/>
    <tableColumn id="11348" xr3:uid="{D8F0B78A-7D5E-4433-B280-6359FBFE80A6}" name="13367" dataDxfId="6342"/>
    <tableColumn id="11349" xr3:uid="{22A8C5F2-D16A-4C34-B71D-3A6208D3EEDF}" name="13368" dataDxfId="6341"/>
    <tableColumn id="11350" xr3:uid="{2E87C1F3-9032-48A6-8157-A7A3A7D66D11}" name="13369" dataDxfId="6340"/>
    <tableColumn id="11351" xr3:uid="{9166A32F-614B-469F-9933-C69C1B377DDD}" name="13370" dataDxfId="6339"/>
    <tableColumn id="11352" xr3:uid="{1B30C62E-331D-42F2-9A7C-5895A97DA35A}" name="13371" dataDxfId="6338"/>
    <tableColumn id="11353" xr3:uid="{34E2BEAD-A1EE-4A8B-A43A-87586345F337}" name="13372" dataDxfId="6337"/>
    <tableColumn id="11354" xr3:uid="{2150B92B-43AD-41FA-AD2B-14BA041814C2}" name="13373" dataDxfId="6336"/>
    <tableColumn id="11355" xr3:uid="{741B9DB8-B77D-4FA8-AB44-34F71C19AD58}" name="13374" dataDxfId="6335"/>
    <tableColumn id="11356" xr3:uid="{B9EDAEB9-350A-4D4E-A7C0-D4C5C6C7959A}" name="13375" dataDxfId="6334"/>
    <tableColumn id="11357" xr3:uid="{961CE042-039A-4FA0-9F1E-C440C70603E8}" name="13376" dataDxfId="6333"/>
    <tableColumn id="11358" xr3:uid="{2BC408D3-19E8-4655-AEE5-8FA300432DF2}" name="13377" dataDxfId="6332"/>
    <tableColumn id="11359" xr3:uid="{104D1EE5-CDDD-43D6-B88E-A8E39CCBF870}" name="13378" dataDxfId="6331"/>
    <tableColumn id="11360" xr3:uid="{177D4DB4-FEEA-4CB3-A87A-A5572DE831F6}" name="13379" dataDxfId="6330"/>
    <tableColumn id="11361" xr3:uid="{60281DA8-755A-4A1D-9BE3-F0BE049A0084}" name="13380" dataDxfId="6329"/>
    <tableColumn id="11362" xr3:uid="{CB5B875E-B31D-42EB-9398-DF44D727D7E9}" name="13381" dataDxfId="6328"/>
    <tableColumn id="11363" xr3:uid="{4551F0E7-31B1-4AA3-8506-670F1B302FCF}" name="13382" dataDxfId="6327"/>
    <tableColumn id="11364" xr3:uid="{FA7D9DA2-BC12-48B4-9BF2-29A966ABA316}" name="13383" dataDxfId="6326"/>
    <tableColumn id="11365" xr3:uid="{694CBC95-71DF-421A-A849-9D2A4118119F}" name="13384" dataDxfId="6325"/>
    <tableColumn id="11366" xr3:uid="{9C27776B-3EE4-4C34-9A33-201E87945C00}" name="13385" dataDxfId="6324"/>
    <tableColumn id="11367" xr3:uid="{E8305437-D03D-459E-A18A-49222ACD9C1C}" name="13386" dataDxfId="6323"/>
    <tableColumn id="11368" xr3:uid="{C03BB0C1-FE5F-48F1-ACEF-5EF4AECF3093}" name="13387" dataDxfId="6322"/>
    <tableColumn id="11369" xr3:uid="{A9F60E4E-D9B3-4564-959B-5221CBD96A22}" name="13388" dataDxfId="6321"/>
    <tableColumn id="11370" xr3:uid="{2D77CB0A-5A98-4413-BDE9-6C480B4792BD}" name="13389" dataDxfId="6320"/>
    <tableColumn id="11371" xr3:uid="{09A1121F-5811-4B04-9B89-126D5BE6ACCE}" name="13390" dataDxfId="6319"/>
    <tableColumn id="11372" xr3:uid="{38CE229E-0E37-4CE6-BF3F-9E74BDB4FC7F}" name="13391" dataDxfId="6318"/>
    <tableColumn id="11373" xr3:uid="{DF9256B5-C715-43A3-880B-E7101D10CA99}" name="13392" dataDxfId="6317"/>
    <tableColumn id="11374" xr3:uid="{0700017B-D78B-4CEE-9C2D-831F5E71A582}" name="13393" dataDxfId="6316"/>
    <tableColumn id="11375" xr3:uid="{B68A9AA1-7560-418C-B36E-4BD0738A46C4}" name="13394" dataDxfId="6315"/>
    <tableColumn id="11376" xr3:uid="{0D58153C-FE2E-472A-86BC-B440BBC63FB7}" name="13395" dataDxfId="6314"/>
    <tableColumn id="11377" xr3:uid="{430F1C60-A619-4E4B-B1D9-EB904E09535F}" name="13396" dataDxfId="6313"/>
    <tableColumn id="11378" xr3:uid="{2851F842-FA34-44ED-A8FF-7700CE801CB3}" name="13397" dataDxfId="6312"/>
    <tableColumn id="11379" xr3:uid="{F414E884-57BB-49DC-9E4B-F768BD18C2B3}" name="13398" dataDxfId="6311"/>
    <tableColumn id="11380" xr3:uid="{7B46DE30-A61E-4ABB-BE07-14C1139F4052}" name="13399" dataDxfId="6310"/>
    <tableColumn id="11381" xr3:uid="{429B2338-B3DA-45F6-AD07-546E7EAD23F2}" name="13400" dataDxfId="6309"/>
    <tableColumn id="11382" xr3:uid="{769B5C18-6A4F-4846-9AC8-423CB422E3A4}" name="13401" dataDxfId="6308"/>
    <tableColumn id="11383" xr3:uid="{12A45B8E-A746-43ED-BD46-2F8D7E7788EB}" name="13402" dataDxfId="6307"/>
    <tableColumn id="11384" xr3:uid="{89C73124-C71D-4FB9-974D-7BFF583C271A}" name="13403" dataDxfId="6306"/>
    <tableColumn id="11385" xr3:uid="{9AD42E3C-1071-4561-B379-8FF77BD2EB5C}" name="13404" dataDxfId="6305"/>
    <tableColumn id="11386" xr3:uid="{3D06B653-86B1-43C9-8F63-BC1D87FE0F74}" name="13405" dataDxfId="6304"/>
    <tableColumn id="11387" xr3:uid="{50CF1086-7A48-4200-B412-37BC58FF0FD8}" name="13406" dataDxfId="6303"/>
    <tableColumn id="11388" xr3:uid="{A4316F00-F474-4B9B-925D-5BAF93DA288C}" name="13407" dataDxfId="6302"/>
    <tableColumn id="11389" xr3:uid="{93D38073-0D3D-4B03-A92F-29992CBA2F4D}" name="13408" dataDxfId="6301"/>
    <tableColumn id="11390" xr3:uid="{4D4DFDB5-8DF9-4424-8FBA-9E42915C4F9C}" name="13409" dataDxfId="6300"/>
    <tableColumn id="11391" xr3:uid="{545434D2-EBBA-42C5-AF76-FDA265994EBE}" name="13410" dataDxfId="6299"/>
    <tableColumn id="11392" xr3:uid="{C47B4612-7AF0-48E5-8801-F804085AC972}" name="13411" dataDxfId="6298"/>
    <tableColumn id="11393" xr3:uid="{C6D86ACF-470B-4BF2-8BEC-B7FC426C472F}" name="13412" dataDxfId="6297"/>
    <tableColumn id="11394" xr3:uid="{24E5A9ED-4DC9-4DF1-9A5A-A325436862EE}" name="13413" dataDxfId="6296"/>
    <tableColumn id="11395" xr3:uid="{C85F5FBE-242D-4E09-88DC-3161F492A0ED}" name="13414" dataDxfId="6295"/>
    <tableColumn id="11396" xr3:uid="{AA0B859A-CA16-4AEF-B6A0-3FEB5A8C2F3A}" name="13415" dataDxfId="6294"/>
    <tableColumn id="11397" xr3:uid="{2D11E077-ADBD-4A27-ABAA-D90D2B5B7442}" name="13416" dataDxfId="6293"/>
    <tableColumn id="11398" xr3:uid="{7D766DF4-4558-436E-B611-2113DC245C4B}" name="13417" dataDxfId="6292"/>
    <tableColumn id="11399" xr3:uid="{F95E13BD-6946-456E-B31C-67B178DDE871}" name="13418" dataDxfId="6291"/>
    <tableColumn id="11400" xr3:uid="{7E2A2DEF-4C73-440E-AA6E-1515391B1FF9}" name="13419" dataDxfId="6290"/>
    <tableColumn id="11401" xr3:uid="{F678C7F0-F581-4CA2-8A57-FF32EB24B65F}" name="13420" dataDxfId="6289"/>
    <tableColumn id="11402" xr3:uid="{5A63B4CF-10D8-4EBC-A65E-276692E6383F}" name="13421" dataDxfId="6288"/>
    <tableColumn id="11403" xr3:uid="{595B19BD-13A1-485E-8E35-1FA9FB4E5DC6}" name="13422" dataDxfId="6287"/>
    <tableColumn id="11404" xr3:uid="{2C2A62B4-9DAF-4332-A842-BB5FD2B50CE6}" name="13423" dataDxfId="6286"/>
    <tableColumn id="11405" xr3:uid="{0D6D32C6-5DFF-40C5-981C-F4677EC269BA}" name="13424" dataDxfId="6285"/>
    <tableColumn id="11406" xr3:uid="{CFB97651-FF43-4827-AC7C-A233AF4AAF87}" name="13425" dataDxfId="6284"/>
    <tableColumn id="11407" xr3:uid="{540F14A8-A0C2-4D6C-B839-FC556AFD221F}" name="13426" dataDxfId="6283"/>
    <tableColumn id="11408" xr3:uid="{1B17E5A3-FDC9-4707-AD0A-31E84757CA14}" name="13427" dataDxfId="6282"/>
    <tableColumn id="11409" xr3:uid="{D0C1A9C5-BD6E-4110-BC21-FE12A793305B}" name="13428" dataDxfId="6281"/>
    <tableColumn id="11410" xr3:uid="{F37C1EE6-4C51-4A75-8249-0586B180D5A2}" name="13429" dataDxfId="6280"/>
    <tableColumn id="11411" xr3:uid="{2FDEC728-E276-49E6-9B70-784215BF55D6}" name="13430" dataDxfId="6279"/>
    <tableColumn id="11412" xr3:uid="{6C77051E-398C-4CEF-99D8-816D0BEEBD0C}" name="13431" dataDxfId="6278"/>
    <tableColumn id="11413" xr3:uid="{341E7E42-3695-4E7E-8835-4CC6498C85A7}" name="13432" dataDxfId="6277"/>
    <tableColumn id="11414" xr3:uid="{A5BC2E69-EB79-4C1D-BBC4-B5C308FAB2D2}" name="13433" dataDxfId="6276"/>
    <tableColumn id="11415" xr3:uid="{77827987-E5C3-4130-B212-F4CF4244EAE3}" name="13434" dataDxfId="6275"/>
    <tableColumn id="11416" xr3:uid="{283341ED-6A73-4DB0-8550-DA3B3EA696D5}" name="13435" dataDxfId="6274"/>
    <tableColumn id="11417" xr3:uid="{2934C2A3-96FA-4951-BDDC-191BEE1CE475}" name="13436" dataDxfId="6273"/>
    <tableColumn id="11418" xr3:uid="{AB18AFE1-046F-4EE5-BD2E-5515DDE6D681}" name="13437" dataDxfId="6272"/>
    <tableColumn id="11419" xr3:uid="{4CBFCD46-8385-46CF-A03D-06AC235CFA9F}" name="13438" dataDxfId="6271"/>
    <tableColumn id="11420" xr3:uid="{991CDC60-C8DC-4278-B277-B22F85F00656}" name="13439" dataDxfId="6270"/>
    <tableColumn id="11421" xr3:uid="{B60207F2-7953-47D2-B780-A1533D59DB49}" name="13440" dataDxfId="6269"/>
    <tableColumn id="11422" xr3:uid="{47A6FB83-1798-4A29-B885-1E2888DCCB31}" name="13441" dataDxfId="6268"/>
    <tableColumn id="11423" xr3:uid="{A52252E4-0575-41B3-8B2D-6D89073CDACC}" name="13442" dataDxfId="6267"/>
    <tableColumn id="11424" xr3:uid="{61C0698D-E9B1-40F2-B394-E65D56176EC8}" name="13443" dataDxfId="6266"/>
    <tableColumn id="11425" xr3:uid="{3C8F4F36-4962-4A12-8B15-6AE0B4A850FA}" name="13444" dataDxfId="6265"/>
    <tableColumn id="11426" xr3:uid="{A724FB8F-DDF3-490F-A7B0-8C53D248F040}" name="13445" dataDxfId="6264"/>
    <tableColumn id="11427" xr3:uid="{36B189E3-8FDF-4602-95F3-14ABF937E40F}" name="13446" dataDxfId="6263"/>
    <tableColumn id="11428" xr3:uid="{3FA73576-9E2C-4602-BE50-8A0E4E227054}" name="13447" dataDxfId="6262"/>
    <tableColumn id="11429" xr3:uid="{B3D34265-ACFF-4CE8-A927-32D09046C44C}" name="13448" dataDxfId="6261"/>
    <tableColumn id="11430" xr3:uid="{F5732AFA-0668-4694-A61E-04DBEBAFE8E1}" name="13449" dataDxfId="6260"/>
    <tableColumn id="11431" xr3:uid="{BCE27EC8-ED59-4150-9CD4-4A47AFADCE57}" name="13450" dataDxfId="6259"/>
    <tableColumn id="11432" xr3:uid="{73DE5205-22D5-40FA-A0B7-AF4B1EB2BE42}" name="13451" dataDxfId="6258"/>
    <tableColumn id="11433" xr3:uid="{A52ACF5F-D1E8-43D0-8FBE-4A1AEFE2B64D}" name="13452" dataDxfId="6257"/>
    <tableColumn id="11434" xr3:uid="{E21B2F85-105B-4BCF-A8F0-AF509DAB75EB}" name="13453" dataDxfId="6256"/>
    <tableColumn id="11435" xr3:uid="{F8F8A912-235A-470F-BF9C-6154D1702190}" name="13454" dataDxfId="6255"/>
    <tableColumn id="11436" xr3:uid="{5CD2EF32-7299-40B5-B44F-0539A213490C}" name="13455" dataDxfId="6254"/>
    <tableColumn id="11437" xr3:uid="{2CF88336-BA70-4C5F-ABBF-278004BDE6CB}" name="13456" dataDxfId="6253"/>
    <tableColumn id="11438" xr3:uid="{F6AC12F0-148F-458D-BB1F-962DB0848D33}" name="13457" dataDxfId="6252"/>
    <tableColumn id="11439" xr3:uid="{43DD9809-3176-44F6-A28C-1E51358F00A3}" name="13458" dataDxfId="6251"/>
    <tableColumn id="11440" xr3:uid="{A0C00DD2-7790-44E5-8379-CBC0A37F661C}" name="13459" dataDxfId="6250"/>
    <tableColumn id="11441" xr3:uid="{AA6D4735-AF50-4638-B91D-E694D614C132}" name="13460" dataDxfId="6249"/>
    <tableColumn id="11442" xr3:uid="{3349378F-3586-4B01-8208-A554F23F177E}" name="13461" dataDxfId="6248"/>
    <tableColumn id="11443" xr3:uid="{B6E97303-8482-445B-B73F-F90E76F1660A}" name="13462" dataDxfId="6247"/>
    <tableColumn id="11444" xr3:uid="{1B0F58A1-E1D5-4859-8DA2-1CA9C0801DA4}" name="13463" dataDxfId="6246"/>
    <tableColumn id="11445" xr3:uid="{D64449A8-A39A-4998-894D-00D422695DA2}" name="13464" dataDxfId="6245"/>
    <tableColumn id="11446" xr3:uid="{E5B5A95F-2323-4E02-905D-1A1A04F23C12}" name="13465" dataDxfId="6244"/>
    <tableColumn id="11447" xr3:uid="{1BA70C5D-6D87-4855-9370-E0DE433331D5}" name="13466" dataDxfId="6243"/>
    <tableColumn id="11448" xr3:uid="{42D77161-D7CD-4B1A-87BC-089B87EA6542}" name="13467" dataDxfId="6242"/>
    <tableColumn id="11449" xr3:uid="{5EAA18A3-9FAD-443E-BB67-3B0D4E8CF415}" name="13468" dataDxfId="6241"/>
    <tableColumn id="11450" xr3:uid="{57D53A1C-0E7C-4D93-96FE-B0F7F0BDE017}" name="13469" dataDxfId="6240"/>
    <tableColumn id="11451" xr3:uid="{416563A0-1992-45E7-85D8-82FAC128508F}" name="13470" dataDxfId="6239"/>
    <tableColumn id="11452" xr3:uid="{CF5D7795-5F0A-4364-A376-7D895E129A9F}" name="13471" dataDxfId="6238"/>
    <tableColumn id="11453" xr3:uid="{9CC64C7F-9DE7-4220-AD83-EF66E71011D8}" name="13472" dataDxfId="6237"/>
    <tableColumn id="11454" xr3:uid="{F93230D7-1FBC-4942-ADF3-304DC0665111}" name="13473" dataDxfId="6236"/>
    <tableColumn id="11455" xr3:uid="{383A48DF-33AA-426E-B2D9-629C05CCC10A}" name="13474" dataDxfId="6235"/>
    <tableColumn id="11456" xr3:uid="{EB0A797B-DEC5-4405-9D89-9D04BB04599A}" name="13475" dataDxfId="6234"/>
    <tableColumn id="11457" xr3:uid="{840F6EA2-6AB1-494F-86A5-814852B46667}" name="13476" dataDxfId="6233"/>
    <tableColumn id="11458" xr3:uid="{927767E1-8C0B-4D3A-8989-B6C4085ED163}" name="13477" dataDxfId="6232"/>
    <tableColumn id="11459" xr3:uid="{AA176D27-00A2-440F-92C0-6246F78580E7}" name="13478" dataDxfId="6231"/>
    <tableColumn id="11460" xr3:uid="{A91A4283-C25E-45AB-8978-8762670EDF77}" name="13479" dataDxfId="6230"/>
    <tableColumn id="11461" xr3:uid="{4B6ABC0C-B069-49D4-9D9D-009FA783436A}" name="13480" dataDxfId="6229"/>
    <tableColumn id="11462" xr3:uid="{E504661E-5952-4CB6-B54D-CD07D217CC74}" name="13481" dataDxfId="6228"/>
    <tableColumn id="11463" xr3:uid="{3CA5ADDE-E967-4876-A895-D7E0FC09612E}" name="13482" dataDxfId="6227"/>
    <tableColumn id="11464" xr3:uid="{0DF021D4-EFBA-45EF-9F5A-F5C12D46F329}" name="13483" dataDxfId="6226"/>
    <tableColumn id="11465" xr3:uid="{9C5DA58F-FFCC-466C-AEF8-816F16FDFA74}" name="13484" dataDxfId="6225"/>
    <tableColumn id="11466" xr3:uid="{A81CB2EB-FA7A-4E04-B783-691E4C6C8F95}" name="13485" dataDxfId="6224"/>
    <tableColumn id="11467" xr3:uid="{DD594E1E-1F4C-427F-A34F-31024032A569}" name="13486" dataDxfId="6223"/>
    <tableColumn id="11468" xr3:uid="{01C6DC91-A45A-4027-821E-EEA581F4805A}" name="13487" dataDxfId="6222"/>
    <tableColumn id="11469" xr3:uid="{0A1A903A-C63D-4C9F-9451-DF08C1ABFEA6}" name="13488" dataDxfId="6221"/>
    <tableColumn id="11470" xr3:uid="{C0157A70-7C47-4794-B0DA-A600DBBDE8EA}" name="13489" dataDxfId="6220"/>
    <tableColumn id="11471" xr3:uid="{7CED2C0F-29F1-4998-A8AF-BD708D621D83}" name="13490" dataDxfId="6219"/>
    <tableColumn id="11472" xr3:uid="{502FEFE4-F051-4F8A-9F56-C474A1CC6DBA}" name="13491" dataDxfId="6218"/>
    <tableColumn id="11473" xr3:uid="{40CADF33-DF70-4FA3-9179-ACF25257DD85}" name="13492" dataDxfId="6217"/>
    <tableColumn id="11474" xr3:uid="{58671DD2-DC14-41A2-93C0-23DDD21BE106}" name="13493" dataDxfId="6216"/>
    <tableColumn id="11475" xr3:uid="{AB81C777-3A25-47C2-917F-95D8A4F89E54}" name="13494" dataDxfId="6215"/>
    <tableColumn id="11476" xr3:uid="{4E44F349-AB0E-488F-8320-C75CFCAEA687}" name="13495" dataDxfId="6214"/>
    <tableColumn id="11477" xr3:uid="{3F94EC06-FBE9-4F67-8A03-CB8CD765C30F}" name="13496" dataDxfId="6213"/>
    <tableColumn id="11478" xr3:uid="{5D64EC3A-2244-4D1E-BBD3-4D8F5B16C60D}" name="13497" dataDxfId="6212"/>
    <tableColumn id="11479" xr3:uid="{ED0EE8A8-D02E-4529-B244-15CD2EAAAAD3}" name="13498" dataDxfId="6211"/>
    <tableColumn id="11480" xr3:uid="{A79F65AB-A121-455E-A4B8-53025DA7F755}" name="13499" dataDxfId="6210"/>
    <tableColumn id="11481" xr3:uid="{331BCA20-997B-441F-A0E3-870CB6CEE49F}" name="13500" dataDxfId="6209"/>
    <tableColumn id="11482" xr3:uid="{D6171ED6-B34E-4D07-8DB6-FD83B0470304}" name="13501" dataDxfId="6208"/>
    <tableColumn id="11483" xr3:uid="{C92064AA-1BAE-4C5C-921C-069FB22BA6CF}" name="13502" dataDxfId="6207"/>
    <tableColumn id="11484" xr3:uid="{2AB927B1-4743-4F22-A76E-B48E948A764E}" name="13503" dataDxfId="6206"/>
    <tableColumn id="11485" xr3:uid="{73CDD6D5-6C50-4E7C-9C5F-C187295D12CD}" name="13504" dataDxfId="6205"/>
    <tableColumn id="11486" xr3:uid="{8B059547-183E-42B5-A3FA-90AB513A2398}" name="13505" dataDxfId="6204"/>
    <tableColumn id="11487" xr3:uid="{15F55F93-A218-4325-B279-FE569A414DAD}" name="13506" dataDxfId="6203"/>
    <tableColumn id="11488" xr3:uid="{A7493E85-9C62-4231-A6C7-CB680649CEAF}" name="13507" dataDxfId="6202"/>
    <tableColumn id="11489" xr3:uid="{7D4B589C-8D5C-4A75-8B7D-428B2C5A7A39}" name="13508" dataDxfId="6201"/>
    <tableColumn id="11490" xr3:uid="{BC205804-9293-4333-8D4D-D9B979173A68}" name="13509" dataDxfId="6200"/>
    <tableColumn id="11491" xr3:uid="{EC9EEFFD-348C-45C6-80DC-CC00411B1AB4}" name="13510" dataDxfId="6199"/>
    <tableColumn id="11492" xr3:uid="{1F36E03E-CE65-468D-B002-CEDE6092B50B}" name="13511" dataDxfId="6198"/>
    <tableColumn id="11493" xr3:uid="{C8A629AC-C7F5-440B-A6A2-F52D7754EE3E}" name="13512" dataDxfId="6197"/>
    <tableColumn id="11494" xr3:uid="{86890A35-BAA7-408D-8266-FA60CC7B251E}" name="13513" dataDxfId="6196"/>
    <tableColumn id="11495" xr3:uid="{1D459F1E-97CE-40B4-BDF1-6B13DCD0F2EB}" name="13514" dataDxfId="6195"/>
    <tableColumn id="11496" xr3:uid="{DAB74076-09CC-40AD-866C-644D29146AFF}" name="13515" dataDxfId="6194"/>
    <tableColumn id="11497" xr3:uid="{4832ED36-132A-4646-AB4D-2CB2F334EB9F}" name="13516" dataDxfId="6193"/>
    <tableColumn id="11498" xr3:uid="{1A23227A-737E-4DDF-AA81-8111249056E9}" name="13517" dataDxfId="6192"/>
    <tableColumn id="11499" xr3:uid="{F8AC07BF-BCBF-4BDB-9AE6-A9ED8775669D}" name="13518" dataDxfId="6191"/>
    <tableColumn id="11500" xr3:uid="{FCE69F57-719D-42C8-A5DA-22E0EC2A5390}" name="13519" dataDxfId="6190"/>
    <tableColumn id="11501" xr3:uid="{637B1C41-806F-4F53-82BA-A41CB34E0408}" name="13520" dataDxfId="6189"/>
    <tableColumn id="11502" xr3:uid="{468534F0-E98D-416D-977D-2C81D9E8FA78}" name="13521" dataDxfId="6188"/>
    <tableColumn id="11503" xr3:uid="{998DB918-9D2E-4264-844B-55F9960B153B}" name="13522" dataDxfId="6187"/>
    <tableColumn id="11504" xr3:uid="{32BBD3BE-58D5-4C82-96C4-6B5A7F63678F}" name="13523" dataDxfId="6186"/>
    <tableColumn id="11505" xr3:uid="{7F31A3E1-13A8-4FDF-BEE8-D2CFC5584773}" name="13524" dataDxfId="6185"/>
    <tableColumn id="11506" xr3:uid="{94699117-C027-460D-ADB2-C7406D49BEB5}" name="13525" dataDxfId="6184"/>
    <tableColumn id="11507" xr3:uid="{24D9166D-8490-47E1-8A6C-93827BE341F8}" name="13526" dataDxfId="6183"/>
    <tableColumn id="11508" xr3:uid="{3FC2AFF6-D80E-4A9D-BF71-D066093B7330}" name="13527" dataDxfId="6182"/>
    <tableColumn id="11509" xr3:uid="{27C4505C-8C2B-4EED-85C2-C9D88441D04B}" name="13528" dataDxfId="6181"/>
    <tableColumn id="11510" xr3:uid="{AB24EC09-0A82-4D5B-8B7C-866B62897382}" name="13529" dataDxfId="6180"/>
    <tableColumn id="11511" xr3:uid="{14B7F22C-661D-4428-B941-A674FA9A5A27}" name="13530" dataDxfId="6179"/>
    <tableColumn id="11512" xr3:uid="{8C0A06BD-68E7-45D0-A424-C07D61A3F3E2}" name="13531" dataDxfId="6178"/>
    <tableColumn id="11513" xr3:uid="{2D9C2C2C-0D99-4DB9-A87C-2DBFA16BCE33}" name="13532" dataDxfId="6177"/>
    <tableColumn id="11514" xr3:uid="{6140F1AA-470A-4182-AB43-83D0CF760D3F}" name="13533" dataDxfId="6176"/>
    <tableColumn id="11515" xr3:uid="{77A17C74-9FAA-4AB1-BEC4-E9B6B33A209D}" name="13534" dataDxfId="6175"/>
    <tableColumn id="11516" xr3:uid="{99A5B28A-1BC2-4A0F-9BF7-E8E4BE304C3D}" name="13535" dataDxfId="6174"/>
    <tableColumn id="11517" xr3:uid="{E90B9385-A320-4F36-B309-915DE2064F70}" name="13536" dataDxfId="6173"/>
    <tableColumn id="11518" xr3:uid="{79CA7C17-DC81-42F3-8EF0-2FF630715051}" name="13537" dataDxfId="6172"/>
    <tableColumn id="11519" xr3:uid="{57E4A132-CB4C-4958-AE1F-CA1D2EBF3057}" name="13538" dataDxfId="6171"/>
    <tableColumn id="11520" xr3:uid="{0151732F-170F-4AB7-BA51-391ABB6F0791}" name="13539" dataDxfId="6170"/>
    <tableColumn id="11521" xr3:uid="{7C67B028-F48B-428D-B288-5AF86769E8E6}" name="13540" dataDxfId="6169"/>
    <tableColumn id="11522" xr3:uid="{FDE8C47C-97D8-41AC-A815-137A3F96C939}" name="13541" dataDxfId="6168"/>
    <tableColumn id="11523" xr3:uid="{D861B391-9E73-476B-A55A-0EE57FAED5B7}" name="13542" dataDxfId="6167"/>
    <tableColumn id="11524" xr3:uid="{3A0806DD-028A-4F94-8415-E0D2EA579F26}" name="13543" dataDxfId="6166"/>
    <tableColumn id="11525" xr3:uid="{4B91F326-0718-44AD-B078-7A180C36891D}" name="13544" dataDxfId="6165"/>
    <tableColumn id="11526" xr3:uid="{3F99C620-9E09-4A32-B07C-56A19F2C8C3B}" name="13545" dataDxfId="6164"/>
    <tableColumn id="11527" xr3:uid="{B4CAF361-4FC9-4EA4-81D7-B43DF2DB1DA5}" name="13546" dataDxfId="6163"/>
    <tableColumn id="11528" xr3:uid="{BC07C180-B6B5-47D9-A1B2-69B4373FBC06}" name="13547" dataDxfId="6162"/>
    <tableColumn id="11529" xr3:uid="{60BA1926-A0E1-4508-B9CE-0279BEA63617}" name="13548" dataDxfId="6161"/>
    <tableColumn id="11530" xr3:uid="{F248DAD9-7C39-4769-9ABC-F80232498516}" name="13549" dataDxfId="6160"/>
    <tableColumn id="11531" xr3:uid="{8AA620B3-1FE3-44D4-962F-689B7A7801BF}" name="13550" dataDxfId="6159"/>
    <tableColumn id="11532" xr3:uid="{AA2B68B3-B224-4AA7-87BB-92C83A4D347C}" name="13551" dataDxfId="6158"/>
    <tableColumn id="11533" xr3:uid="{E779B0FF-89EA-40A8-B91D-D466C6786227}" name="13552" dataDxfId="6157"/>
    <tableColumn id="11534" xr3:uid="{296A21A7-D888-425F-AB91-DEC457648ADF}" name="13553" dataDxfId="6156"/>
    <tableColumn id="11535" xr3:uid="{97F22EB5-AA3C-4080-BA2E-23C83F02670D}" name="13554" dataDxfId="6155"/>
    <tableColumn id="11536" xr3:uid="{EFB42F0A-6F02-4A95-B1CE-79BC34A89FA7}" name="13555" dataDxfId="6154"/>
    <tableColumn id="11537" xr3:uid="{46C10F68-5ABB-49DB-9EB6-7D740F55C491}" name="13556" dataDxfId="6153"/>
    <tableColumn id="11538" xr3:uid="{9559EB11-E599-471B-86A5-8A66F4B57490}" name="13557" dataDxfId="6152"/>
    <tableColumn id="11539" xr3:uid="{D15D4EA6-D8E0-42BC-8A59-2705361F0B6C}" name="13558" dataDxfId="6151"/>
    <tableColumn id="11540" xr3:uid="{C29A52AE-7B4A-441F-ADB1-95094C23B75C}" name="13559" dataDxfId="6150"/>
    <tableColumn id="11541" xr3:uid="{1A1AFBE5-A3D8-4484-996B-FC407A099F78}" name="13560" dataDxfId="6149"/>
    <tableColumn id="11542" xr3:uid="{91345D83-5812-46AB-BBDE-9C44E4C925CA}" name="13561" dataDxfId="6148"/>
    <tableColumn id="11543" xr3:uid="{E8DFD7A7-EED5-4708-BC44-4ED5C6C8852E}" name="13562" dataDxfId="6147"/>
    <tableColumn id="11544" xr3:uid="{D5A8188A-CEBE-49BB-8B55-F79AC06446B6}" name="13563" dataDxfId="6146"/>
    <tableColumn id="11545" xr3:uid="{E05BA09E-C4B2-4666-924B-93FA5EEF3971}" name="13564" dataDxfId="6145"/>
    <tableColumn id="11546" xr3:uid="{55180697-DACD-48D2-AC2D-4E0515646FCC}" name="13565" dataDxfId="6144"/>
    <tableColumn id="11547" xr3:uid="{92114006-23FB-4FB1-838C-6B8F630B5494}" name="13566" dataDxfId="6143"/>
    <tableColumn id="11548" xr3:uid="{87EDCFB6-C32E-4C1B-9480-374222FC9F06}" name="13567" dataDxfId="6142"/>
    <tableColumn id="11549" xr3:uid="{3C54FD7E-E4BC-40BA-8B48-1B9F925E0901}" name="13568" dataDxfId="6141"/>
    <tableColumn id="11550" xr3:uid="{D4160FAA-FDDF-4BED-9FEA-984824AD00A5}" name="13569" dataDxfId="6140"/>
    <tableColumn id="11551" xr3:uid="{5F109291-F2DF-4D40-A842-5194AC592CAA}" name="13570" dataDxfId="6139"/>
    <tableColumn id="11552" xr3:uid="{4D86D5A0-B0B2-489C-8DCD-1C3E09A750A6}" name="13571" dataDxfId="6138"/>
    <tableColumn id="11553" xr3:uid="{71C14222-7286-4661-8F62-663A07ED64A3}" name="13572" dataDxfId="6137"/>
    <tableColumn id="11554" xr3:uid="{3044BB9D-F063-4A3C-9E70-1125CDA22811}" name="13573" dataDxfId="6136"/>
    <tableColumn id="11555" xr3:uid="{04945D85-D5C5-49E0-8099-FFBFEE305FDB}" name="13574" dataDxfId="6135"/>
    <tableColumn id="11556" xr3:uid="{5A10FF14-139F-4245-A840-3B8AC5567D9C}" name="13575" dataDxfId="6134"/>
    <tableColumn id="11557" xr3:uid="{F5CA031C-D1D4-489C-99BE-45BC2F886DC3}" name="13576" dataDxfId="6133"/>
    <tableColumn id="11558" xr3:uid="{8F59B2A0-8E50-47BA-B8FC-10A4B7E62AC3}" name="13577" dataDxfId="6132"/>
    <tableColumn id="11559" xr3:uid="{35620670-AFF8-4B5B-A12D-811C38376156}" name="13578" dataDxfId="6131"/>
    <tableColumn id="11560" xr3:uid="{120F3C1E-9944-48E4-9D52-9E4E504A2ACD}" name="13579" dataDxfId="6130"/>
    <tableColumn id="11561" xr3:uid="{5E5E0028-B368-429D-B6E7-B2F0906E6CA7}" name="13580" dataDxfId="6129"/>
    <tableColumn id="11562" xr3:uid="{A5ABF88D-E2EA-4C95-85BE-942D23B2B328}" name="13581" dataDxfId="6128"/>
    <tableColumn id="11563" xr3:uid="{7607FB1A-F1E3-4CC0-B067-5542CEFF038E}" name="13582" dataDxfId="6127"/>
    <tableColumn id="11564" xr3:uid="{F90FEE2F-E1FD-4B15-B6B4-2A168C6DFA72}" name="13583" dataDxfId="6126"/>
    <tableColumn id="11565" xr3:uid="{3F89813F-F999-4C7B-A18F-6FB04F4420DB}" name="13584" dataDxfId="6125"/>
    <tableColumn id="11566" xr3:uid="{3BF76426-57DB-47A0-A94D-D307E89CB204}" name="13585" dataDxfId="6124"/>
    <tableColumn id="11567" xr3:uid="{C1C534B7-D18C-43FD-9EE3-0AC895ACADD7}" name="13586" dataDxfId="6123"/>
    <tableColumn id="11568" xr3:uid="{FAB7B891-5003-4714-B104-424A1DEF4E00}" name="13587" dataDxfId="6122"/>
    <tableColumn id="11569" xr3:uid="{855BC5AA-AA62-4618-9927-C8FB65FDD79F}" name="13588" dataDxfId="6121"/>
    <tableColumn id="11570" xr3:uid="{D49DD44A-3656-4774-8331-0B913815FC45}" name="13589" dataDxfId="6120"/>
    <tableColumn id="11571" xr3:uid="{A8013680-81A8-40DA-A6A5-A058BBD5EBFE}" name="13590" dataDxfId="6119"/>
    <tableColumn id="11572" xr3:uid="{CCCC5A85-761F-4F8E-87CA-53D865435F21}" name="13591" dataDxfId="6118"/>
    <tableColumn id="11573" xr3:uid="{813E727E-E2B2-423D-9F14-BB05DFF9F7E8}" name="13592" dataDxfId="6117"/>
    <tableColumn id="11574" xr3:uid="{81B72B87-4231-4B6A-8BCF-C53FED8D35B7}" name="13593" dataDxfId="6116"/>
    <tableColumn id="11575" xr3:uid="{E9DD5AD6-FDBE-4FF4-9782-EF96718B23D2}" name="13594" dataDxfId="6115"/>
    <tableColumn id="11576" xr3:uid="{AB161C1D-216B-4CC1-90F1-7EC2DDA6E458}" name="13595" dataDxfId="6114"/>
    <tableColumn id="11577" xr3:uid="{DEB999F0-2079-41D2-8BC0-551F9420B62D}" name="13596" dataDxfId="6113"/>
    <tableColumn id="11578" xr3:uid="{E3BA8540-6665-4FF4-9AE1-B34876EB00DB}" name="13597" dataDxfId="6112"/>
    <tableColumn id="11579" xr3:uid="{57ACE999-26D5-4590-A0AB-8AD658740DDE}" name="13598" dataDxfId="6111"/>
    <tableColumn id="11580" xr3:uid="{F6A3A69B-CC96-45AF-A7D9-87D3A48AD35A}" name="13599" dataDxfId="6110"/>
    <tableColumn id="11581" xr3:uid="{F53554C6-E0B8-442B-8D9C-52CD2863F343}" name="13600" dataDxfId="6109"/>
    <tableColumn id="11582" xr3:uid="{A2CAC098-6901-4688-B15B-B6069FF12B92}" name="13601" dataDxfId="6108"/>
    <tableColumn id="11583" xr3:uid="{2A8C00D4-9FA7-4208-8C97-5A746C07129F}" name="13602" dataDxfId="6107"/>
    <tableColumn id="11584" xr3:uid="{398AD6C9-E9D8-43CD-B514-48EBB1A4944A}" name="13603" dataDxfId="6106"/>
    <tableColumn id="11585" xr3:uid="{DA58BF37-DF41-4AA1-9ACB-BF2895218EB8}" name="13604" dataDxfId="6105"/>
    <tableColumn id="11586" xr3:uid="{018FE251-7244-422F-8544-E3B6C5C96E33}" name="13605" dataDxfId="6104"/>
    <tableColumn id="11587" xr3:uid="{4C91FB1B-44B7-4893-A1E5-76AD7166C95B}" name="13606" dataDxfId="6103"/>
    <tableColumn id="11588" xr3:uid="{302EAB26-215F-424D-9C95-99EA346EFCDC}" name="13607" dataDxfId="6102"/>
    <tableColumn id="11589" xr3:uid="{1EF33836-4847-4C7B-8835-3CC59F2925C2}" name="13608" dataDxfId="6101"/>
    <tableColumn id="11590" xr3:uid="{B08C6A89-3E72-4DA6-A024-89186BB8B1E6}" name="13609" dataDxfId="6100"/>
    <tableColumn id="11591" xr3:uid="{D72F0D82-1E0F-4B16-8E08-6C1FA36A3580}" name="13610" dataDxfId="6099"/>
    <tableColumn id="11592" xr3:uid="{DCE1F426-A028-4ED2-8F1A-8B945ACC065B}" name="13611" dataDxfId="6098"/>
    <tableColumn id="11593" xr3:uid="{5DCD24D7-2ED0-4D07-8FD1-92E1303DE189}" name="13612" dataDxfId="6097"/>
    <tableColumn id="11594" xr3:uid="{EF32CA4D-272D-4E94-8779-3C9E857EF265}" name="13613" dataDxfId="6096"/>
    <tableColumn id="11595" xr3:uid="{72965239-040F-459F-BE9C-3E4B2DFAE3A9}" name="13614" dataDxfId="6095"/>
    <tableColumn id="11596" xr3:uid="{B69E2632-F0B3-478A-A674-C70963362B30}" name="13615" dataDxfId="6094"/>
    <tableColumn id="11597" xr3:uid="{C71DADD6-3A92-404C-B1E7-C79662E6BAA1}" name="13616" dataDxfId="6093"/>
    <tableColumn id="11598" xr3:uid="{E3878B18-ECD5-4556-A860-2BD2E1B4D70E}" name="13617" dataDxfId="6092"/>
    <tableColumn id="11599" xr3:uid="{9D45CBDC-00D5-4BDD-8C84-F8C21176ED91}" name="13618" dataDxfId="6091"/>
    <tableColumn id="11600" xr3:uid="{617716C8-7BBB-4C90-B401-2C1EAE40BBB4}" name="13619" dataDxfId="6090"/>
    <tableColumn id="11601" xr3:uid="{5E5B917E-AE2D-4036-B2E6-E3D7EADDD722}" name="13620" dataDxfId="6089"/>
    <tableColumn id="11602" xr3:uid="{7B2C9BAA-40CD-46B8-9DBA-1088D7904AD7}" name="13621" dataDxfId="6088"/>
    <tableColumn id="11603" xr3:uid="{5C7FD504-B133-4601-9E2F-3F46359165CD}" name="13622" dataDxfId="6087"/>
    <tableColumn id="11604" xr3:uid="{E186C0F5-7BA5-4620-81D0-9695650804DA}" name="13623" dataDxfId="6086"/>
    <tableColumn id="11605" xr3:uid="{0F157FE8-7160-45F1-AA2E-4A46A36B54AE}" name="13624" dataDxfId="6085"/>
    <tableColumn id="11606" xr3:uid="{AA533A68-9859-4759-AD71-4C11CAE128DA}" name="13625" dataDxfId="6084"/>
    <tableColumn id="11607" xr3:uid="{7ACA4993-F048-4EBB-B51C-4DC9A5AA2F50}" name="13626" dataDxfId="6083"/>
    <tableColumn id="11608" xr3:uid="{18372570-AF7F-423B-A4B1-B7C320BE776F}" name="13627" dataDxfId="6082"/>
    <tableColumn id="11609" xr3:uid="{248F74D7-FCE4-4548-AD8F-62ACAE24583D}" name="13628" dataDxfId="6081"/>
    <tableColumn id="11610" xr3:uid="{4D53C128-4369-479C-BD9F-C05BE18E5530}" name="13629" dataDxfId="6080"/>
    <tableColumn id="11611" xr3:uid="{627449AA-B336-4D30-9340-24AEA5F6586A}" name="13630" dataDxfId="6079"/>
    <tableColumn id="11612" xr3:uid="{5329BEC3-25AD-4EB1-BAA5-2D794E6126C3}" name="13631" dataDxfId="6078"/>
    <tableColumn id="11613" xr3:uid="{99680991-2EC8-46F4-8E15-0C7ACC06A6C9}" name="13632" dataDxfId="6077"/>
    <tableColumn id="11614" xr3:uid="{6C2A5F57-E971-45F9-AC16-28CCB934E35C}" name="13633" dataDxfId="6076"/>
    <tableColumn id="11615" xr3:uid="{C11AD72E-0ABA-4CCA-90C7-3926B902AAC4}" name="13634" dataDxfId="6075"/>
    <tableColumn id="11616" xr3:uid="{C21DCECC-F932-4BF1-9D79-A41DB9B35E58}" name="13635" dataDxfId="6074"/>
    <tableColumn id="11617" xr3:uid="{2D38D890-C2F8-46D1-8158-355C17FA9156}" name="13636" dataDxfId="6073"/>
    <tableColumn id="11618" xr3:uid="{52C54B41-12D7-4FFD-850F-B90C9AE6E259}" name="13637" dataDxfId="6072"/>
    <tableColumn id="11619" xr3:uid="{FC860A7D-10C0-4A86-8A36-0ACFE99AE96C}" name="13638" dataDxfId="6071"/>
    <tableColumn id="11620" xr3:uid="{9768F4F6-7FDE-4EAD-A04F-ABCFB7811FFE}" name="13639" dataDxfId="6070"/>
    <tableColumn id="11621" xr3:uid="{319B611F-B6DF-4504-B500-94D42A0C1D7C}" name="13640" dataDxfId="6069"/>
    <tableColumn id="11622" xr3:uid="{76FF08E1-7BB0-45BF-92F2-25D52F4797DE}" name="13641" dataDxfId="6068"/>
    <tableColumn id="11623" xr3:uid="{40EED875-C4FE-45EC-9651-BC168527B0EB}" name="13642" dataDxfId="6067"/>
    <tableColumn id="11624" xr3:uid="{5215A947-3D49-48CF-B5F0-1ADD6B49D1AE}" name="13643" dataDxfId="6066"/>
    <tableColumn id="11625" xr3:uid="{9C91B5D2-5111-45EC-A642-B03D94B600DE}" name="13644" dataDxfId="6065"/>
    <tableColumn id="11626" xr3:uid="{0F9CEF6F-0818-4CF7-83E9-F6508435F38B}" name="13645" dataDxfId="6064"/>
    <tableColumn id="11627" xr3:uid="{E96E0107-9251-4B43-A7CF-7C39947DE87F}" name="13646" dataDxfId="6063"/>
    <tableColumn id="11628" xr3:uid="{A7C16F93-FACD-4691-8209-A8AA5792A0DE}" name="13647" dataDxfId="6062"/>
    <tableColumn id="11629" xr3:uid="{FA2A2F1C-BEE2-4C63-9BA5-1E5C76FACE26}" name="13648" dataDxfId="6061"/>
    <tableColumn id="11630" xr3:uid="{B333A8B7-BC5B-4856-A14C-D58AD1481573}" name="13649" dataDxfId="6060"/>
    <tableColumn id="11631" xr3:uid="{0AA569C5-3369-4D9C-920C-E0E94AC432C3}" name="13650" dataDxfId="6059"/>
    <tableColumn id="11632" xr3:uid="{6DBBF59C-2159-4446-A2FE-59DF06B395E9}" name="13651" dataDxfId="6058"/>
    <tableColumn id="11633" xr3:uid="{0CCE7B97-43E5-43B3-9EED-63EE20DD6009}" name="13652" dataDxfId="6057"/>
    <tableColumn id="11634" xr3:uid="{1A3213D0-DA6C-4BED-8736-152137BBEA35}" name="13653" dataDxfId="6056"/>
    <tableColumn id="11635" xr3:uid="{AAD2A4CF-481C-47EB-9D84-8D288C9BA6D4}" name="13654" dataDxfId="6055"/>
    <tableColumn id="11636" xr3:uid="{9FFF44F0-FB15-49BE-B29D-1A4196999600}" name="13655" dataDxfId="6054"/>
    <tableColumn id="11637" xr3:uid="{4E74B805-C4C2-4458-80A8-A7C0BEE8488C}" name="13656" dataDxfId="6053"/>
    <tableColumn id="11638" xr3:uid="{136DCCA4-D552-492B-91FA-0DA52FB68F4A}" name="13657" dataDxfId="6052"/>
    <tableColumn id="11639" xr3:uid="{5E8DF79F-6C30-44B2-B69D-3FE7A60264BE}" name="13658" dataDxfId="6051"/>
    <tableColumn id="11640" xr3:uid="{7D0339AE-D5E0-44BF-A389-BF8F39A251F6}" name="13659" dataDxfId="6050"/>
    <tableColumn id="11641" xr3:uid="{72FF1F8E-0947-4215-A72E-7F5FB55C270E}" name="13660" dataDxfId="6049"/>
    <tableColumn id="11642" xr3:uid="{CF7F493D-2A66-4940-B545-9E57FEA45C42}" name="13661" dataDxfId="6048"/>
    <tableColumn id="11643" xr3:uid="{8D55A8A5-4952-4C3E-BC7E-DA31DCC27DF2}" name="13662" dataDxfId="6047"/>
    <tableColumn id="11644" xr3:uid="{3308F046-83DD-403E-A317-2172128E8140}" name="13663" dataDxfId="6046"/>
    <tableColumn id="11645" xr3:uid="{6923E8A8-8E20-404B-87A1-58509BD56836}" name="13664" dataDxfId="6045"/>
    <tableColumn id="11646" xr3:uid="{C785C141-C492-4642-BE09-9D8735A78014}" name="13665" dataDxfId="6044"/>
    <tableColumn id="11647" xr3:uid="{DE2D16D2-8F62-4E50-92F8-A22883634C19}" name="13666" dataDxfId="6043"/>
    <tableColumn id="11648" xr3:uid="{B0A561E3-08F0-438C-9A39-BBCA445C232A}" name="13667" dataDxfId="6042"/>
    <tableColumn id="11649" xr3:uid="{A5BE972C-A723-4033-91F3-473C22421679}" name="13668" dataDxfId="6041"/>
    <tableColumn id="11650" xr3:uid="{FBAF23D4-B8D5-4838-8F9E-27624C632E74}" name="13669" dataDxfId="6040"/>
    <tableColumn id="11651" xr3:uid="{2F22B756-EDB1-45D1-B447-CBB490D97F28}" name="13670" dataDxfId="6039"/>
    <tableColumn id="11652" xr3:uid="{6E1D3FC6-CB2B-4835-B02D-A40378E11365}" name="13671" dataDxfId="6038"/>
    <tableColumn id="11653" xr3:uid="{397805A5-A14F-4E7E-A554-910375F96D4B}" name="13672" dataDxfId="6037"/>
    <tableColumn id="11654" xr3:uid="{D787AA5C-E2C7-4E70-9F51-5AA3ADDCFA47}" name="13673" dataDxfId="6036"/>
    <tableColumn id="11655" xr3:uid="{1188EA79-0DC4-4834-830C-25BEF18475B5}" name="13674" dataDxfId="6035"/>
    <tableColumn id="11656" xr3:uid="{39E60829-C838-48F6-A4E5-0001641B8203}" name="13675" dataDxfId="6034"/>
    <tableColumn id="11657" xr3:uid="{3BDAF686-9F3D-4435-85F3-5A5CADD3EC68}" name="13676" dataDxfId="6033"/>
    <tableColumn id="11658" xr3:uid="{F8ABB248-CBE0-48ED-9001-85614637C7C7}" name="13677" dataDxfId="6032"/>
    <tableColumn id="11659" xr3:uid="{5BA41E66-4D63-4286-ACDE-9E9452E12F3F}" name="13678" dataDxfId="6031"/>
    <tableColumn id="11660" xr3:uid="{611E6A89-8581-421D-8E84-BCEE43863993}" name="13679" dataDxfId="6030"/>
    <tableColumn id="11661" xr3:uid="{E75E5CA6-BEB2-4CEE-A841-7FBE8C4722EA}" name="13680" dataDxfId="6029"/>
    <tableColumn id="11662" xr3:uid="{1CB6B25B-23B9-4CD5-AAA0-BA59BB2C4BA5}" name="13681" dataDxfId="6028"/>
    <tableColumn id="11663" xr3:uid="{34F6C20F-6150-45F4-84E9-0A4B68F656F9}" name="13682" dataDxfId="6027"/>
    <tableColumn id="11664" xr3:uid="{C410D341-9AB3-4B72-8411-7339C127B67D}" name="13683" dataDxfId="6026"/>
    <tableColumn id="11665" xr3:uid="{2E01BF7B-F7B0-4851-BC03-15A07A9C40A7}" name="13684" dataDxfId="6025"/>
    <tableColumn id="11666" xr3:uid="{47EB8AB3-E12E-45CE-8D6F-73FE9A9661EA}" name="13685" dataDxfId="6024"/>
    <tableColumn id="11667" xr3:uid="{E5F9187F-8F42-4C03-A703-4F7501A5D458}" name="13686" dataDxfId="6023"/>
    <tableColumn id="11668" xr3:uid="{B927C9ED-0423-44F4-B1A9-546F8E964335}" name="13687" dataDxfId="6022"/>
    <tableColumn id="11669" xr3:uid="{601C5CA7-FC8C-431A-9565-B2AF1292FF6D}" name="13688" dataDxfId="6021"/>
    <tableColumn id="11670" xr3:uid="{A07A9114-3A02-48B6-8D39-ADA6B7BAE0AC}" name="13689" dataDxfId="6020"/>
    <tableColumn id="11671" xr3:uid="{191EF11E-B002-430A-90DD-C0E6C668877E}" name="13690" dataDxfId="6019"/>
    <tableColumn id="11672" xr3:uid="{D062CA08-67BD-4CEE-A11D-8093383D6941}" name="13691" dataDxfId="6018"/>
    <tableColumn id="11673" xr3:uid="{5530B5CA-281D-4E74-8515-B2217E51A630}" name="13692" dataDxfId="6017"/>
    <tableColumn id="11674" xr3:uid="{6F6D5606-46DB-404F-BBEB-9BBEFDF03FCE}" name="13693" dataDxfId="6016"/>
    <tableColumn id="11675" xr3:uid="{8A3332F3-ABFF-4741-818D-81C66331E31D}" name="13694" dataDxfId="6015"/>
    <tableColumn id="11676" xr3:uid="{427150A7-1F85-4CC0-B630-A61F58BC5EC8}" name="13695" dataDxfId="6014"/>
    <tableColumn id="11677" xr3:uid="{7F14D4F2-FE5C-4ABB-9A0A-D77500B5865B}" name="13696" dataDxfId="6013"/>
    <tableColumn id="11678" xr3:uid="{11BB02F4-8A5F-4E1D-85FD-B3F249E974B5}" name="13697" dataDxfId="6012"/>
    <tableColumn id="11679" xr3:uid="{DAABA552-B152-455A-83E5-5BC02DE398A7}" name="13698" dataDxfId="6011"/>
    <tableColumn id="11680" xr3:uid="{3404E5E7-D608-42DF-A85C-E93F15D41C45}" name="13699" dataDxfId="6010"/>
    <tableColumn id="11681" xr3:uid="{120CFFB9-BC3A-41AF-819A-FB64B35786A6}" name="13700" dataDxfId="6009"/>
    <tableColumn id="11682" xr3:uid="{6E15FAAB-E8EE-4859-8D19-D3D9A774345A}" name="13701" dataDxfId="6008"/>
    <tableColumn id="11683" xr3:uid="{344CBEF0-BDE1-4AF7-B6F9-7655C5B63244}" name="13702" dataDxfId="6007"/>
    <tableColumn id="11684" xr3:uid="{AE3B2A3B-B9BA-4112-9DCB-382ADC43780B}" name="13703" dataDxfId="6006"/>
    <tableColumn id="11685" xr3:uid="{894175FE-ED04-4091-A9B2-019702BFBF35}" name="13704" dataDxfId="6005"/>
    <tableColumn id="11686" xr3:uid="{5C2C6133-332F-4249-805E-6147C55731A0}" name="13705" dataDxfId="6004"/>
    <tableColumn id="11687" xr3:uid="{0367F1E9-12E9-4D07-977D-6F63634886E6}" name="13706" dataDxfId="6003"/>
    <tableColumn id="11688" xr3:uid="{6545B904-A398-48AB-BC39-96020DACF3E4}" name="13707" dataDxfId="6002"/>
    <tableColumn id="11689" xr3:uid="{80E87717-CE9C-46BA-98D9-9A562A9642F4}" name="13708" dataDxfId="6001"/>
    <tableColumn id="11690" xr3:uid="{2535AE2C-E91D-46C3-ACB0-387919D32F26}" name="13709" dataDxfId="6000"/>
    <tableColumn id="11691" xr3:uid="{CD6CCC4B-1573-4394-BCCB-89EFC8E3A6D5}" name="13710" dataDxfId="5999"/>
    <tableColumn id="11692" xr3:uid="{6CFCE235-4827-4538-9125-2697FAB10AC5}" name="13711" dataDxfId="5998"/>
    <tableColumn id="11693" xr3:uid="{5643F9C0-4D13-4F3C-BDDE-E1ACE2ABD48E}" name="13712" dataDxfId="5997"/>
    <tableColumn id="11694" xr3:uid="{1A9AB450-4F10-4918-A566-47FE6181B31E}" name="13713" dataDxfId="5996"/>
    <tableColumn id="11695" xr3:uid="{33FA6875-1485-45D1-A0FC-B091C6190F04}" name="13714" dataDxfId="5995"/>
    <tableColumn id="11696" xr3:uid="{665FFA1C-73EB-4BDD-A58D-68F2843FCB67}" name="13715" dataDxfId="5994"/>
    <tableColumn id="11697" xr3:uid="{6EB2EA70-9CA5-44B4-B4F3-350F69EFD61D}" name="13716" dataDxfId="5993"/>
    <tableColumn id="11698" xr3:uid="{B91EDE7E-747D-40AC-A039-255917378A90}" name="13717" dataDxfId="5992"/>
    <tableColumn id="11699" xr3:uid="{0931AD7F-E0F0-40A1-A6AE-744FC537D097}" name="13718" dataDxfId="5991"/>
    <tableColumn id="11700" xr3:uid="{C1691284-524F-46C4-9C98-AB0C92A11BD6}" name="13719" dataDxfId="5990"/>
    <tableColumn id="11701" xr3:uid="{79EE6004-745E-49EB-B613-8166534F5839}" name="13720" dataDxfId="5989"/>
    <tableColumn id="11702" xr3:uid="{E1E68225-EBA0-4926-BBBE-14F98FE56943}" name="13721" dataDxfId="5988"/>
    <tableColumn id="11703" xr3:uid="{658D4AA2-F6EA-43AF-9056-2D1F2FD863F3}" name="13722" dataDxfId="5987"/>
    <tableColumn id="11704" xr3:uid="{6AE63710-E999-4051-A75D-181CED471779}" name="13723" dataDxfId="5986"/>
    <tableColumn id="11705" xr3:uid="{AA2554CE-549C-4099-B59E-FF90B54E3456}" name="13724" dataDxfId="5985"/>
    <tableColumn id="11706" xr3:uid="{0180D1DB-A55A-4BDE-9ADA-1A453D8FC363}" name="13725" dataDxfId="5984"/>
    <tableColumn id="11707" xr3:uid="{23A38736-A844-4900-8B62-3DE0FF574BC8}" name="13726" dataDxfId="5983"/>
    <tableColumn id="11708" xr3:uid="{E0F236E9-0E18-4A6A-8CAD-BBFAC812AC79}" name="13727" dataDxfId="5982"/>
    <tableColumn id="11709" xr3:uid="{03BBB3C7-AA10-4DE6-8337-C0848D03A948}" name="13728" dataDxfId="5981"/>
    <tableColumn id="11710" xr3:uid="{D489AB5F-EAED-4C68-BA51-084F76B05DF8}" name="13729" dataDxfId="5980"/>
    <tableColumn id="11711" xr3:uid="{97F75324-91D2-46F2-A500-4FB9CCE3A8AF}" name="13730" dataDxfId="5979"/>
    <tableColumn id="11712" xr3:uid="{1679CCCC-1C5A-4C3B-A1A8-B00BCEBF98E5}" name="13731" dataDxfId="5978"/>
    <tableColumn id="11713" xr3:uid="{CB1E8E17-D99A-4F2F-9C63-FCD86E1C5106}" name="13732" dataDxfId="5977"/>
    <tableColumn id="11714" xr3:uid="{48F9DFA8-ADAF-4A29-B9B9-64B6021F5D30}" name="13733" dataDxfId="5976"/>
    <tableColumn id="11715" xr3:uid="{4870F391-3AC1-4D4A-92B3-864DCF28A64B}" name="13734" dataDxfId="5975"/>
    <tableColumn id="11716" xr3:uid="{1C998D8B-7FEE-41D3-A97B-9C085509F9C9}" name="13735" dataDxfId="5974"/>
    <tableColumn id="11717" xr3:uid="{FD6F52B4-1D70-42BA-A999-B43339D343DE}" name="13736" dataDxfId="5973"/>
    <tableColumn id="11718" xr3:uid="{356D9619-2C2A-437D-8E67-2B99B79ADE4E}" name="13737" dataDxfId="5972"/>
    <tableColumn id="11719" xr3:uid="{67AB775C-2A9C-44A8-866E-CF3632055762}" name="13738" dataDxfId="5971"/>
    <tableColumn id="11720" xr3:uid="{9859BDB1-5470-4F4E-9D46-2E35CD7C2831}" name="13739" dataDxfId="5970"/>
    <tableColumn id="11721" xr3:uid="{AE8DF6C9-1724-4ADE-B362-7D789C145F4A}" name="13740" dataDxfId="5969"/>
    <tableColumn id="11722" xr3:uid="{2F40DA85-1DB2-45B4-AE7F-E4C844AF60AB}" name="13741" dataDxfId="5968"/>
    <tableColumn id="11723" xr3:uid="{142A3FDB-3E17-45D9-BBEF-915AD1DCE090}" name="13742" dataDxfId="5967"/>
    <tableColumn id="11724" xr3:uid="{DFDF4CAC-BE22-4267-A6AA-3576AEA95E75}" name="13743" dataDxfId="5966"/>
    <tableColumn id="11725" xr3:uid="{42FF8D99-10A3-4627-A8D8-0CE985AFBAA0}" name="13744" dataDxfId="5965"/>
    <tableColumn id="11726" xr3:uid="{343EDFD1-4EBF-4D3E-8DEC-6E699214405C}" name="13745" dataDxfId="5964"/>
    <tableColumn id="11727" xr3:uid="{594EDC4C-AAC5-4889-A8F8-F00F076AD600}" name="13746" dataDxfId="5963"/>
    <tableColumn id="11728" xr3:uid="{E93D13E5-59CA-4AA4-B405-B3E8FF8E509E}" name="13747" dataDxfId="5962"/>
    <tableColumn id="11729" xr3:uid="{A6E0C77A-96C5-4DD9-9A73-E968197FA750}" name="13748" dataDxfId="5961"/>
    <tableColumn id="11730" xr3:uid="{01E1A756-DBBC-49B8-88C2-93BE5EAD0650}" name="13749" dataDxfId="5960"/>
    <tableColumn id="11731" xr3:uid="{EA2C52AD-A9FF-4641-B0A2-2FB6A1D985E8}" name="13750" dataDxfId="5959"/>
    <tableColumn id="11732" xr3:uid="{E4558BBC-E8CF-4976-9DC9-6B454F4A00BD}" name="13751" dataDxfId="5958"/>
    <tableColumn id="11733" xr3:uid="{D476E250-1196-4EA3-8AB3-1FF990BF8917}" name="13752" dataDxfId="5957"/>
    <tableColumn id="11734" xr3:uid="{0716E834-A0A0-4527-A057-BE60ECB9014A}" name="13753" dataDxfId="5956"/>
    <tableColumn id="11735" xr3:uid="{50077FC2-2991-4EE0-8DAB-7D98E7D8357E}" name="13754" dataDxfId="5955"/>
    <tableColumn id="11736" xr3:uid="{58C3CE92-215C-4D46-9177-4DFC27F65FE7}" name="13755" dataDxfId="5954"/>
    <tableColumn id="11737" xr3:uid="{A0C4C572-32E8-439F-A3B7-15801330091D}" name="13756" dataDxfId="5953"/>
    <tableColumn id="11738" xr3:uid="{B4AA0B6C-024C-4667-8FA7-E556B4E67635}" name="13757" dataDxfId="5952"/>
    <tableColumn id="11739" xr3:uid="{5B628EFC-E4D3-4E6E-B1F0-8FAD87464DD8}" name="13758" dataDxfId="5951"/>
    <tableColumn id="11740" xr3:uid="{F2245714-5D13-47C0-AF83-EDE758AABA99}" name="13759" dataDxfId="5950"/>
    <tableColumn id="11741" xr3:uid="{5669A5BF-E60A-4D25-B020-552A128112FD}" name="13760" dataDxfId="5949"/>
    <tableColumn id="11742" xr3:uid="{BED663E2-6E23-48D1-8B2B-C789CB5FDE85}" name="13761" dataDxfId="5948"/>
    <tableColumn id="11743" xr3:uid="{321F70FE-D48B-4FB0-8D1E-274FC05EF023}" name="13762" dataDxfId="5947"/>
    <tableColumn id="11744" xr3:uid="{CEBD4139-F946-463D-8A25-3F60C14C624E}" name="13763" dataDxfId="5946"/>
    <tableColumn id="11745" xr3:uid="{5CD9D18E-A303-4E1C-97AD-75B55B20A706}" name="13764" dataDxfId="5945"/>
    <tableColumn id="11746" xr3:uid="{96A12FE9-F3F0-45B8-A07C-E58B5465A59F}" name="13765" dataDxfId="5944"/>
    <tableColumn id="11747" xr3:uid="{D9618224-0E16-4D73-A57E-DE367244F4F5}" name="13766" dataDxfId="5943"/>
    <tableColumn id="11748" xr3:uid="{915C31E0-5258-4920-9BA8-332F1B059583}" name="13767" dataDxfId="5942"/>
    <tableColumn id="11749" xr3:uid="{2B7A5460-2269-446A-B8E1-636D1BBE2B68}" name="13768" dataDxfId="5941"/>
    <tableColumn id="11750" xr3:uid="{A725F5D7-F4C2-49C9-A251-42CD9B2ED7AE}" name="13769" dataDxfId="5940"/>
    <tableColumn id="11751" xr3:uid="{9182E0C1-EAA7-436A-AAC3-648A6194CF0F}" name="13770" dataDxfId="5939"/>
    <tableColumn id="11752" xr3:uid="{1C106158-ACD5-4F48-B10C-105EAFCEFDBB}" name="13771" dataDxfId="5938"/>
    <tableColumn id="11753" xr3:uid="{82214540-A4A2-4999-B9F3-59366EE09F77}" name="13772" dataDxfId="5937"/>
    <tableColumn id="11754" xr3:uid="{1D549B67-D30B-48FF-B58A-C2C02EA64462}" name="13773" dataDxfId="5936"/>
    <tableColumn id="11755" xr3:uid="{72E0791C-8E71-4D70-87AC-0E6AF7A02FF6}" name="13774" dataDxfId="5935"/>
    <tableColumn id="11756" xr3:uid="{E9B3FCC0-ECDD-4CEF-B588-5ED39C25AC5B}" name="13775" dataDxfId="5934"/>
    <tableColumn id="11757" xr3:uid="{E2FD7F1F-1974-41B7-981F-931528AC83FB}" name="13776" dataDxfId="5933"/>
    <tableColumn id="11758" xr3:uid="{F03EBBE5-8331-44DE-A91E-2F5AAC65766F}" name="13777" dataDxfId="5932"/>
    <tableColumn id="11759" xr3:uid="{020DBD48-561C-495A-88FC-BCD59AED0C2B}" name="13778" dataDxfId="5931"/>
    <tableColumn id="11760" xr3:uid="{38628E05-B508-49C8-8872-C579611DC78F}" name="13779" dataDxfId="5930"/>
    <tableColumn id="11761" xr3:uid="{E404479B-27CB-47A7-8BA7-A8D2FF5E3B13}" name="13780" dataDxfId="5929"/>
    <tableColumn id="11762" xr3:uid="{92882D1B-41DD-4928-9AE6-6D9081B0B12E}" name="13781" dataDxfId="5928"/>
    <tableColumn id="11763" xr3:uid="{5D919D3E-3AA5-420C-80A7-0D73ACFDCEF4}" name="13782" dataDxfId="5927"/>
    <tableColumn id="11764" xr3:uid="{46CF70CE-75C5-43EE-9928-AA15C6C55458}" name="13783" dataDxfId="5926"/>
    <tableColumn id="11765" xr3:uid="{99FCA93A-7181-4729-9EA0-D434BC64E0ED}" name="13784" dataDxfId="5925"/>
    <tableColumn id="11766" xr3:uid="{1F6144F6-7F1F-4210-8D1F-809CC3FA7F3C}" name="13785" dataDxfId="5924"/>
    <tableColumn id="11767" xr3:uid="{46D4F89E-6F29-41D0-958C-FE1347C25382}" name="13786" dataDxfId="5923"/>
    <tableColumn id="11768" xr3:uid="{8E918500-F64B-4E72-B2A2-66F31DFC053F}" name="13787" dataDxfId="5922"/>
    <tableColumn id="11769" xr3:uid="{BE20F47B-E1BC-47EA-947A-68E36BA038E7}" name="13788" dataDxfId="5921"/>
    <tableColumn id="11770" xr3:uid="{48799B2F-74D9-462B-B744-07CFF7430E26}" name="13789" dataDxfId="5920"/>
    <tableColumn id="11771" xr3:uid="{2F03B02A-738C-4CE2-9977-3285FF13F759}" name="13790" dataDxfId="5919"/>
    <tableColumn id="11772" xr3:uid="{E55A1996-D87C-4978-96CF-943F5375FC39}" name="13791" dataDxfId="5918"/>
    <tableColumn id="11773" xr3:uid="{E53B68F3-9C82-4537-AC14-DC683DF53B28}" name="13792" dataDxfId="5917"/>
    <tableColumn id="11774" xr3:uid="{2F978A46-8BBC-4A49-8114-EE9417B626E5}" name="13793" dataDxfId="5916"/>
    <tableColumn id="11775" xr3:uid="{1C078574-0A00-4557-9303-A98661403863}" name="13794" dataDxfId="5915"/>
    <tableColumn id="11776" xr3:uid="{EE25A283-67C5-424C-B52D-1AE973AB36F2}" name="13795" dataDxfId="5914"/>
    <tableColumn id="11777" xr3:uid="{412AD04E-1424-499D-89EE-A21CC87BA185}" name="13796" dataDxfId="5913"/>
    <tableColumn id="11778" xr3:uid="{A53AF6D2-F638-49D4-9EEB-685CF1406868}" name="13797" dataDxfId="5912"/>
    <tableColumn id="11779" xr3:uid="{70792D34-AC02-4C2B-ABEB-8CFD2E4A4788}" name="13798" dataDxfId="5911"/>
    <tableColumn id="11780" xr3:uid="{AE5215A0-AED6-4574-8E07-072193F206E6}" name="13799" dataDxfId="5910"/>
    <tableColumn id="11781" xr3:uid="{A95B426F-65DF-4A6F-848E-204598FC455A}" name="13800" dataDxfId="5909"/>
    <tableColumn id="11782" xr3:uid="{45C44BE2-6434-4C0F-A2B1-5CD932B84FF3}" name="13801" dataDxfId="5908"/>
    <tableColumn id="11783" xr3:uid="{B69BF776-3D4D-43DF-8045-C8A35ABE95D8}" name="13802" dataDxfId="5907"/>
    <tableColumn id="11784" xr3:uid="{DD938B7E-722B-4727-A5C4-AC7B5335B489}" name="13803" dataDxfId="5906"/>
    <tableColumn id="11785" xr3:uid="{350A34B6-6434-4C7B-9D03-4E823E4B3956}" name="13804" dataDxfId="5905"/>
    <tableColumn id="11786" xr3:uid="{B25FB1DA-B174-4D67-AEC1-88160DA8638F}" name="13805" dataDxfId="5904"/>
    <tableColumn id="11787" xr3:uid="{6DF89D6D-7AE3-4610-8992-E7763830BF4C}" name="13806" dataDxfId="5903"/>
    <tableColumn id="11788" xr3:uid="{095F03D9-B553-4703-BEE4-66170F137989}" name="13807" dataDxfId="5902"/>
    <tableColumn id="11789" xr3:uid="{4A8879E9-D6F7-4890-BCBB-E4D1E9BF9AF0}" name="13808" dataDxfId="5901"/>
    <tableColumn id="11790" xr3:uid="{C53B5C9F-288E-4EAE-8705-DBFE82039E8F}" name="13809" dataDxfId="5900"/>
    <tableColumn id="11791" xr3:uid="{7F3AD17F-904C-4C01-8BB1-1F5B4BE50EF8}" name="13810" dataDxfId="5899"/>
    <tableColumn id="11792" xr3:uid="{BD5510FF-6647-49F5-94A6-1A5CF6C47BF8}" name="13811" dataDxfId="5898"/>
    <tableColumn id="11793" xr3:uid="{E172821F-F0A1-44E6-BE23-EC56ACDC0D51}" name="13812" dataDxfId="5897"/>
    <tableColumn id="11794" xr3:uid="{4C4FFC0B-DECF-4149-81AC-0156656284B4}" name="13813" dataDxfId="5896"/>
    <tableColumn id="11795" xr3:uid="{2500CD2A-0999-4CF7-AED5-FB0CF7BBC246}" name="13814" dataDxfId="5895"/>
    <tableColumn id="11796" xr3:uid="{945D7933-45E8-4EBD-BC14-5EF56947979A}" name="13815" dataDxfId="5894"/>
    <tableColumn id="11797" xr3:uid="{A41E3DBB-33F4-4BC7-902F-1699D400614B}" name="13816" dataDxfId="5893"/>
    <tableColumn id="11798" xr3:uid="{092B18AA-81A7-499A-A523-3751BC602CF6}" name="13817" dataDxfId="5892"/>
    <tableColumn id="11799" xr3:uid="{BB01E959-30E1-439F-BA6D-0976C14714FB}" name="13818" dataDxfId="5891"/>
    <tableColumn id="11800" xr3:uid="{8A626B63-FF27-4DF1-BB2C-2FCB842A24BD}" name="13819" dataDxfId="5890"/>
    <tableColumn id="11801" xr3:uid="{0100B78D-4808-4AB9-AEE9-C6784266AD0C}" name="13820" dataDxfId="5889"/>
    <tableColumn id="11802" xr3:uid="{9A35399E-0D09-41EB-B8AA-4CFF63F94FAC}" name="13821" dataDxfId="5888"/>
    <tableColumn id="11803" xr3:uid="{652D4A8B-B902-4A3C-A08B-B0DAC224F53C}" name="13822" dataDxfId="5887"/>
    <tableColumn id="11804" xr3:uid="{455EC2E1-E6FA-4CCD-9089-F4423B9AD47B}" name="13823" dataDxfId="5886"/>
    <tableColumn id="11805" xr3:uid="{85B44046-4321-4EE9-B7EB-E37243D7CB48}" name="13824" dataDxfId="5885"/>
    <tableColumn id="11806" xr3:uid="{AB53FF1D-AC93-4BAC-8604-5FC36B10F556}" name="13825" dataDxfId="5884"/>
    <tableColumn id="11807" xr3:uid="{C442CD81-9814-432A-B5B3-AFEC1EA92E1B}" name="13826" dataDxfId="5883"/>
    <tableColumn id="11808" xr3:uid="{9C0B6E6E-E8C6-4280-B91B-CAE2088081D7}" name="13827" dataDxfId="5882"/>
    <tableColumn id="11809" xr3:uid="{1FBA46C6-4429-46E0-8013-DB9E7F99F6AD}" name="13828" dataDxfId="5881"/>
    <tableColumn id="11810" xr3:uid="{66D344A3-ED47-4F8D-9247-63619C890C40}" name="13829" dataDxfId="5880"/>
    <tableColumn id="11811" xr3:uid="{B94215AD-1EC0-433D-993D-71110354C93A}" name="13830" dataDxfId="5879"/>
    <tableColumn id="11812" xr3:uid="{700313FA-6507-4CF4-9D2D-517A1DE4FDAE}" name="13831" dataDxfId="5878"/>
    <tableColumn id="11813" xr3:uid="{D9C66246-433C-4449-854D-473222AC0B33}" name="13832" dataDxfId="5877"/>
    <tableColumn id="11814" xr3:uid="{2F39BE5C-0494-4789-B6D4-E431E93FE0B0}" name="13833" dataDxfId="5876"/>
    <tableColumn id="11815" xr3:uid="{24653372-B5FE-4176-86F8-77042015A745}" name="13834" dataDxfId="5875"/>
    <tableColumn id="11816" xr3:uid="{F58CA361-6212-4964-AC6E-A214AC33275A}" name="13835" dataDxfId="5874"/>
    <tableColumn id="11817" xr3:uid="{C12495AF-51DF-4881-AEE7-2C9673A15AB1}" name="13836" dataDxfId="5873"/>
    <tableColumn id="11818" xr3:uid="{E04EF4CF-EC1A-4759-B6DC-0546F6102E48}" name="13837" dataDxfId="5872"/>
    <tableColumn id="11819" xr3:uid="{92FD7E4C-ED14-41D0-AF49-2C302E7AED24}" name="13838" dataDxfId="5871"/>
    <tableColumn id="11820" xr3:uid="{4D64A3F4-D020-4D36-B0AB-85148025A76A}" name="13839" dataDxfId="5870"/>
    <tableColumn id="11821" xr3:uid="{29DDD7C7-5321-495E-8CDF-6333EFB6D443}" name="13840" dataDxfId="5869"/>
    <tableColumn id="11822" xr3:uid="{69209ACB-9E58-49A9-9E97-D5BCB9028279}" name="13841" dataDxfId="5868"/>
    <tableColumn id="11823" xr3:uid="{EA1A7C20-84C0-40CD-BE47-F3C40D5BCFE9}" name="13842" dataDxfId="5867"/>
    <tableColumn id="11824" xr3:uid="{764502D4-058E-47F3-9027-8EB20B785FD7}" name="13843" dataDxfId="5866"/>
    <tableColumn id="11825" xr3:uid="{34BF80F9-393E-4143-9AC0-5A8CE1968F85}" name="13844" dataDxfId="5865"/>
    <tableColumn id="11826" xr3:uid="{C4D7E4F6-3142-4103-9A35-DB9F1240352D}" name="13845" dataDxfId="5864"/>
    <tableColumn id="11827" xr3:uid="{33573C17-727E-4944-BB1E-43E157949216}" name="13846" dataDxfId="5863"/>
    <tableColumn id="11828" xr3:uid="{092518A7-C605-48E7-B7CE-3F5BF41A80B8}" name="13847" dataDxfId="5862"/>
    <tableColumn id="11829" xr3:uid="{86FB2400-4DDC-44EE-AFF6-E9EEBF0B1C9B}" name="13848" dataDxfId="5861"/>
    <tableColumn id="11830" xr3:uid="{46AD6ABA-4C9E-455F-96DD-8529A7D29D21}" name="13849" dataDxfId="5860"/>
    <tableColumn id="11831" xr3:uid="{4C9C5D47-F3F7-4EC3-9EA2-1B5003BE2B79}" name="13850" dataDxfId="5859"/>
    <tableColumn id="11832" xr3:uid="{2B0AF5D7-3A7E-4BD0-B1AF-51319DDFC245}" name="13851" dataDxfId="5858"/>
    <tableColumn id="11833" xr3:uid="{E4D775E3-303D-4191-B367-527EFA0B1C11}" name="13852" dataDxfId="5857"/>
    <tableColumn id="11834" xr3:uid="{947CD6FA-2B64-449F-871D-3E88A5674420}" name="13853" dataDxfId="5856"/>
    <tableColumn id="11835" xr3:uid="{A8F13B7B-CE54-45F3-9B30-F4CBCCD57F03}" name="13854" dataDxfId="5855"/>
    <tableColumn id="11836" xr3:uid="{0979FE0A-F4F3-4855-B2E1-25B44CF5B1AC}" name="13855" dataDxfId="5854"/>
    <tableColumn id="11837" xr3:uid="{49AD90A3-199F-42A8-AA43-C058AA491140}" name="13856" dataDxfId="5853"/>
    <tableColumn id="11838" xr3:uid="{4016D80C-36FC-4535-AC99-FDF05A0500C9}" name="13857" dataDxfId="5852"/>
    <tableColumn id="11839" xr3:uid="{36DAE693-8164-444D-8F0D-C52876CD8E0C}" name="13858" dataDxfId="5851"/>
    <tableColumn id="11840" xr3:uid="{B447AF87-5129-4F0C-94AC-B46249AA12A9}" name="13859" dataDxfId="5850"/>
    <tableColumn id="11841" xr3:uid="{47EC006B-F3F0-460D-A652-E5D3F0B3C290}" name="13860" dataDxfId="5849"/>
    <tableColumn id="11842" xr3:uid="{95F9D799-548E-4987-9A73-B2A0DA405474}" name="13861" dataDxfId="5848"/>
    <tableColumn id="11843" xr3:uid="{BDC4F102-7EE5-4FF2-848C-A14A84F2445C}" name="13862" dataDxfId="5847"/>
    <tableColumn id="11844" xr3:uid="{906D4148-959F-4723-AB27-8FE29D334B0A}" name="13863" dataDxfId="5846"/>
    <tableColumn id="11845" xr3:uid="{110CEA6B-E2C4-4DED-927B-2700A01DBAC9}" name="13864" dataDxfId="5845"/>
    <tableColumn id="11846" xr3:uid="{9B428BCD-216C-4940-A0ED-1835A5936F97}" name="13865" dataDxfId="5844"/>
    <tableColumn id="11847" xr3:uid="{3A868FFC-14E9-4AF9-97C5-364700C67303}" name="13866" dataDxfId="5843"/>
    <tableColumn id="11848" xr3:uid="{A281399B-438F-40F0-9EFB-38AC7A7E3D76}" name="13867" dataDxfId="5842"/>
    <tableColumn id="11849" xr3:uid="{5262DF4B-31D4-4F3D-867E-B281EC536B95}" name="13868" dataDxfId="5841"/>
    <tableColumn id="11850" xr3:uid="{0E9B8646-0E76-4903-B189-FE07EA06EF52}" name="13869" dataDxfId="5840"/>
    <tableColumn id="11851" xr3:uid="{667CCE2D-D633-40E9-B5CF-127E558D1F66}" name="13870" dataDxfId="5839"/>
    <tableColumn id="11852" xr3:uid="{0DB504F6-E7C0-4A24-BC34-6D1C1DC23DCD}" name="13871" dataDxfId="5838"/>
    <tableColumn id="11853" xr3:uid="{6FD793F1-88D9-4790-857B-9E9515837FEA}" name="13872" dataDxfId="5837"/>
    <tableColumn id="11854" xr3:uid="{85C8D041-688D-4127-A677-740EFFCD7A24}" name="13873" dataDxfId="5836"/>
    <tableColumn id="11855" xr3:uid="{08CE4AB6-737A-4397-9559-96F48B4FF3D1}" name="13874" dataDxfId="5835"/>
    <tableColumn id="11856" xr3:uid="{3E85AE39-CFEC-4CA7-A326-24D3D32B0018}" name="13875" dataDxfId="5834"/>
    <tableColumn id="11857" xr3:uid="{5908F875-84D2-410A-96CE-882D485B28D1}" name="13876" dataDxfId="5833"/>
    <tableColumn id="11858" xr3:uid="{066A77D0-694D-4F35-87E3-768E5BB1AC76}" name="13877" dataDxfId="5832"/>
    <tableColumn id="11859" xr3:uid="{1E606CE2-C6D9-43D1-AB1F-CEA6E175FC2F}" name="13878" dataDxfId="5831"/>
    <tableColumn id="11860" xr3:uid="{60804361-6DB2-4868-A3F0-AC869BC575E9}" name="13879" dataDxfId="5830"/>
    <tableColumn id="11861" xr3:uid="{A4D22185-C69E-4377-87C4-58F5D5B0D832}" name="13880" dataDxfId="5829"/>
    <tableColumn id="11862" xr3:uid="{A997D89E-7D58-4A83-92D7-608073BEEFBD}" name="13881" dataDxfId="5828"/>
    <tableColumn id="11863" xr3:uid="{8F18D6E6-4650-4843-8528-ABB831238B6C}" name="13882" dataDxfId="5827"/>
    <tableColumn id="11864" xr3:uid="{BD6EC4E9-35E6-473B-BA89-4F84C171A82A}" name="13883" dataDxfId="5826"/>
    <tableColumn id="11865" xr3:uid="{60A8CF39-7C03-4BB8-A85C-AE8DFE16B108}" name="13884" dataDxfId="5825"/>
    <tableColumn id="11866" xr3:uid="{58FD201E-8C89-4544-97BC-6094F399BEF9}" name="13885" dataDxfId="5824"/>
    <tableColumn id="11867" xr3:uid="{E59D22AA-3BAE-4BC1-B69A-62F0E00F9F69}" name="13886" dataDxfId="5823"/>
    <tableColumn id="11868" xr3:uid="{FB03EA06-B493-46DF-AC7F-583A18FE62E6}" name="13887" dataDxfId="5822"/>
    <tableColumn id="11869" xr3:uid="{E8353632-F058-491D-90CA-2B61480C674B}" name="13888" dataDxfId="5821"/>
    <tableColumn id="11870" xr3:uid="{93CA55B3-AA39-47D3-B9CE-93CD9DDF15C3}" name="13889" dataDxfId="5820"/>
    <tableColumn id="11871" xr3:uid="{0A83F140-D901-4420-9485-ACCDAA148A88}" name="13890" dataDxfId="5819"/>
    <tableColumn id="11872" xr3:uid="{3C8E8CBD-B938-4A6F-A4E9-1D12C1611CE9}" name="13891" dataDxfId="5818"/>
    <tableColumn id="11873" xr3:uid="{EDF01397-B14A-4C90-A146-975DE389918D}" name="13892" dataDxfId="5817"/>
    <tableColumn id="11874" xr3:uid="{1AD3845B-F158-4B94-A979-D5C63E6253A4}" name="13893" dataDxfId="5816"/>
    <tableColumn id="11875" xr3:uid="{8C4E2E0C-6D02-457C-B69C-C66F1594A79F}" name="13894" dataDxfId="5815"/>
    <tableColumn id="11876" xr3:uid="{08BC5BCF-71A1-44A4-AEC2-AF71FAF3C942}" name="13895" dataDxfId="5814"/>
    <tableColumn id="11877" xr3:uid="{2C85A656-275C-4386-9B36-6A119880F23D}" name="13896" dataDxfId="5813"/>
    <tableColumn id="11878" xr3:uid="{A901C3C8-E9A6-4082-B584-58360BFEA889}" name="13897" dataDxfId="5812"/>
    <tableColumn id="11879" xr3:uid="{11159485-5547-46C0-A5B1-004DD6D0A8FB}" name="13898" dataDxfId="5811"/>
    <tableColumn id="11880" xr3:uid="{B7B3C883-B7F2-42B3-BDC3-9D673D30F891}" name="13899" dataDxfId="5810"/>
    <tableColumn id="11881" xr3:uid="{6E494C44-73CE-47A6-AFFC-D5290B144D27}" name="13900" dataDxfId="5809"/>
    <tableColumn id="11882" xr3:uid="{A8AF2038-887B-4984-9E2A-13694C80E8C7}" name="13901" dataDxfId="5808"/>
    <tableColumn id="11883" xr3:uid="{F95061F0-8FE7-4003-94C0-7C94453BC6F5}" name="13902" dataDxfId="5807"/>
    <tableColumn id="11884" xr3:uid="{02F8D812-C3B4-4E6F-B575-1A66910C7550}" name="13903" dataDxfId="5806"/>
    <tableColumn id="11885" xr3:uid="{DC75CC52-5628-431B-9943-518C01622FB8}" name="13904" dataDxfId="5805"/>
    <tableColumn id="11886" xr3:uid="{1A9193A1-8543-400C-86C8-65A201C5F6A2}" name="13905" dataDxfId="5804"/>
    <tableColumn id="11887" xr3:uid="{B454746C-0F30-4677-A346-6911F64D7429}" name="13906" dataDxfId="5803"/>
    <tableColumn id="11888" xr3:uid="{7C82E4F7-2967-4ED3-8B12-E58273B82D47}" name="13907" dataDxfId="5802"/>
    <tableColumn id="11889" xr3:uid="{3AEED585-5A1B-44B8-8777-BB283952D0D4}" name="13908" dataDxfId="5801"/>
    <tableColumn id="11890" xr3:uid="{36D89FD8-74BD-4125-AD42-A71D0F39FD1C}" name="13909" dataDxfId="5800"/>
    <tableColumn id="11891" xr3:uid="{82BBD794-7F9F-40AF-91E1-06C92F403451}" name="13910" dataDxfId="5799"/>
    <tableColumn id="11892" xr3:uid="{D037EBA5-0AF4-44D8-BDB1-EFEBB99AB6E6}" name="13911" dataDxfId="5798"/>
    <tableColumn id="11893" xr3:uid="{EC6B6686-1C26-48E2-B085-C1E19B21169A}" name="13912" dataDxfId="5797"/>
    <tableColumn id="11894" xr3:uid="{D97A8E8E-E1F9-4AEA-B913-4557274915F2}" name="13913" dataDxfId="5796"/>
    <tableColumn id="11895" xr3:uid="{D29D9708-94A8-4425-A801-54C7AFBAD3D3}" name="13914" dataDxfId="5795"/>
    <tableColumn id="11896" xr3:uid="{C0AD5620-D6C7-44B0-A025-A188193EBC15}" name="13915" dataDxfId="5794"/>
    <tableColumn id="11897" xr3:uid="{41F77437-D0F1-4D53-91CC-4E8F2C3BEC86}" name="13916" dataDxfId="5793"/>
    <tableColumn id="11898" xr3:uid="{A77BA3F7-CFDD-4EF3-AC7D-A8455982DB9B}" name="13917" dataDxfId="5792"/>
    <tableColumn id="11899" xr3:uid="{E780CFD9-18D6-4B26-9710-55770E749B0E}" name="13918" dataDxfId="5791"/>
    <tableColumn id="11900" xr3:uid="{20A5A8A4-2BB8-4E7A-BC13-1EF69110E001}" name="13919" dataDxfId="5790"/>
    <tableColumn id="11901" xr3:uid="{46F3829B-B236-482B-8E93-499DCA4AD740}" name="13920" dataDxfId="5789"/>
    <tableColumn id="11902" xr3:uid="{5ECD483E-BFDE-4B2D-B0E2-2071D4FE5E50}" name="13921" dataDxfId="5788"/>
    <tableColumn id="11903" xr3:uid="{D642F8C0-00F4-4C34-9659-814A7A6B1EB9}" name="13922" dataDxfId="5787"/>
    <tableColumn id="11904" xr3:uid="{6998B66E-B7B7-4427-8C02-0E4269F1F756}" name="13923" dataDxfId="5786"/>
    <tableColumn id="11905" xr3:uid="{80EF12A9-6BBD-4BFD-8DEB-82D5699094CC}" name="13924" dataDxfId="5785"/>
    <tableColumn id="11906" xr3:uid="{E8079E72-0FF5-471A-835B-5C5D49327F5B}" name="13925" dataDxfId="5784"/>
    <tableColumn id="11907" xr3:uid="{381B2968-410D-4438-885F-83C98A3E12B2}" name="13926" dataDxfId="5783"/>
    <tableColumn id="11908" xr3:uid="{1B9A49ED-F703-4574-B43F-775EF5EC5E02}" name="13927" dataDxfId="5782"/>
    <tableColumn id="11909" xr3:uid="{C7A39A3F-EBDB-4CCE-8EE4-1750298D6BA8}" name="13928" dataDxfId="5781"/>
    <tableColumn id="11910" xr3:uid="{18AEFB00-45A1-48BB-8B0D-2A59C6D48962}" name="13929" dataDxfId="5780"/>
    <tableColumn id="11911" xr3:uid="{DEF60490-5528-4791-9857-8367C4DB839C}" name="13930" dataDxfId="5779"/>
    <tableColumn id="11912" xr3:uid="{3DC76785-77FD-437A-B5C2-9F1E516F5FDC}" name="13931" dataDxfId="5778"/>
    <tableColumn id="11913" xr3:uid="{C2F26A24-1648-4C52-84F1-EF2AAD6816DE}" name="13932" dataDxfId="5777"/>
    <tableColumn id="11914" xr3:uid="{340027BD-B56B-4C0F-8B71-1AEEB389AB1F}" name="13933" dataDxfId="5776"/>
    <tableColumn id="11915" xr3:uid="{B3154892-0C7D-4869-B0A4-7A07B501EFAC}" name="13934" dataDxfId="5775"/>
    <tableColumn id="11916" xr3:uid="{2EECAD0F-B7FD-402E-9715-3ACCBE5A1F84}" name="13935" dataDxfId="5774"/>
    <tableColumn id="11917" xr3:uid="{2BA7B34C-712A-47F7-9DC5-C8365289DF0C}" name="13936" dataDxfId="5773"/>
    <tableColumn id="11918" xr3:uid="{DC97B9A6-33B1-464F-AB95-F00242736976}" name="13937" dataDxfId="5772"/>
    <tableColumn id="11919" xr3:uid="{89148574-8106-42C3-A7E2-60B55D391167}" name="13938" dataDxfId="5771"/>
    <tableColumn id="11920" xr3:uid="{FB73ED26-BF7E-4300-B8CF-D86743BEAD1E}" name="13939" dataDxfId="5770"/>
    <tableColumn id="11921" xr3:uid="{04275AE1-AA7D-4095-A5A7-48176DD3A5F0}" name="13940" dataDxfId="5769"/>
    <tableColumn id="11922" xr3:uid="{34499489-1D8C-498E-8D0B-9DA2B3315132}" name="13941" dataDxfId="5768"/>
    <tableColumn id="11923" xr3:uid="{3BA0463D-7F2B-4B3A-9D49-5E3DC7CACC0E}" name="13942" dataDxfId="5767"/>
    <tableColumn id="11924" xr3:uid="{651DD8A5-CDDB-434A-ABFB-5A9B63BEE163}" name="13943" dataDxfId="5766"/>
    <tableColumn id="11925" xr3:uid="{2486D8E2-F3ED-4412-A67B-66C92503B687}" name="13944" dataDxfId="5765"/>
    <tableColumn id="11926" xr3:uid="{A21579AA-E46D-4D3F-9E20-4C02D4146261}" name="13945" dataDxfId="5764"/>
    <tableColumn id="11927" xr3:uid="{12271D9C-C1AF-4500-97A5-616BEC6902EA}" name="13946" dataDxfId="5763"/>
    <tableColumn id="11928" xr3:uid="{AB59AB85-39AC-4B67-8D27-3B38442E664F}" name="13947" dataDxfId="5762"/>
    <tableColumn id="11929" xr3:uid="{5B002E83-D5F2-41BB-8FF5-C9A82F63C783}" name="13948" dataDxfId="5761"/>
    <tableColumn id="11930" xr3:uid="{E175E92A-B403-4DB1-9D98-DE9C839F439F}" name="13949" dataDxfId="5760"/>
    <tableColumn id="11931" xr3:uid="{9CAE647E-30BD-40CE-ACF3-517FBB9A11EC}" name="13950" dataDxfId="5759"/>
    <tableColumn id="11932" xr3:uid="{9C3EBA82-93C3-49B2-AB0B-C6C39568B10F}" name="13951" dataDxfId="5758"/>
    <tableColumn id="11933" xr3:uid="{D030A5E4-D398-4FAF-AA5D-958564DFB062}" name="13952" dataDxfId="5757"/>
    <tableColumn id="11934" xr3:uid="{02A47C8E-3477-4008-B14A-02A1728CEE20}" name="13953" dataDxfId="5756"/>
    <tableColumn id="11935" xr3:uid="{6039E804-88A9-4DDA-9996-78A2F8AD94A6}" name="13954" dataDxfId="5755"/>
    <tableColumn id="11936" xr3:uid="{300BCB92-D151-4517-B014-2897C4CE83A5}" name="13955" dataDxfId="5754"/>
    <tableColumn id="11937" xr3:uid="{FFBAEE38-E9E4-42A8-81C2-B6FA74D826CE}" name="13956" dataDxfId="5753"/>
    <tableColumn id="11938" xr3:uid="{367D8F0D-7CF2-4A3A-8B0F-F78ACD7503B0}" name="13957" dataDxfId="5752"/>
    <tableColumn id="11939" xr3:uid="{1719C077-4254-44AD-A2FE-003D7A12F9C1}" name="13958" dataDxfId="5751"/>
    <tableColumn id="11940" xr3:uid="{F8F78484-E842-4712-BCAE-264ADFF638C6}" name="13959" dataDxfId="5750"/>
    <tableColumn id="11941" xr3:uid="{60C4EFA2-B9EE-4EAE-8CC4-18EFEF443A68}" name="13960" dataDxfId="5749"/>
    <tableColumn id="11942" xr3:uid="{ECEAA956-925E-4A78-96B0-7390615A8624}" name="13961" dataDxfId="5748"/>
    <tableColumn id="11943" xr3:uid="{28094959-9E48-4776-9EE4-03A484235E00}" name="13962" dataDxfId="5747"/>
    <tableColumn id="11944" xr3:uid="{1F81EB2E-64C3-4F89-B5B8-AD261756F296}" name="13963" dataDxfId="5746"/>
    <tableColumn id="11945" xr3:uid="{FE4E229C-159A-4A04-A387-003132FBC3F9}" name="13964" dataDxfId="5745"/>
    <tableColumn id="11946" xr3:uid="{5FC10EE6-3D94-4211-847A-ABDC7A7421E9}" name="13965" dataDxfId="5744"/>
    <tableColumn id="11947" xr3:uid="{6D6B2229-AB01-4126-8EC6-C96AC3D7576F}" name="13966" dataDxfId="5743"/>
    <tableColumn id="11948" xr3:uid="{9BEF5667-7EBE-4D2D-B4DC-D3F19BEB8EE5}" name="13967" dataDxfId="5742"/>
    <tableColumn id="11949" xr3:uid="{BA3CF06F-C97A-4C94-8B37-540A1D6325C5}" name="13968" dataDxfId="5741"/>
    <tableColumn id="11950" xr3:uid="{BB8A9125-BAFC-4DA0-982A-4A5EB7F80E18}" name="13969" dataDxfId="5740"/>
    <tableColumn id="11951" xr3:uid="{F743FAA3-8CE6-4A50-BF7A-783843F64201}" name="13970" dataDxfId="5739"/>
    <tableColumn id="11952" xr3:uid="{9A9741CC-1A8B-4674-9DF4-E9D697CEE129}" name="13971" dataDxfId="5738"/>
    <tableColumn id="11953" xr3:uid="{5A416871-B79D-4B73-9E85-0DF8870407F8}" name="13972" dataDxfId="5737"/>
    <tableColumn id="11954" xr3:uid="{C9188752-BF81-4034-A3C8-C06980828F51}" name="13973" dataDxfId="5736"/>
    <tableColumn id="11955" xr3:uid="{0BD0681B-12C6-4E49-930E-80881A15F432}" name="13974" dataDxfId="5735"/>
    <tableColumn id="11956" xr3:uid="{C0439831-A8B4-46D9-BBD8-51A27C27C584}" name="13975" dataDxfId="5734"/>
    <tableColumn id="11957" xr3:uid="{D7F228EC-E7C2-4AF4-A289-9BF1598BC7C8}" name="13976" dataDxfId="5733"/>
    <tableColumn id="11958" xr3:uid="{52E44CED-7DFF-4BB6-8184-48656158BD89}" name="13977" dataDxfId="5732"/>
    <tableColumn id="11959" xr3:uid="{99E9BB04-1E82-4782-A317-0D6B5D5F06A9}" name="13978" dataDxfId="5731"/>
    <tableColumn id="11960" xr3:uid="{E55BC03B-2CE7-49DB-81A3-C9CB17044499}" name="13979" dataDxfId="5730"/>
    <tableColumn id="11961" xr3:uid="{AF3B790F-B086-486C-9748-8984D537D8BC}" name="13980" dataDxfId="5729"/>
    <tableColumn id="11962" xr3:uid="{287545BC-E362-4686-8FA6-0E6C64D40C89}" name="13981" dataDxfId="5728"/>
    <tableColumn id="11963" xr3:uid="{3F3D66ED-15B6-47A0-8A9C-AD26A94811BB}" name="13982" dataDxfId="5727"/>
    <tableColumn id="11964" xr3:uid="{5F11C813-379D-46BE-867D-9B1B265BA42B}" name="13983" dataDxfId="5726"/>
    <tableColumn id="11965" xr3:uid="{93D7CD04-EFCE-4EB8-AF75-3FAEABD04898}" name="13984" dataDxfId="5725"/>
    <tableColumn id="11966" xr3:uid="{B7C40F47-150B-4E5F-8807-9968F2BE9BDB}" name="13985" dataDxfId="5724"/>
    <tableColumn id="11967" xr3:uid="{4604691F-B5D4-45FE-99D3-E730D84EE770}" name="13986" dataDxfId="5723"/>
    <tableColumn id="11968" xr3:uid="{84B2DEF7-04EA-468C-B82B-AED69B5AA1AB}" name="13987" dataDxfId="5722"/>
    <tableColumn id="11969" xr3:uid="{297D96AC-6FB0-4C5A-B890-38431EECB289}" name="13988" dataDxfId="5721"/>
    <tableColumn id="11970" xr3:uid="{374DF3EA-A15A-455B-92D7-97E7B3D525C7}" name="13989" dataDxfId="5720"/>
    <tableColumn id="11971" xr3:uid="{FB4FE5B1-47B5-476C-BC84-DBD100172750}" name="13990" dataDxfId="5719"/>
    <tableColumn id="11972" xr3:uid="{B3B1A1E3-A30F-490A-A840-477A9A452446}" name="13991" dataDxfId="5718"/>
    <tableColumn id="11973" xr3:uid="{5685E756-D20D-4E8F-B7B0-A8B2106E9893}" name="13992" dataDxfId="5717"/>
    <tableColumn id="11974" xr3:uid="{7C623656-4CAC-49A8-83DC-CAF11E0D8692}" name="13993" dataDxfId="5716"/>
    <tableColumn id="11975" xr3:uid="{07DD2EB6-9E05-442D-BC10-489598C11A69}" name="13994" dataDxfId="5715"/>
    <tableColumn id="11976" xr3:uid="{B81DF7D6-D927-4531-9488-16BCF298F1B8}" name="13995" dataDxfId="5714"/>
    <tableColumn id="11977" xr3:uid="{3F01E5F1-3452-4A54-AA4A-EB024F48A879}" name="13996" dataDxfId="5713"/>
    <tableColumn id="11978" xr3:uid="{734FCC77-53E9-49CA-80F2-0A72DF34256E}" name="13997" dataDxfId="5712"/>
    <tableColumn id="11979" xr3:uid="{EEF86367-94EB-4E93-A026-9D2689F17B00}" name="13998" dataDxfId="5711"/>
    <tableColumn id="11980" xr3:uid="{34E65C3E-8FA7-4F0D-A3EC-CA6735C77366}" name="13999" dataDxfId="5710"/>
    <tableColumn id="11981" xr3:uid="{B532E922-2BEC-4F6C-91C1-3FFB40447166}" name="14000" dataDxfId="5709"/>
    <tableColumn id="11982" xr3:uid="{40072A15-3692-4B38-A52A-244C35BC785A}" name="14001" dataDxfId="5708"/>
    <tableColumn id="11983" xr3:uid="{BB9FA0FF-43E5-4323-8646-52C8D4255565}" name="14002" dataDxfId="5707"/>
    <tableColumn id="11984" xr3:uid="{4EA79456-19DF-4F2C-86B4-94BD0BC49AB5}" name="14003" dataDxfId="5706"/>
    <tableColumn id="11985" xr3:uid="{5821BD7F-8C25-4F0F-8517-77CF3AD38C02}" name="14004" dataDxfId="5705"/>
    <tableColumn id="11986" xr3:uid="{A6DA6A48-9BCD-4BB5-A2BA-89AD38524A6F}" name="14005" dataDxfId="5704"/>
    <tableColumn id="11987" xr3:uid="{0F1DC883-2D4D-4004-9C4B-0817BB8AB541}" name="14006" dataDxfId="5703"/>
    <tableColumn id="11988" xr3:uid="{8D0C1484-0E90-45F9-BC2D-560FC2495F65}" name="14007" dataDxfId="5702"/>
    <tableColumn id="11989" xr3:uid="{9458E69A-4A4B-460D-99D3-780094E39BE3}" name="14008" dataDxfId="5701"/>
    <tableColumn id="11990" xr3:uid="{8FD4B400-FBAE-4564-9EF6-6A6DBA7FD7FB}" name="14009" dataDxfId="5700"/>
    <tableColumn id="11991" xr3:uid="{298A15B1-A00F-4B86-8413-8CEF3DAA1EAB}" name="14010" dataDxfId="5699"/>
    <tableColumn id="11992" xr3:uid="{CA2D603D-36B4-42FE-8636-D87D94DE928E}" name="14011" dataDxfId="5698"/>
    <tableColumn id="11993" xr3:uid="{EE4CF78F-FC24-48BA-80C8-CC2EC36FD187}" name="14012" dataDxfId="5697"/>
    <tableColumn id="11994" xr3:uid="{4C9294B4-3EF5-4895-B3A8-2F357CC7026A}" name="14013" dataDxfId="5696"/>
    <tableColumn id="11995" xr3:uid="{81532BEA-11F8-470F-800B-B3D36BF3A4DD}" name="14014" dataDxfId="5695"/>
    <tableColumn id="11996" xr3:uid="{05858C08-9C95-4CD2-864F-0C8734A7E6F6}" name="14015" dataDxfId="5694"/>
    <tableColumn id="11997" xr3:uid="{E7797770-1D05-4F0B-BDAC-5DD770686D21}" name="14016" dataDxfId="5693"/>
    <tableColumn id="11998" xr3:uid="{C2E5439D-681E-477C-B4F8-7B1D745A3A2B}" name="14017" dataDxfId="5692"/>
    <tableColumn id="11999" xr3:uid="{DAA615B1-C7B6-46FC-A516-13E34B42B5FE}" name="14018" dataDxfId="5691"/>
    <tableColumn id="12000" xr3:uid="{1CA69406-C75A-4B1C-8FC8-1D9D6A578D6B}" name="14019" dataDxfId="5690"/>
    <tableColumn id="12001" xr3:uid="{F80A6590-18AD-4499-9348-7A3F540B150E}" name="14020" dataDxfId="5689"/>
    <tableColumn id="12002" xr3:uid="{8DE329A6-910A-48E7-A296-88B4DDCA637C}" name="14021" dataDxfId="5688"/>
    <tableColumn id="12003" xr3:uid="{31C51994-FA96-4263-858E-41AA8AB124C5}" name="14022" dataDxfId="5687"/>
    <tableColumn id="12004" xr3:uid="{0C3525F8-01AA-4C21-874C-BD4AF0FC746F}" name="14023" dataDxfId="5686"/>
    <tableColumn id="12005" xr3:uid="{CFCE2ED6-4DB1-4211-8F2E-BC253AE83360}" name="14024" dataDxfId="5685"/>
    <tableColumn id="12006" xr3:uid="{C9A0C141-876C-4B6B-97C8-F00C692660C4}" name="14025" dataDxfId="5684"/>
    <tableColumn id="12007" xr3:uid="{ED8A552E-66A8-4B2E-AA98-BA9B0C3327E2}" name="14026" dataDxfId="5683"/>
    <tableColumn id="12008" xr3:uid="{E9FE5372-4033-4B2B-8E01-AAF2594A1668}" name="14027" dataDxfId="5682"/>
    <tableColumn id="12009" xr3:uid="{9659CECE-840C-4527-8D0B-B70A1628435B}" name="14028" dataDxfId="5681"/>
    <tableColumn id="12010" xr3:uid="{AA64D80B-68CF-4644-8024-5FADC584EAA1}" name="14029" dataDxfId="5680"/>
    <tableColumn id="12011" xr3:uid="{15194D41-20FC-47EE-9505-F452094EF3DB}" name="14030" dataDxfId="5679"/>
    <tableColumn id="12012" xr3:uid="{58263993-CE5A-4334-9B41-4B4AD3E33226}" name="14031" dataDxfId="5678"/>
    <tableColumn id="12013" xr3:uid="{43B0E1DE-2102-46F2-BB6F-2596ACAA6655}" name="14032" dataDxfId="5677"/>
    <tableColumn id="12014" xr3:uid="{7DDEFA69-F559-47E5-8C78-990192207A16}" name="14033" dataDxfId="5676"/>
    <tableColumn id="12015" xr3:uid="{19486F86-4CFE-4930-9B41-31207DADF52E}" name="14034" dataDxfId="5675"/>
    <tableColumn id="12016" xr3:uid="{798EF908-4D76-4E0D-B762-2E6290434758}" name="14035" dataDxfId="5674"/>
    <tableColumn id="12017" xr3:uid="{B54E5A42-F031-403A-9094-55A7B701C8BA}" name="14036" dataDxfId="5673"/>
    <tableColumn id="12018" xr3:uid="{F61A8F6F-A995-483D-8626-B4B0AA48DC12}" name="14037" dataDxfId="5672"/>
    <tableColumn id="12019" xr3:uid="{E7F49D92-824B-4E6E-B858-5FBB4E0E5E64}" name="14038" dataDxfId="5671"/>
    <tableColumn id="12020" xr3:uid="{4001C02B-332F-4516-B7A9-120D01A1D109}" name="14039" dataDxfId="5670"/>
    <tableColumn id="12021" xr3:uid="{54A1E661-DB61-490A-97DA-D525D9BD6910}" name="14040" dataDxfId="5669"/>
    <tableColumn id="12022" xr3:uid="{D539BC60-A560-4FCE-BCE0-13216E9DFBA6}" name="14041" dataDxfId="5668"/>
    <tableColumn id="12023" xr3:uid="{EE36C03D-C1FC-42C2-A820-E8CA254F3858}" name="14042" dataDxfId="5667"/>
    <tableColumn id="12024" xr3:uid="{BCD23DCF-08D0-483B-8DC6-6C701D96EA77}" name="14043" dataDxfId="5666"/>
    <tableColumn id="12025" xr3:uid="{5AC06077-D8B5-4E72-9171-B788F8DE55E9}" name="14044" dataDxfId="5665"/>
    <tableColumn id="12026" xr3:uid="{89327919-E548-4380-AF11-874A29722EC5}" name="14045" dataDxfId="5664"/>
    <tableColumn id="12027" xr3:uid="{701B0E9E-70C3-4717-885A-12F100B4BC84}" name="14046" dataDxfId="5663"/>
    <tableColumn id="12028" xr3:uid="{8B19D3A9-0365-47E3-867A-E99CE01DF6E7}" name="14047" dataDxfId="5662"/>
    <tableColumn id="12029" xr3:uid="{98BF2BBF-4094-42BD-B909-3204E2AF1A6F}" name="14048" dataDxfId="5661"/>
    <tableColumn id="12030" xr3:uid="{A2921D17-410D-4A4E-B316-E124546939FD}" name="14049" dataDxfId="5660"/>
    <tableColumn id="12031" xr3:uid="{FE18CC41-089F-4251-9A4F-711A9D398C1E}" name="14050" dataDxfId="5659"/>
    <tableColumn id="12032" xr3:uid="{86805681-F1CE-493C-BA17-D758BBDACB63}" name="14051" dataDxfId="5658"/>
    <tableColumn id="12033" xr3:uid="{B6F15ED0-7EB9-40AA-98B3-3331A3F37300}" name="14052" dataDxfId="5657"/>
    <tableColumn id="12034" xr3:uid="{BC91501D-0BC1-4391-A644-FC51E0281865}" name="14053" dataDxfId="5656"/>
    <tableColumn id="12035" xr3:uid="{978C28F8-88D6-42F9-999A-EBB230851974}" name="14054" dataDxfId="5655"/>
    <tableColumn id="12036" xr3:uid="{0BAAB086-4D1D-48F4-A41D-6671DB9414EE}" name="14055" dataDxfId="5654"/>
    <tableColumn id="12037" xr3:uid="{CB93DCF0-30E7-461A-84BF-573BD19820C8}" name="14056" dataDxfId="5653"/>
    <tableColumn id="12038" xr3:uid="{BE5056AE-F627-4F11-BDF9-E9624792380E}" name="14057" dataDxfId="5652"/>
    <tableColumn id="12039" xr3:uid="{1F85B637-A4A7-4A8A-8132-0D903C085DB5}" name="14058" dataDxfId="5651"/>
    <tableColumn id="12040" xr3:uid="{DB944046-2DCF-4AEB-A714-FB099FDCC147}" name="14059" dataDxfId="5650"/>
    <tableColumn id="12041" xr3:uid="{4AC3FDD0-5816-41EB-9EF9-861B5C421A0E}" name="14060" dataDxfId="5649"/>
    <tableColumn id="12042" xr3:uid="{FF9C796A-A144-49AE-909F-3492C0F9DE7E}" name="14061" dataDxfId="5648"/>
    <tableColumn id="12043" xr3:uid="{9FDF8D88-C9BE-4930-8C2A-D9444C58E1A2}" name="14062" dataDxfId="5647"/>
    <tableColumn id="12044" xr3:uid="{80FD4720-2ADB-43BB-9DEE-5EDC13061110}" name="14063" dataDxfId="5646"/>
    <tableColumn id="12045" xr3:uid="{045F9831-EDAB-4179-AED3-DFCF8CC2C4D1}" name="14064" dataDxfId="5645"/>
    <tableColumn id="12046" xr3:uid="{E3AA5529-62E3-49D3-8C9E-13AD17743DCF}" name="14065" dataDxfId="5644"/>
    <tableColumn id="12047" xr3:uid="{CBAB8491-9360-4D4D-8666-4A8495B5375D}" name="14066" dataDxfId="5643"/>
    <tableColumn id="12048" xr3:uid="{6E82B1E1-9D79-4187-A796-91A3793E09D4}" name="14067" dataDxfId="5642"/>
    <tableColumn id="12049" xr3:uid="{C91202E5-97CB-4856-B371-234F70B96D67}" name="14068" dataDxfId="5641"/>
    <tableColumn id="12050" xr3:uid="{8F385BCE-F70F-4D74-9DC4-9968450AAA8B}" name="14069" dataDxfId="5640"/>
    <tableColumn id="12051" xr3:uid="{3FDFCE5D-1BF8-4F5D-B9F7-6BDF36ED4281}" name="14070" dataDxfId="5639"/>
    <tableColumn id="12052" xr3:uid="{BF5466BE-0285-43FD-A00E-6D0D065BF5CE}" name="14071" dataDxfId="5638"/>
    <tableColumn id="12053" xr3:uid="{49175CF5-10E6-4BC1-9306-F81D226ECE87}" name="14072" dataDxfId="5637"/>
    <tableColumn id="12054" xr3:uid="{D25218D5-9102-4230-B79E-A5502EA5EA28}" name="14073" dataDxfId="5636"/>
    <tableColumn id="12055" xr3:uid="{8823ECB8-853B-49EA-B31E-B20AE09E96E6}" name="14074" dataDxfId="5635"/>
    <tableColumn id="12056" xr3:uid="{E8226FC8-F9E2-405F-81C1-2F224CACAF40}" name="14075" dataDxfId="5634"/>
    <tableColumn id="12057" xr3:uid="{E242801E-4524-4707-981F-8901CDAB66C0}" name="14076" dataDxfId="5633"/>
    <tableColumn id="12058" xr3:uid="{7C51E0B6-F19B-44AA-981F-827CDD9D7D12}" name="14077" dataDxfId="5632"/>
    <tableColumn id="12059" xr3:uid="{C9B7C2C4-8C97-4A7B-BBCE-FD41661A41A6}" name="14078" dataDxfId="5631"/>
    <tableColumn id="12060" xr3:uid="{A02E5E5F-2306-44BB-920E-47681973B23B}" name="14079" dataDxfId="5630"/>
    <tableColumn id="12061" xr3:uid="{A82CFDB3-69B8-4E4C-8B79-B25AF33C7AA6}" name="14080" dataDxfId="5629"/>
    <tableColumn id="12062" xr3:uid="{642D7B5E-797D-40AC-9EAD-B5664BDA9517}" name="14081" dataDxfId="5628"/>
    <tableColumn id="12063" xr3:uid="{4FBE6889-076F-4375-9C01-B3C761457DFA}" name="14082" dataDxfId="5627"/>
    <tableColumn id="12064" xr3:uid="{F794015B-5665-4238-AC50-F0F05DD867F4}" name="14083" dataDxfId="5626"/>
    <tableColumn id="12065" xr3:uid="{EAFA078B-D60D-4E0E-B749-F637C3BEF3CC}" name="14084" dataDxfId="5625"/>
    <tableColumn id="12066" xr3:uid="{21B59DE7-B798-4207-A77C-E68B657B7FD0}" name="14085" dataDxfId="5624"/>
    <tableColumn id="12067" xr3:uid="{6240EA54-AB93-480A-AC59-8C36307E3638}" name="14086" dataDxfId="5623"/>
    <tableColumn id="12068" xr3:uid="{20E096EB-CFCC-4E96-9CFF-57A70433C087}" name="14087" dataDxfId="5622"/>
    <tableColumn id="12069" xr3:uid="{77EA715B-3904-48F1-BDD5-7C4074EED8B6}" name="14088" dataDxfId="5621"/>
    <tableColumn id="12070" xr3:uid="{B13B5B8F-FC62-46A8-A61C-10F602D247B2}" name="14089" dataDxfId="5620"/>
    <tableColumn id="12071" xr3:uid="{02AE19EE-B018-4579-94BE-3CDB852B27AB}" name="14090" dataDxfId="5619"/>
    <tableColumn id="12072" xr3:uid="{08630601-A6FB-45A4-B629-06951532D281}" name="14091" dataDxfId="5618"/>
    <tableColumn id="12073" xr3:uid="{AF1E46D3-364D-45C0-AEEA-2249BB2205A3}" name="14092" dataDxfId="5617"/>
    <tableColumn id="12074" xr3:uid="{502D1120-B1BA-420F-932D-47696A34665F}" name="14093" dataDxfId="5616"/>
    <tableColumn id="12075" xr3:uid="{5D825F05-4894-47D8-B06B-B3273170793B}" name="14094" dataDxfId="5615"/>
    <tableColumn id="12076" xr3:uid="{9E47815F-9BD6-49BF-81EB-16407ABE517E}" name="14095" dataDxfId="5614"/>
    <tableColumn id="12077" xr3:uid="{ACFF961E-6CB5-4F45-B621-283DAB3CF62C}" name="14096" dataDxfId="5613"/>
    <tableColumn id="12078" xr3:uid="{00EB7415-1F3E-4603-A089-52D1C04D2FB0}" name="14097" dataDxfId="5612"/>
    <tableColumn id="12079" xr3:uid="{D3B5C1DC-8445-4A43-B88B-90145763CD13}" name="14098" dataDxfId="5611"/>
    <tableColumn id="12080" xr3:uid="{9537E51A-E22F-49C9-9AB6-F07F3EB8A776}" name="14099" dataDxfId="5610"/>
    <tableColumn id="12081" xr3:uid="{8AFCA9E7-EB73-43F3-A8C9-F4EBE0B1B3F6}" name="14100" dataDxfId="5609"/>
    <tableColumn id="12082" xr3:uid="{A2DF4A0D-8D14-4943-80A5-A8966343B29F}" name="14101" dataDxfId="5608"/>
    <tableColumn id="12083" xr3:uid="{0925961C-8314-4FF5-B357-8B7871944DF3}" name="14102" dataDxfId="5607"/>
    <tableColumn id="12084" xr3:uid="{845D00AA-9282-4D18-A710-D292B511377C}" name="14103" dataDxfId="5606"/>
    <tableColumn id="12085" xr3:uid="{8ADC8514-D019-49EE-9A19-8011BA2D6291}" name="14104" dataDxfId="5605"/>
    <tableColumn id="12086" xr3:uid="{D85581F3-987D-48ED-9083-CDF02E179483}" name="14105" dataDxfId="5604"/>
    <tableColumn id="12087" xr3:uid="{D97F943C-C769-46C6-8B87-A46E0827008E}" name="14106" dataDxfId="5603"/>
    <tableColumn id="12088" xr3:uid="{84EB9B94-1A00-4194-8331-86FC1FE0D0A8}" name="14107" dataDxfId="5602"/>
    <tableColumn id="12089" xr3:uid="{570C05F7-0A46-4238-83E1-2C518D49A6BE}" name="14108" dataDxfId="5601"/>
    <tableColumn id="12090" xr3:uid="{D672DB62-922F-4437-8792-C4DC659C9FA4}" name="14109" dataDxfId="5600"/>
    <tableColumn id="12091" xr3:uid="{D613FD4E-2272-4EA3-8979-6D089A5E0074}" name="14110" dataDxfId="5599"/>
    <tableColumn id="12092" xr3:uid="{0FFCD154-D276-4F31-95B0-791D329E2426}" name="14111" dataDxfId="5598"/>
    <tableColumn id="12093" xr3:uid="{6011356D-1E9C-4F62-98D9-B03795519445}" name="14112" dataDxfId="5597"/>
    <tableColumn id="12094" xr3:uid="{A64C5035-DDF5-463F-8C00-6F2A7113D59D}" name="14113" dataDxfId="5596"/>
    <tableColumn id="12095" xr3:uid="{803D7FD3-3FC9-4588-8767-2265BBBC5E29}" name="14114" dataDxfId="5595"/>
    <tableColumn id="12096" xr3:uid="{39585FAD-FEAE-4165-8875-23C5561074C0}" name="14115" dataDxfId="5594"/>
    <tableColumn id="12097" xr3:uid="{1A51019D-0446-4A3B-B185-D838F1B9104D}" name="14116" dataDxfId="5593"/>
    <tableColumn id="12098" xr3:uid="{0B24F98B-BAC5-474C-A170-51772AC7C742}" name="14117" dataDxfId="5592"/>
    <tableColumn id="12099" xr3:uid="{F71F9823-3A9B-40D8-A9B9-8F9E0AD94D20}" name="14118" dataDxfId="5591"/>
    <tableColumn id="12100" xr3:uid="{8B85A7C2-13F0-4324-A55F-4BEE8FD2144D}" name="14119" dataDxfId="5590"/>
    <tableColumn id="12101" xr3:uid="{9FF988FA-0D69-4155-A5DD-89D72CAFBC31}" name="14120" dataDxfId="5589"/>
    <tableColumn id="12102" xr3:uid="{3FF70ECA-BB77-4025-993B-40823107BD15}" name="14121" dataDxfId="5588"/>
    <tableColumn id="12103" xr3:uid="{6174CF0D-3BD7-4CB3-B9B3-BA20BB155DBB}" name="14122" dataDxfId="5587"/>
    <tableColumn id="12104" xr3:uid="{A9957B9B-57BA-4DA7-A086-1D6A9390517E}" name="14123" dataDxfId="5586"/>
    <tableColumn id="12105" xr3:uid="{458EEA67-D3E0-4240-A0BC-2D062066B95E}" name="14124" dataDxfId="5585"/>
    <tableColumn id="12106" xr3:uid="{4E4E26A4-881A-4731-BFAE-158185CCCC31}" name="14125" dataDxfId="5584"/>
    <tableColumn id="12107" xr3:uid="{0FDA5972-2292-48DD-8465-24B8B22CA9B3}" name="14126" dataDxfId="5583"/>
    <tableColumn id="12108" xr3:uid="{AA45D4E4-2742-4D5B-A271-E71E598F368F}" name="14127" dataDxfId="5582"/>
    <tableColumn id="12109" xr3:uid="{55D7472C-97DE-4C02-8305-1C820C4DFA92}" name="14128" dataDxfId="5581"/>
    <tableColumn id="12110" xr3:uid="{E3772D60-65AA-41A2-A627-5EF2759BE69F}" name="14129" dataDxfId="5580"/>
    <tableColumn id="12111" xr3:uid="{E3791188-DB8E-4054-B86F-904791C16BE9}" name="14130" dataDxfId="5579"/>
    <tableColumn id="12112" xr3:uid="{FDC07E6A-D505-41D8-B64B-0D0D72AE7953}" name="14131" dataDxfId="5578"/>
    <tableColumn id="12113" xr3:uid="{D8A52AE8-A257-49B1-9E79-B271E45A5F6D}" name="14132" dataDxfId="5577"/>
    <tableColumn id="12114" xr3:uid="{F1ACDAC4-FC67-4D41-9ABB-A9E2A3450D8A}" name="14133" dataDxfId="5576"/>
    <tableColumn id="12115" xr3:uid="{9B7B6A36-49B8-4C9F-9DEB-1C29E49E513C}" name="14134" dataDxfId="5575"/>
    <tableColumn id="12116" xr3:uid="{3BA0232A-F36C-47BB-9A8B-B05866107776}" name="14135" dataDxfId="5574"/>
    <tableColumn id="12117" xr3:uid="{2E58816C-B8E4-4F4B-924F-F56F52CBA424}" name="14136" dataDxfId="5573"/>
    <tableColumn id="12118" xr3:uid="{BD0B4499-830C-4B43-8B4B-3C1DBE1E2272}" name="14137" dataDxfId="5572"/>
    <tableColumn id="12119" xr3:uid="{B0242B2A-D823-4BC4-926A-AE3D95140C6D}" name="14138" dataDxfId="5571"/>
    <tableColumn id="12120" xr3:uid="{8DB5D351-457A-4F5F-A554-D61D705AA223}" name="14139" dataDxfId="5570"/>
    <tableColumn id="12121" xr3:uid="{02232580-1BEA-439C-8AD6-7C6C447049DC}" name="14140" dataDxfId="5569"/>
    <tableColumn id="12122" xr3:uid="{EC7AE62A-CB15-434F-9AB1-9AFB123B0341}" name="14141" dataDxfId="5568"/>
    <tableColumn id="12123" xr3:uid="{F08A0E5C-5B32-46C2-A263-30E039DBE648}" name="14142" dataDxfId="5567"/>
    <tableColumn id="12124" xr3:uid="{EA2C0FAD-E7BD-45E4-B2CD-45B59221AB70}" name="14143" dataDxfId="5566"/>
    <tableColumn id="12125" xr3:uid="{1BA30CE6-CC31-4CB1-A626-375543FC6FBF}" name="14144" dataDxfId="5565"/>
    <tableColumn id="12126" xr3:uid="{04D9FF32-114B-4D45-BDC2-F939C48C660F}" name="14145" dataDxfId="5564"/>
    <tableColumn id="12127" xr3:uid="{F8AC0849-E1E8-45E8-AC1C-E2D9DFB2BB77}" name="14146" dataDxfId="5563"/>
    <tableColumn id="12128" xr3:uid="{2E275E4A-520C-48E5-B791-801423146559}" name="14147" dataDxfId="5562"/>
    <tableColumn id="12129" xr3:uid="{E8722F40-ACA2-494F-B1E8-3EFE93E793F8}" name="14148" dataDxfId="5561"/>
    <tableColumn id="12130" xr3:uid="{C8AB2D85-0767-44DA-9A63-176760884EE0}" name="14149" dataDxfId="5560"/>
    <tableColumn id="12131" xr3:uid="{8F7241E8-AF91-4151-A97B-284EA2A48362}" name="14150" dataDxfId="5559"/>
    <tableColumn id="12132" xr3:uid="{3E12CEBF-9266-45D8-888B-99B81A68B068}" name="14151" dataDxfId="5558"/>
    <tableColumn id="12133" xr3:uid="{F17FAF3F-635C-4B4E-A1B6-DAAD2EB39D8C}" name="14152" dataDxfId="5557"/>
    <tableColumn id="12134" xr3:uid="{B1E6F01C-3E73-4ACB-A522-6B3CE3A7BF3C}" name="14153" dataDxfId="5556"/>
    <tableColumn id="12135" xr3:uid="{1F82C300-01E0-46D9-AD4C-E39D927EE8D4}" name="14154" dataDxfId="5555"/>
    <tableColumn id="12136" xr3:uid="{566AB5CF-E7EA-49B1-9615-8DEE368C3666}" name="14155" dataDxfId="5554"/>
    <tableColumn id="12137" xr3:uid="{C21F150A-93D8-4449-8A35-DF2CE2D2E690}" name="14156" dataDxfId="5553"/>
    <tableColumn id="12138" xr3:uid="{6C3DC1A0-83B9-43DF-9631-E24D93D15235}" name="14157" dataDxfId="5552"/>
    <tableColumn id="12139" xr3:uid="{8A19663E-32CD-4882-8E19-38671C81E5FC}" name="14158" dataDxfId="5551"/>
    <tableColumn id="12140" xr3:uid="{15188BF9-492D-4DC4-84D6-85DEB6A47FB7}" name="14159" dataDxfId="5550"/>
    <tableColumn id="12141" xr3:uid="{EB1C9FC8-321E-4D49-A3D1-B18952950B56}" name="14160" dataDxfId="5549"/>
    <tableColumn id="12142" xr3:uid="{47338F12-C7E4-4C3E-AE2E-A7C395CD3C4D}" name="14161" dataDxfId="5548"/>
    <tableColumn id="12143" xr3:uid="{6D22CA11-635C-4208-BE3E-41AB50F5542A}" name="14162" dataDxfId="5547"/>
    <tableColumn id="12144" xr3:uid="{9B0C7425-47F7-43A4-B878-DC88921E7D26}" name="14163" dataDxfId="5546"/>
    <tableColumn id="12145" xr3:uid="{DCFD8677-F68B-424C-9921-8921C2168AD6}" name="14164" dataDxfId="5545"/>
    <tableColumn id="12146" xr3:uid="{1F2E0CD8-0B90-43CB-B085-40F389CDC8AC}" name="14165" dataDxfId="5544"/>
    <tableColumn id="12147" xr3:uid="{BBF9684E-50D5-479E-A725-E3AB04A467E3}" name="14166" dataDxfId="5543"/>
    <tableColumn id="12148" xr3:uid="{0D0569F6-BD95-445C-B6ED-1053CDED96CF}" name="14167" dataDxfId="5542"/>
    <tableColumn id="12149" xr3:uid="{496E76FB-4E06-46A3-9C58-FE5167DC2AAD}" name="14168" dataDxfId="5541"/>
    <tableColumn id="12150" xr3:uid="{EE4F7753-6627-47AB-9919-2840F6B132E6}" name="14169" dataDxfId="5540"/>
    <tableColumn id="12151" xr3:uid="{14F316C8-9A4C-4572-ADA6-4B827970BF35}" name="14170" dataDxfId="5539"/>
    <tableColumn id="12152" xr3:uid="{9A1BD1BA-A458-46D6-90D1-2C8A8C3AC5E8}" name="14171" dataDxfId="5538"/>
    <tableColumn id="12153" xr3:uid="{B6F24154-05CA-446A-9F35-82214AA3B72D}" name="14172" dataDxfId="5537"/>
    <tableColumn id="12154" xr3:uid="{57C18C57-1FC6-4ACC-8440-20D3490BA508}" name="14173" dataDxfId="5536"/>
    <tableColumn id="12155" xr3:uid="{E967E180-7AE3-4302-8F32-5A0DFF3FA0C0}" name="14174" dataDxfId="5535"/>
    <tableColumn id="12156" xr3:uid="{8B72A766-C89F-4917-826D-A01E6B169C4E}" name="14175" dataDxfId="5534"/>
    <tableColumn id="12157" xr3:uid="{B3C66816-FCCA-4AFE-B9A1-AC9C2B52C37B}" name="14176" dataDxfId="5533"/>
    <tableColumn id="12158" xr3:uid="{DD5ECB04-BD43-411C-B104-A5D37849F269}" name="14177" dataDxfId="5532"/>
    <tableColumn id="12159" xr3:uid="{210EA052-6400-4AB2-8844-A1D8D28BE533}" name="14178" dataDxfId="5531"/>
    <tableColumn id="12160" xr3:uid="{7049EF67-8C6B-4197-8074-0BCEB6507E9B}" name="14179" dataDxfId="5530"/>
    <tableColumn id="12161" xr3:uid="{9D75779E-3C0A-4405-8E24-3F066A8ACBFA}" name="14180" dataDxfId="5529"/>
    <tableColumn id="12162" xr3:uid="{03FB9B15-1B57-4C9A-86D1-A98D85B5362C}" name="14181" dataDxfId="5528"/>
    <tableColumn id="12163" xr3:uid="{E043530E-BD4C-4AAB-8C3F-2C9A93A4EE9B}" name="14182" dataDxfId="5527"/>
    <tableColumn id="12164" xr3:uid="{6F5C18FA-062B-4E73-9C4A-9B77B892D668}" name="14183" dataDxfId="5526"/>
    <tableColumn id="12165" xr3:uid="{E0F0CA6D-F64B-40D8-9F1A-860F54969A96}" name="14184" dataDxfId="5525"/>
    <tableColumn id="12166" xr3:uid="{79388304-D68D-429D-A055-C122DDF9E181}" name="14185" dataDxfId="5524"/>
    <tableColumn id="12167" xr3:uid="{AB64705A-5ABB-4862-8999-58A0AD502B44}" name="14186" dataDxfId="5523"/>
    <tableColumn id="12168" xr3:uid="{7F41AE7D-9BA5-4163-8F4E-C305A2D2F200}" name="14187" dataDxfId="5522"/>
    <tableColumn id="12169" xr3:uid="{E68D9556-05BF-42F7-8B84-FF4CD47022F0}" name="14188" dataDxfId="5521"/>
    <tableColumn id="12170" xr3:uid="{854103F0-6204-45B5-AFC1-D3F0592CA0E1}" name="14189" dataDxfId="5520"/>
    <tableColumn id="12171" xr3:uid="{22A575FA-FCFF-48AD-B1D3-6C1889FB93AC}" name="14190" dataDxfId="5519"/>
    <tableColumn id="12172" xr3:uid="{F04A443C-40E7-4882-B924-2103C44BBBE6}" name="14191" dataDxfId="5518"/>
    <tableColumn id="12173" xr3:uid="{E45556BE-CE91-49EF-A269-02450C84568E}" name="14192" dataDxfId="5517"/>
    <tableColumn id="12174" xr3:uid="{389D3CA6-8E9B-4D06-A2BC-8EE1A1C92223}" name="14193" dataDxfId="5516"/>
    <tableColumn id="12175" xr3:uid="{2CCEDC94-AABB-4AA3-96C6-D0E6FAADECE9}" name="14194" dataDxfId="5515"/>
    <tableColumn id="12176" xr3:uid="{7ED4B086-0C5C-477A-BCA3-0D2E4117DDE6}" name="14195" dataDxfId="5514"/>
    <tableColumn id="12177" xr3:uid="{63248560-64B1-4252-BBAF-CB605630455F}" name="14196" dataDxfId="5513"/>
    <tableColumn id="12178" xr3:uid="{BF47AE2F-F36C-4A33-B725-FB89250F0090}" name="14197" dataDxfId="5512"/>
    <tableColumn id="12179" xr3:uid="{238D31CA-14BE-44CF-B168-B7F6B86CE1EE}" name="14198" dataDxfId="5511"/>
    <tableColumn id="12180" xr3:uid="{EBDD84A0-7D0C-488F-A270-AD9526EC16D5}" name="14199" dataDxfId="5510"/>
    <tableColumn id="12181" xr3:uid="{A190653A-35C9-4594-8A2D-45EF25622CFE}" name="14200" dataDxfId="5509"/>
    <tableColumn id="12182" xr3:uid="{E679DF12-B80F-4F78-BD54-301692C8634C}" name="14201" dataDxfId="5508"/>
    <tableColumn id="12183" xr3:uid="{2C309117-EDCF-4C06-ABBE-AF315333C0DF}" name="14202" dataDxfId="5507"/>
    <tableColumn id="12184" xr3:uid="{54DEB3DC-7D5B-4158-86E0-F8F5AE531220}" name="14203" dataDxfId="5506"/>
    <tableColumn id="12185" xr3:uid="{12670C86-9624-494A-BFA2-E0A0DA2BB0DA}" name="14204" dataDxfId="5505"/>
    <tableColumn id="12186" xr3:uid="{BA5C26E5-0702-4662-AA01-CBD652CF51DC}" name="14205" dataDxfId="5504"/>
    <tableColumn id="12187" xr3:uid="{E042FFBC-FFA0-48AA-8722-27677C303232}" name="14206" dataDxfId="5503"/>
    <tableColumn id="12188" xr3:uid="{78823270-BBA4-420D-AC33-CEDBDBB416D7}" name="14207" dataDxfId="5502"/>
    <tableColumn id="12189" xr3:uid="{D85DD12E-6FBF-4C08-8A8D-B59CDE95C4DA}" name="14208" dataDxfId="5501"/>
    <tableColumn id="12190" xr3:uid="{F09A63AE-C4E8-4968-95FB-A98E5FA38119}" name="14209" dataDxfId="5500"/>
    <tableColumn id="12191" xr3:uid="{62ED0DE1-4936-4558-B2F6-2BC49639D13B}" name="14210" dataDxfId="5499"/>
    <tableColumn id="12192" xr3:uid="{A25254E7-3203-4DE3-BF74-7617C08A114D}" name="14211" dataDxfId="5498"/>
    <tableColumn id="12193" xr3:uid="{295DFADE-259D-4E77-9D82-ED2C4014ECA6}" name="14212" dataDxfId="5497"/>
    <tableColumn id="12194" xr3:uid="{7790AC69-E94F-476B-893B-3D19DF611B57}" name="14213" dataDxfId="5496"/>
    <tableColumn id="12195" xr3:uid="{A45650F8-D238-4F3E-8D41-7CDD0321BF4D}" name="14214" dataDxfId="5495"/>
    <tableColumn id="12196" xr3:uid="{2E339679-F5AA-493A-B0F3-446FE42429B0}" name="14215" dataDxfId="5494"/>
    <tableColumn id="12197" xr3:uid="{208A103E-E1C4-4FA4-93C6-C7C66858D579}" name="14216" dataDxfId="5493"/>
    <tableColumn id="12198" xr3:uid="{6D6064B0-0361-4C0A-B204-D3A3BF1818FF}" name="14217" dataDxfId="5492"/>
    <tableColumn id="12199" xr3:uid="{B278BAAE-39AA-44B9-ACDF-820CCE05AE96}" name="14218" dataDxfId="5491"/>
    <tableColumn id="12200" xr3:uid="{CEF43137-FE88-4FA9-A2B0-0EE89D2DE8E7}" name="14219" dataDxfId="5490"/>
    <tableColumn id="12201" xr3:uid="{51C31FB9-1B66-4F39-B4F6-081716852890}" name="14220" dataDxfId="5489"/>
    <tableColumn id="12202" xr3:uid="{6C116F3B-CFC3-4C77-AE24-7486A1B2A8D7}" name="14221" dataDxfId="5488"/>
    <tableColumn id="12203" xr3:uid="{7B60010D-1953-409D-A04C-026757EAF344}" name="14222" dataDxfId="5487"/>
    <tableColumn id="12204" xr3:uid="{705276EB-4BF1-4F3B-AEE6-D1A6F54771EE}" name="14223" dataDxfId="5486"/>
    <tableColumn id="12205" xr3:uid="{FA0C57B9-746D-49C6-827C-CE98110B028C}" name="14224" dataDxfId="5485"/>
    <tableColumn id="12206" xr3:uid="{381C3839-4F11-481C-BAEA-A033AC682CD9}" name="14225" dataDxfId="5484"/>
    <tableColumn id="12207" xr3:uid="{83E81A08-BD9F-40CA-A68C-AC9D75C4636D}" name="14226" dataDxfId="5483"/>
    <tableColumn id="12208" xr3:uid="{C022D7D1-7B1B-432B-9B0E-7AE89FD6FCB9}" name="14227" dataDxfId="5482"/>
    <tableColumn id="12209" xr3:uid="{C772DC54-85AA-4A14-82C2-FBF314C6031C}" name="14228" dataDxfId="5481"/>
    <tableColumn id="12210" xr3:uid="{9FF1F1AF-A7DD-4365-A768-44BCA50ED3E2}" name="14229" dataDxfId="5480"/>
    <tableColumn id="12211" xr3:uid="{D020FB17-2542-4F0E-A864-24CBCE0658A9}" name="14230" dataDxfId="5479"/>
    <tableColumn id="12212" xr3:uid="{08BD28A7-5B73-4D20-A3D9-A7ED0B51B810}" name="14231" dataDxfId="5478"/>
    <tableColumn id="12213" xr3:uid="{BEC97353-7FE0-49D6-ADEF-DD68AD8A9264}" name="14232" dataDxfId="5477"/>
    <tableColumn id="12214" xr3:uid="{AB303AAD-14DC-4245-A45D-E84338392A17}" name="14233" dataDxfId="5476"/>
    <tableColumn id="12215" xr3:uid="{134E59C1-89FE-481D-955E-608AB8762290}" name="14234" dataDxfId="5475"/>
    <tableColumn id="12216" xr3:uid="{68211EBA-0319-4CD2-A76E-3D44B43C0011}" name="14235" dataDxfId="5474"/>
    <tableColumn id="12217" xr3:uid="{16F6A3CB-24AC-460E-8FCF-9D8A9B6E0CFE}" name="14236" dataDxfId="5473"/>
    <tableColumn id="12218" xr3:uid="{4CF0AC56-6040-43D2-8C11-34FBAE9507CD}" name="14237" dataDxfId="5472"/>
    <tableColumn id="12219" xr3:uid="{8435E379-94B5-4AED-A778-727AD031106A}" name="14238" dataDxfId="5471"/>
    <tableColumn id="12220" xr3:uid="{5C633456-3DFB-4894-A925-430BCFAF4A81}" name="14239" dataDxfId="5470"/>
    <tableColumn id="12221" xr3:uid="{0CAEE98A-BCDC-4881-943E-1E74D6418459}" name="14240" dataDxfId="5469"/>
    <tableColumn id="12222" xr3:uid="{6B711BCF-783F-46C7-A64C-B57EA70FAC69}" name="14241" dataDxfId="5468"/>
    <tableColumn id="12223" xr3:uid="{33887E48-0BD5-4FBC-A8E9-5B037E94ADC8}" name="14242" dataDxfId="5467"/>
    <tableColumn id="12224" xr3:uid="{78960B75-8D0F-470F-BAFC-3326FB7DD546}" name="14243" dataDxfId="5466"/>
    <tableColumn id="12225" xr3:uid="{3AAAC69B-68B3-444F-9813-8554AF145948}" name="14244" dataDxfId="5465"/>
    <tableColumn id="12226" xr3:uid="{9E863328-0407-4779-934B-017D0BF24180}" name="14245" dataDxfId="5464"/>
    <tableColumn id="12227" xr3:uid="{90A1B6B0-481F-477D-BAC7-A914DC356369}" name="14246" dataDxfId="5463"/>
    <tableColumn id="12228" xr3:uid="{345199D0-D7BB-47CE-A6BA-8E6CE52C2F07}" name="14247" dataDxfId="5462"/>
    <tableColumn id="12229" xr3:uid="{ED0562EE-1629-4B2F-96D4-8278B0E94661}" name="14248" dataDxfId="5461"/>
    <tableColumn id="12230" xr3:uid="{23A2BEA7-18F7-4409-9144-546D100EE597}" name="14249" dataDxfId="5460"/>
    <tableColumn id="12231" xr3:uid="{ECE77D9D-766D-4F57-A273-8CB3ED836657}" name="14250" dataDxfId="5459"/>
    <tableColumn id="12232" xr3:uid="{F4E00603-76E3-4605-8D6D-5CAC744441B7}" name="14251" dataDxfId="5458"/>
    <tableColumn id="12233" xr3:uid="{CEF00C09-7C90-4B7F-9316-A4E9A3FD5428}" name="14252" dataDxfId="5457"/>
    <tableColumn id="12234" xr3:uid="{F61E4147-B560-4FF9-8707-A9B5278B131C}" name="14253" dataDxfId="5456"/>
    <tableColumn id="12235" xr3:uid="{258F2D15-EB9D-4D3E-B0EB-BE79F9183CF9}" name="14254" dataDxfId="5455"/>
    <tableColumn id="12236" xr3:uid="{C625B26F-0282-426B-B9A7-199D234196E6}" name="14255" dataDxfId="5454"/>
    <tableColumn id="12237" xr3:uid="{369C473F-15F4-4912-AFC3-CB15FDE934D1}" name="14256" dataDxfId="5453"/>
    <tableColumn id="12238" xr3:uid="{7B8F9B5B-1C04-4964-AF52-A8E3AE876788}" name="14257" dataDxfId="5452"/>
    <tableColumn id="12239" xr3:uid="{FCB288DE-4F99-45C6-B248-EBB5D61A9601}" name="14258" dataDxfId="5451"/>
    <tableColumn id="12240" xr3:uid="{03127F65-45BC-4693-B85C-7C5209501373}" name="14259" dataDxfId="5450"/>
    <tableColumn id="12241" xr3:uid="{5839B1D7-19F9-4854-8FDD-F51F7CC478C5}" name="14260" dataDxfId="5449"/>
    <tableColumn id="12242" xr3:uid="{83480867-EADD-4591-8518-BF3C41949D8D}" name="14261" dataDxfId="5448"/>
    <tableColumn id="12243" xr3:uid="{AC54DDCE-B094-4C19-A2C6-6B65FDDB3A66}" name="14262" dataDxfId="5447"/>
    <tableColumn id="12244" xr3:uid="{20BA8B5D-EEEC-4983-A836-6D9F53258F2F}" name="14263" dataDxfId="5446"/>
    <tableColumn id="12245" xr3:uid="{BF670BB8-ABA7-4725-B909-F14D3A43E5A9}" name="14264" dataDxfId="5445"/>
    <tableColumn id="12246" xr3:uid="{CF744D95-8FE6-4E1F-A823-4BA607A902FA}" name="14265" dataDxfId="5444"/>
    <tableColumn id="12247" xr3:uid="{BC0DF5B5-1199-4537-A9F3-452E4DBE4534}" name="14266" dataDxfId="5443"/>
    <tableColumn id="12248" xr3:uid="{7C18F049-64FE-4A30-A77C-B9772A8271BD}" name="14267" dataDxfId="5442"/>
    <tableColumn id="12249" xr3:uid="{BF5A4B3C-CD7C-44C8-B47C-9CBEE48849EE}" name="14268" dataDxfId="5441"/>
    <tableColumn id="12250" xr3:uid="{C2B05F0C-0E58-4D4D-AD7B-DA4C71257F89}" name="14269" dataDxfId="5440"/>
    <tableColumn id="12251" xr3:uid="{9AC10E79-1D20-4A1E-A160-F6C9721CB76F}" name="14270" dataDxfId="5439"/>
    <tableColumn id="12252" xr3:uid="{E90C47EF-782A-4738-8114-3D1B59C6CE8E}" name="14271" dataDxfId="5438"/>
    <tableColumn id="12253" xr3:uid="{FF118D3C-6808-4955-A8C4-9FA6148B15AB}" name="14272" dataDxfId="5437"/>
    <tableColumn id="12254" xr3:uid="{CEE5D597-481F-4BFE-87E4-9EA078B01770}" name="14273" dataDxfId="5436"/>
    <tableColumn id="12255" xr3:uid="{F53E3C23-7BBE-4480-A1E4-FFB5C5B59387}" name="14274" dataDxfId="5435"/>
    <tableColumn id="12256" xr3:uid="{6526FFDA-DD91-4C07-A06D-115AB279F450}" name="14275" dataDxfId="5434"/>
    <tableColumn id="12257" xr3:uid="{5712C086-B913-425A-BB41-7E6E1C220BEE}" name="14276" dataDxfId="5433"/>
    <tableColumn id="12258" xr3:uid="{7ECD0C27-2829-402F-BF5F-0E7364443079}" name="14277" dataDxfId="5432"/>
    <tableColumn id="12259" xr3:uid="{79FC42D6-58A1-4E8A-A13E-8272768B7B7C}" name="14278" dataDxfId="5431"/>
    <tableColumn id="12260" xr3:uid="{306F5FD3-42F8-4537-B7A1-D5E847AAE000}" name="14279" dataDxfId="5430"/>
    <tableColumn id="12261" xr3:uid="{9F54E0BA-C3FC-4063-B61C-65157516C1F0}" name="14280" dataDxfId="5429"/>
    <tableColumn id="12262" xr3:uid="{F1B20B54-8727-4D29-8A22-E0E81746FCDB}" name="14281" dataDxfId="5428"/>
    <tableColumn id="12263" xr3:uid="{200EBB91-5A16-4015-9FBB-E87CD5945EFC}" name="14282" dataDxfId="5427"/>
    <tableColumn id="12264" xr3:uid="{CEABD6BC-3F1E-488D-8C9C-1506D0D4CF39}" name="14283" dataDxfId="5426"/>
    <tableColumn id="12265" xr3:uid="{40E5EA9D-B63D-46EB-BAB4-36B5343DE5C3}" name="14284" dataDxfId="5425"/>
    <tableColumn id="12266" xr3:uid="{93561732-9FB5-4FB4-B2F4-B46EC4FDD524}" name="14285" dataDxfId="5424"/>
    <tableColumn id="12267" xr3:uid="{1940DBD7-625B-4944-9755-3797197736F8}" name="14286" dataDxfId="5423"/>
    <tableColumn id="12268" xr3:uid="{26AD6350-E54F-42E2-AACB-3C9F6160D184}" name="14287" dataDxfId="5422"/>
    <tableColumn id="12269" xr3:uid="{70A16A03-664B-4679-B056-1CD472E955F0}" name="14288" dataDxfId="5421"/>
    <tableColumn id="12270" xr3:uid="{0D90D197-5D85-428B-A7FB-34BD2BE24BAE}" name="14289" dataDxfId="5420"/>
    <tableColumn id="12271" xr3:uid="{B3B9B131-EAB7-4B9B-B554-9520CF018100}" name="14290" dataDxfId="5419"/>
    <tableColumn id="12272" xr3:uid="{8DA26039-9BF8-4B3B-BAD2-991FEFA8F729}" name="14291" dataDxfId="5418"/>
    <tableColumn id="12273" xr3:uid="{E178F877-36D4-4876-9403-4566A1977EAC}" name="14292" dataDxfId="5417"/>
    <tableColumn id="12274" xr3:uid="{8002FFFF-1071-4A46-9B73-5EF20066E717}" name="14293" dataDxfId="5416"/>
    <tableColumn id="12275" xr3:uid="{98FD66BD-7FB6-4585-8105-5FA6EF65E421}" name="14294" dataDxfId="5415"/>
    <tableColumn id="12276" xr3:uid="{A53B7403-1D16-48FD-8B7D-447DF247E514}" name="14295" dataDxfId="5414"/>
    <tableColumn id="12277" xr3:uid="{C7460A6F-110E-473D-91CC-A31E81C5CD2E}" name="14296" dataDxfId="5413"/>
    <tableColumn id="12278" xr3:uid="{2C2CF2C4-991B-49EF-9A44-1332729509C1}" name="14297" dataDxfId="5412"/>
    <tableColumn id="12279" xr3:uid="{C59165CE-6C12-4FD0-B5E8-AD79DD2498E7}" name="14298" dataDxfId="5411"/>
    <tableColumn id="12280" xr3:uid="{89C1684C-3713-487B-AAAE-FABD50EAA350}" name="14299" dataDxfId="5410"/>
    <tableColumn id="12281" xr3:uid="{FBD2B086-90B3-4335-9A33-CCD6E801B5C5}" name="14300" dataDxfId="5409"/>
    <tableColumn id="12282" xr3:uid="{21DFED93-E6E5-4063-BCDF-7352A16A8F59}" name="14301" dataDxfId="5408"/>
    <tableColumn id="12283" xr3:uid="{FF697726-E3BA-4B2F-A5AE-3117E7B5F2A0}" name="14302" dataDxfId="5407"/>
    <tableColumn id="12284" xr3:uid="{0E298AEA-5AF3-44EE-B90F-D9B0554669A5}" name="14303" dataDxfId="5406"/>
    <tableColumn id="12285" xr3:uid="{D50D25A2-680C-4B00-A581-B15DDA27E798}" name="14304" dataDxfId="5405"/>
    <tableColumn id="12286" xr3:uid="{F1DBB352-13FE-42C1-B24D-936763A17C03}" name="14305" dataDxfId="5404"/>
    <tableColumn id="12287" xr3:uid="{E98826C4-9177-4F31-9480-901282AA714E}" name="14306" dataDxfId="5403"/>
    <tableColumn id="12288" xr3:uid="{AC5A8E24-5C45-46CC-B1BC-476A480C3C89}" name="14307" dataDxfId="5402"/>
    <tableColumn id="12289" xr3:uid="{C6D39076-AAED-432A-8F6E-29194D7D0B97}" name="14308" dataDxfId="5401"/>
    <tableColumn id="12290" xr3:uid="{354A27B9-04D3-49C2-8479-FCDEC593BF14}" name="14309" dataDxfId="5400"/>
    <tableColumn id="12291" xr3:uid="{D54A88FE-9B53-4249-BA5B-736F476231AB}" name="14310" dataDxfId="5399"/>
    <tableColumn id="12292" xr3:uid="{CEC1BE2D-90BB-483C-BBA7-F54A6C0FFD39}" name="14311" dataDxfId="5398"/>
    <tableColumn id="12293" xr3:uid="{E5352A9A-3502-42C2-86E8-357369DA59BF}" name="14312" dataDxfId="5397"/>
    <tableColumn id="12294" xr3:uid="{6D38F559-9DF2-4AD4-9276-22CB151BDD37}" name="14313" dataDxfId="5396"/>
    <tableColumn id="12295" xr3:uid="{1BC9AC3D-B888-4061-8910-07EBDC113C94}" name="14314" dataDxfId="5395"/>
    <tableColumn id="12296" xr3:uid="{966A6AF4-E3BE-44E3-A271-60C79F17F634}" name="14315" dataDxfId="5394"/>
    <tableColumn id="12297" xr3:uid="{B0A514EF-2738-4BA7-8A12-9A166F3B066E}" name="14316" dataDxfId="5393"/>
    <tableColumn id="12298" xr3:uid="{DEC49DEC-44EC-4FED-A77A-746EF59F3791}" name="14317" dataDxfId="5392"/>
    <tableColumn id="12299" xr3:uid="{C154F11F-1D7E-4F43-AF92-A32D9BEB6FD4}" name="14318" dataDxfId="5391"/>
    <tableColumn id="12300" xr3:uid="{41CAD7B3-4555-489C-BF08-A33CDF0FC3BF}" name="14319" dataDxfId="5390"/>
    <tableColumn id="12301" xr3:uid="{599FA223-FBDA-4172-AD8C-613E07E3160B}" name="14320" dataDxfId="5389"/>
    <tableColumn id="12302" xr3:uid="{E2B66DCC-5E5E-451D-8039-7B340DE1C6ED}" name="14321" dataDxfId="5388"/>
    <tableColumn id="12303" xr3:uid="{0CF02097-89D1-4642-B4EA-796CB12BEE91}" name="14322" dataDxfId="5387"/>
    <tableColumn id="12304" xr3:uid="{27E74D2D-C392-4C77-8FE8-ACAAFB6D2058}" name="14323" dataDxfId="5386"/>
    <tableColumn id="12305" xr3:uid="{85C2460A-E14A-46F6-B4AC-64E245826B3D}" name="14324" dataDxfId="5385"/>
    <tableColumn id="12306" xr3:uid="{45B5B3CD-5E31-4DB2-A6E0-D496A39E8618}" name="14325" dataDxfId="5384"/>
    <tableColumn id="12307" xr3:uid="{267BEA34-663C-479A-BF81-A308BAB9ED71}" name="14326" dataDxfId="5383"/>
    <tableColumn id="12308" xr3:uid="{C3483BEF-AD47-49B1-B1F5-BE4AE5F43CD3}" name="14327" dataDxfId="5382"/>
    <tableColumn id="12309" xr3:uid="{9795893B-32E9-4580-BBBA-96125F82D774}" name="14328" dataDxfId="5381"/>
    <tableColumn id="12310" xr3:uid="{627C5973-C571-45EB-A841-42C5B6920D08}" name="14329" dataDxfId="5380"/>
    <tableColumn id="12311" xr3:uid="{B97D7C0A-6757-49D2-A7B0-62347F3F939E}" name="14330" dataDxfId="5379"/>
    <tableColumn id="12312" xr3:uid="{E1E8ADBB-39FE-4B3F-9120-FDFB32BFDC6D}" name="14331" dataDxfId="5378"/>
    <tableColumn id="12313" xr3:uid="{5DAC84B0-7CFF-47A5-BCF8-AE6D6099CA5F}" name="14332" dataDxfId="5377"/>
    <tableColumn id="12314" xr3:uid="{16E672D1-0EEE-48EC-B427-71CF49EFB7E0}" name="14333" dataDxfId="5376"/>
    <tableColumn id="12315" xr3:uid="{08509C16-7F4B-4DDF-BA44-03B422E27EAA}" name="14334" dataDxfId="5375"/>
    <tableColumn id="12316" xr3:uid="{BB3952C4-CECB-498C-A060-67BD98A16679}" name="14335" dataDxfId="5374"/>
    <tableColumn id="12317" xr3:uid="{C9BED15F-3775-4EB1-9EE6-2F9CA9D520CE}" name="14336" dataDxfId="5373"/>
    <tableColumn id="12318" xr3:uid="{7880EE0F-671E-4C23-967C-BBD5057D7C93}" name="14337" dataDxfId="5372"/>
    <tableColumn id="12319" xr3:uid="{10B67B9C-D568-4508-A9DD-C6C4A412A578}" name="14338" dataDxfId="5371"/>
    <tableColumn id="12320" xr3:uid="{B7E88FD9-1C9F-45AB-B311-B97F59F068BB}" name="14339" dataDxfId="5370"/>
    <tableColumn id="12321" xr3:uid="{229C668D-073E-471E-89F8-4BCA9BEAED8A}" name="14340" dataDxfId="5369"/>
    <tableColumn id="12322" xr3:uid="{82CB51C1-76E7-43C1-B660-3DE12E7C1425}" name="14341" dataDxfId="5368"/>
    <tableColumn id="12323" xr3:uid="{4761C30C-3A75-40A3-B15C-1D2299226D1A}" name="14342" dataDxfId="5367"/>
    <tableColumn id="12324" xr3:uid="{A0A5EA5A-F4B0-45FB-BBC9-F3BE19AD344D}" name="14343" dataDxfId="5366"/>
    <tableColumn id="12325" xr3:uid="{2FEA3041-780D-4152-8444-1131970AF844}" name="14344" dataDxfId="5365"/>
    <tableColumn id="12326" xr3:uid="{0FF5918F-1217-4DC8-8DA8-3A7B1C57DC99}" name="14345" dataDxfId="5364"/>
    <tableColumn id="12327" xr3:uid="{CEB7FE40-4F46-4EC3-8C1F-9AE38B6CBF9C}" name="14346" dataDxfId="5363"/>
    <tableColumn id="12328" xr3:uid="{9E42FB31-322E-41DB-9C78-F8A89E90D93D}" name="14347" dataDxfId="5362"/>
    <tableColumn id="12329" xr3:uid="{96C33357-B0B9-482A-B541-D09173210325}" name="14348" dataDxfId="5361"/>
    <tableColumn id="12330" xr3:uid="{F93B1C71-DEA2-4C4D-9E42-DFDE2FA2CE51}" name="14349" dataDxfId="5360"/>
    <tableColumn id="12331" xr3:uid="{34448E8D-F4C9-4F1B-8D65-0D460DAAF3E9}" name="14350" dataDxfId="5359"/>
    <tableColumn id="12332" xr3:uid="{3AACEBA3-6C28-44E8-A411-AB6199206BBC}" name="14351" dataDxfId="5358"/>
    <tableColumn id="12333" xr3:uid="{40AD57C9-2ED6-4473-BEB5-58EEE0F76AC8}" name="14352" dataDxfId="5357"/>
    <tableColumn id="12334" xr3:uid="{AD9EB8F2-9A83-4F19-B1B9-17FD12BF0A3D}" name="14353" dataDxfId="5356"/>
    <tableColumn id="12335" xr3:uid="{9C3E5D52-AD6D-4C85-902C-626A740D0483}" name="14354" dataDxfId="5355"/>
    <tableColumn id="12336" xr3:uid="{DAB81E9E-7504-4CAC-AA24-F82824A07F4F}" name="14355" dataDxfId="5354"/>
    <tableColumn id="12337" xr3:uid="{C73F5D10-D4E6-45FD-9187-519B717A3304}" name="14356" dataDxfId="5353"/>
    <tableColumn id="12338" xr3:uid="{253EB852-4E5F-4001-90AF-8FE105300399}" name="14357" dataDxfId="5352"/>
    <tableColumn id="12339" xr3:uid="{E45217A6-8485-43AA-8F43-34D6FA53E8C9}" name="14358" dataDxfId="5351"/>
    <tableColumn id="12340" xr3:uid="{13FC87C1-26AD-41CA-9A26-CDB8957A0828}" name="14359" dataDxfId="5350"/>
    <tableColumn id="12341" xr3:uid="{B7C6DF16-5985-4CED-AC5B-42DAA535DAA4}" name="14360" dataDxfId="5349"/>
    <tableColumn id="12342" xr3:uid="{10618DE9-CC65-47DA-AEA8-E0905E728B57}" name="14361" dataDxfId="5348"/>
    <tableColumn id="12343" xr3:uid="{F28B7FC9-7B60-4DF3-80C7-D6EECD9DE20E}" name="14362" dataDxfId="5347"/>
    <tableColumn id="12344" xr3:uid="{CED64CEF-7378-4FBD-9E84-61F72A55BA7D}" name="14363" dataDxfId="5346"/>
    <tableColumn id="12345" xr3:uid="{FC2BCD28-7C9E-4520-B2ED-58E83B1DCD91}" name="14364" dataDxfId="5345"/>
    <tableColumn id="12346" xr3:uid="{5C33ED55-4989-4992-A05A-559E07D7A828}" name="14365" dataDxfId="5344"/>
    <tableColumn id="12347" xr3:uid="{836E4D02-F6FF-45A4-93E5-A5F901E37108}" name="14366" dataDxfId="5343"/>
    <tableColumn id="12348" xr3:uid="{FDB11D02-A360-468D-83BF-E6D094F3B947}" name="14367" dataDxfId="5342"/>
    <tableColumn id="12349" xr3:uid="{18B21A42-C042-4A46-8563-3D1E1ED64E7F}" name="14368" dataDxfId="5341"/>
    <tableColumn id="12350" xr3:uid="{D70AD824-5E15-4B23-BD54-DDEAFF7F8FAB}" name="14369" dataDxfId="5340"/>
    <tableColumn id="12351" xr3:uid="{7DE45AAC-CCE3-4EDB-A56F-AFEFF2A515CB}" name="14370" dataDxfId="5339"/>
    <tableColumn id="12352" xr3:uid="{F9901B94-249E-4331-A965-D9A8D88CBF65}" name="14371" dataDxfId="5338"/>
    <tableColumn id="12353" xr3:uid="{B9792144-451A-463C-8190-34F4DAFDFB55}" name="14372" dataDxfId="5337"/>
    <tableColumn id="12354" xr3:uid="{8FA9B222-161E-4712-A2A0-93FC5B3A3E7B}" name="14373" dataDxfId="5336"/>
    <tableColumn id="12355" xr3:uid="{3ADC05F3-172E-4257-903E-310FEA12B19A}" name="14374" dataDxfId="5335"/>
    <tableColumn id="12356" xr3:uid="{5DB4C7D6-FFDC-43EB-8030-3082E13591AF}" name="14375" dataDxfId="5334"/>
    <tableColumn id="12357" xr3:uid="{7CA93228-86D5-4F23-ABED-AFD0D10A86C6}" name="14376" dataDxfId="5333"/>
    <tableColumn id="12358" xr3:uid="{4A1334F3-6AFE-4190-9E26-993B9DCD9D27}" name="14377" dataDxfId="5332"/>
    <tableColumn id="12359" xr3:uid="{2548A858-73B9-497B-84F1-117F0C213A98}" name="14378" dataDxfId="5331"/>
    <tableColumn id="12360" xr3:uid="{528C1444-B1B8-4FDA-9583-65815765F791}" name="14379" dataDxfId="5330"/>
    <tableColumn id="12361" xr3:uid="{F81186E8-CC0B-4558-A1B8-9C30E5B829D8}" name="14380" dataDxfId="5329"/>
    <tableColumn id="12362" xr3:uid="{B4FB82DC-13B7-4D10-9037-775849D1AE6E}" name="14381" dataDxfId="5328"/>
    <tableColumn id="12363" xr3:uid="{313653A5-957A-4126-A1AB-39F400C03A48}" name="14382" dataDxfId="5327"/>
    <tableColumn id="12364" xr3:uid="{62E5E0B7-8C96-40D2-BC10-3B379BCEC428}" name="14383" dataDxfId="5326"/>
    <tableColumn id="12365" xr3:uid="{4F32F6C5-8A21-49AA-8C57-2A890D29A9D6}" name="14384" dataDxfId="5325"/>
    <tableColumn id="12366" xr3:uid="{D9B65F5E-C5F4-4CED-A080-B633C38897BF}" name="14385" dataDxfId="5324"/>
    <tableColumn id="12367" xr3:uid="{05D90422-8F66-44E2-85E6-72D7AC507E38}" name="14386" dataDxfId="5323"/>
    <tableColumn id="12368" xr3:uid="{97B6FE62-15BD-42B9-904F-CB05D536876A}" name="14387" dataDxfId="5322"/>
    <tableColumn id="12369" xr3:uid="{982231DC-DBF9-4D4A-9390-FFDFE2AE32D3}" name="14388" dataDxfId="5321"/>
    <tableColumn id="12370" xr3:uid="{17F1D137-7F56-4900-84ED-9472720860CE}" name="14389" dataDxfId="5320"/>
    <tableColumn id="12371" xr3:uid="{C5B6AFD3-AFDD-42A1-AC48-B65BD2CFFDCD}" name="14390" dataDxfId="5319"/>
    <tableColumn id="12372" xr3:uid="{C453FD42-0F80-4226-99C5-8532F6FC4718}" name="14391" dataDxfId="5318"/>
    <tableColumn id="12373" xr3:uid="{FA81B688-C3A2-4807-B648-FB59827F5FA4}" name="14392" dataDxfId="5317"/>
    <tableColumn id="12374" xr3:uid="{7100C78F-E9D4-41C8-9B05-77AFF6BFFA43}" name="14393" dataDxfId="5316"/>
    <tableColumn id="12375" xr3:uid="{70301BF6-7B47-459A-80C9-B2A8C6885389}" name="14394" dataDxfId="5315"/>
    <tableColumn id="12376" xr3:uid="{86897726-A905-44BA-B04E-14928AD28443}" name="14395" dataDxfId="5314"/>
    <tableColumn id="12377" xr3:uid="{CE055E43-7F43-44B4-B1E7-F817AC45228A}" name="14396" dataDxfId="5313"/>
    <tableColumn id="12378" xr3:uid="{956348FB-0072-4C17-9266-E6B6EC867A84}" name="14397" dataDxfId="5312"/>
    <tableColumn id="12379" xr3:uid="{A59C48D9-ABD8-4521-8A2D-F37DBE5B7794}" name="14398" dataDxfId="5311"/>
    <tableColumn id="12380" xr3:uid="{A18EB636-5EB7-4F6C-A10E-ACB74A712C22}" name="14399" dataDxfId="5310"/>
    <tableColumn id="12381" xr3:uid="{49A5EF83-E8EC-4EFB-B16F-5CE96880ED6F}" name="14400" dataDxfId="5309"/>
    <tableColumn id="12382" xr3:uid="{0F5681C3-B74F-476C-9449-F57E4C7C84C1}" name="14401" dataDxfId="5308"/>
    <tableColumn id="12383" xr3:uid="{3D962FD7-DE6A-45C6-AAE8-A1C833598407}" name="14402" dataDxfId="5307"/>
    <tableColumn id="12384" xr3:uid="{786F67BA-EC83-4920-BD0E-B576CAB1F09F}" name="14403" dataDxfId="5306"/>
    <tableColumn id="12385" xr3:uid="{BB37F961-94AE-4E04-B811-51B08F9214DA}" name="14404" dataDxfId="5305"/>
    <tableColumn id="12386" xr3:uid="{CC268829-8D50-47CE-A536-FCA7A8AF80B8}" name="14405" dataDxfId="5304"/>
    <tableColumn id="12387" xr3:uid="{3C15FBC4-A8B2-439B-9451-A2C3DB6B1EC4}" name="14406" dataDxfId="5303"/>
    <tableColumn id="12388" xr3:uid="{BDE72684-41C9-4F78-8EE0-81D2F1E548B8}" name="14407" dataDxfId="5302"/>
    <tableColumn id="12389" xr3:uid="{0E494612-D3C3-4C48-8392-5ACCE1A20FBA}" name="14408" dataDxfId="5301"/>
    <tableColumn id="12390" xr3:uid="{44D5D9BE-1CDC-4EC3-823D-ABDF98411633}" name="14409" dataDxfId="5300"/>
    <tableColumn id="12391" xr3:uid="{C1D7C5D4-E287-4DC1-8D8E-77A10A97F2AD}" name="14410" dataDxfId="5299"/>
    <tableColumn id="12392" xr3:uid="{D4812FE2-1DF1-4401-BCBF-CCBE4FB88C67}" name="14411" dataDxfId="5298"/>
    <tableColumn id="12393" xr3:uid="{43663AE1-AC46-40CF-88B2-683F9F3A3D64}" name="14412" dataDxfId="5297"/>
    <tableColumn id="12394" xr3:uid="{3864947F-9B4E-4CB3-A7F8-10BC1C7843D2}" name="14413" dataDxfId="5296"/>
    <tableColumn id="12395" xr3:uid="{809FB8AD-A263-4F14-BB10-D7EF8E57CFCF}" name="14414" dataDxfId="5295"/>
    <tableColumn id="12396" xr3:uid="{977C34CF-9628-48E0-B4D0-05506FAA0BD9}" name="14415" dataDxfId="5294"/>
    <tableColumn id="12397" xr3:uid="{C6FFF70B-290C-4FE0-B0B0-7FB4F6AE39B7}" name="14416" dataDxfId="5293"/>
    <tableColumn id="12398" xr3:uid="{BDA7FD3B-2A1B-4C28-90F8-3C9B5B92B743}" name="14417" dataDxfId="5292"/>
    <tableColumn id="12399" xr3:uid="{70D51185-0B8A-4FAC-A0C6-32BD9741C255}" name="14418" dataDxfId="5291"/>
    <tableColumn id="12400" xr3:uid="{B817392E-D74A-49B9-A359-5E7227491E51}" name="14419" dataDxfId="5290"/>
    <tableColumn id="12401" xr3:uid="{7CA34164-D5F5-4C76-8C37-DBA1FB8F16EC}" name="14420" dataDxfId="5289"/>
    <tableColumn id="12402" xr3:uid="{A8CBB1F5-B65E-48CE-9542-37BA27631A13}" name="14421" dataDxfId="5288"/>
    <tableColumn id="12403" xr3:uid="{F198F5F6-3F15-4F74-9445-87609BFA4539}" name="14422" dataDxfId="5287"/>
    <tableColumn id="12404" xr3:uid="{C3DD8912-9536-4A3A-9136-4D7070E2D6C9}" name="14423" dataDxfId="5286"/>
    <tableColumn id="12405" xr3:uid="{BE88D8DF-D0ED-40EE-86B2-FFD27A33D7A8}" name="14424" dataDxfId="5285"/>
    <tableColumn id="12406" xr3:uid="{BA497294-DE38-4670-B51D-AD8E1BCBB036}" name="14425" dataDxfId="5284"/>
    <tableColumn id="12407" xr3:uid="{5F3DC5CD-3FBD-4141-BF99-11DC3EFE80B5}" name="14426" dataDxfId="5283"/>
    <tableColumn id="12408" xr3:uid="{AA163ED4-8998-428A-B15A-F62954446E58}" name="14427" dataDxfId="5282"/>
    <tableColumn id="12409" xr3:uid="{4023C7E8-813A-4415-8B14-AEEC7E17F9BD}" name="14428" dataDxfId="5281"/>
    <tableColumn id="12410" xr3:uid="{05CEC649-9049-4DC3-B30A-ADB9F4018598}" name="14429" dataDxfId="5280"/>
    <tableColumn id="12411" xr3:uid="{90D25CED-0A2A-4826-844C-8A64D3B105B5}" name="14430" dataDxfId="5279"/>
    <tableColumn id="12412" xr3:uid="{5E9DC339-8AB0-40D1-973C-F5471FC247D7}" name="14431" dataDxfId="5278"/>
    <tableColumn id="12413" xr3:uid="{8373E0C1-98F9-490B-A3D1-3753FEEB4D19}" name="14432" dataDxfId="5277"/>
    <tableColumn id="12414" xr3:uid="{C8AA053B-1003-4021-AE43-CA68054645A8}" name="14433" dataDxfId="5276"/>
    <tableColumn id="12415" xr3:uid="{2C260AA2-5BC4-432D-9D56-336FEB95E65E}" name="14434" dataDxfId="5275"/>
    <tableColumn id="12416" xr3:uid="{DE3130FF-CF4F-4F64-BC25-9574030B6F9F}" name="14435" dataDxfId="5274"/>
    <tableColumn id="12417" xr3:uid="{178670D6-607D-4BEC-A1D1-D4A9EF36526B}" name="14436" dataDxfId="5273"/>
    <tableColumn id="12418" xr3:uid="{D1F801F7-E963-4201-98DC-44EBDA387462}" name="14437" dataDxfId="5272"/>
    <tableColumn id="12419" xr3:uid="{2F3AC087-D515-493B-8D4D-CAE9DB09D946}" name="14438" dataDxfId="5271"/>
    <tableColumn id="12420" xr3:uid="{58C2784C-A80B-49A8-A23F-1D96FDB374DE}" name="14439" dataDxfId="5270"/>
    <tableColumn id="12421" xr3:uid="{57B7A333-092B-4929-8694-D8B04BF68CB1}" name="14440" dataDxfId="5269"/>
    <tableColumn id="12422" xr3:uid="{99816C6E-BE47-4750-AB47-319781B86392}" name="14441" dataDxfId="5268"/>
    <tableColumn id="12423" xr3:uid="{6E71F818-2095-47EF-B318-0CF28531E1CF}" name="14442" dataDxfId="5267"/>
    <tableColumn id="12424" xr3:uid="{F94842C1-8D60-40D1-8B32-E4F98F067FD4}" name="14443" dataDxfId="5266"/>
    <tableColumn id="12425" xr3:uid="{532D0E04-A71E-4C72-B504-BA8AF3C2B62B}" name="14444" dataDxfId="5265"/>
    <tableColumn id="12426" xr3:uid="{FCC3D08D-A438-4589-999F-CB8A3B49AE21}" name="14445" dataDxfId="5264"/>
    <tableColumn id="12427" xr3:uid="{8D2CC4CD-528B-4E36-8982-B5F43F0EB6CD}" name="14446" dataDxfId="5263"/>
    <tableColumn id="12428" xr3:uid="{8D7B1683-9D51-492F-9B75-5DB9CFB634AF}" name="14447" dataDxfId="5262"/>
    <tableColumn id="12429" xr3:uid="{312C739B-7263-4B76-99FB-8556FF07D923}" name="14448" dataDxfId="5261"/>
    <tableColumn id="12430" xr3:uid="{DB513164-A64D-4E62-9C14-08F4E320ED40}" name="14449" dataDxfId="5260"/>
    <tableColumn id="12431" xr3:uid="{EF29E738-A191-486A-8DD6-CFCE2B457CA0}" name="14450" dataDxfId="5259"/>
    <tableColumn id="12432" xr3:uid="{C0429D5B-9681-4C5D-B1CB-A33E99CD3947}" name="14451" dataDxfId="5258"/>
    <tableColumn id="12433" xr3:uid="{FE4F15A3-26C4-4445-AC20-E62E0CA83241}" name="14452" dataDxfId="5257"/>
    <tableColumn id="12434" xr3:uid="{774398A8-6CCE-4BBC-BB7A-65778375E9D5}" name="14453" dataDxfId="5256"/>
    <tableColumn id="12435" xr3:uid="{46E90AE9-E25A-43B2-B0E0-3EA49DA614AB}" name="14454" dataDxfId="5255"/>
    <tableColumn id="12436" xr3:uid="{0AF1C204-8D2D-4633-9964-6781A61C82E2}" name="14455" dataDxfId="5254"/>
    <tableColumn id="12437" xr3:uid="{D85B77D9-8F86-4DDA-BFE1-D908D4B3D93B}" name="14456" dataDxfId="5253"/>
    <tableColumn id="12438" xr3:uid="{9E6EA3A5-0B09-4FB6-8F8C-19C610134B68}" name="14457" dataDxfId="5252"/>
    <tableColumn id="12439" xr3:uid="{8E983848-A906-4AF3-BF3C-F3205A16C6F2}" name="14458" dataDxfId="5251"/>
    <tableColumn id="12440" xr3:uid="{9BB8A3B1-FB75-4959-8CD6-3409E1AD065A}" name="14459" dataDxfId="5250"/>
    <tableColumn id="12441" xr3:uid="{142BBBF1-FCDE-45AD-8780-F45173A42EBF}" name="14460" dataDxfId="5249"/>
    <tableColumn id="12442" xr3:uid="{1762AAD7-6AF2-4224-802A-542C45E308E1}" name="14461" dataDxfId="5248"/>
    <tableColumn id="12443" xr3:uid="{8FBF4B2A-9A68-491B-9DEE-7924B6E0A7DF}" name="14462" dataDxfId="5247"/>
    <tableColumn id="12444" xr3:uid="{BA5240C1-DDD0-4068-9F47-7F8FC167580F}" name="14463" dataDxfId="5246"/>
    <tableColumn id="12445" xr3:uid="{4F2CBF46-4332-4C02-9EF7-FB4C08C632E0}" name="14464" dataDxfId="5245"/>
    <tableColumn id="12446" xr3:uid="{4651BF03-DBD6-42AF-9E7B-5A5232459357}" name="14465" dataDxfId="5244"/>
    <tableColumn id="12447" xr3:uid="{477770A6-6D7B-4B9D-916E-65224EDD4406}" name="14466" dataDxfId="5243"/>
    <tableColumn id="12448" xr3:uid="{D1658E31-53E3-4804-A611-3542316F7AF4}" name="14467" dataDxfId="5242"/>
    <tableColumn id="12449" xr3:uid="{CFA1A137-3BE3-429A-AAC8-D4ABD864D724}" name="14468" dataDxfId="5241"/>
    <tableColumn id="12450" xr3:uid="{4B67879C-3367-4BFE-B1CD-B80C5E86DD94}" name="14469" dataDxfId="5240"/>
    <tableColumn id="12451" xr3:uid="{3A72352E-9657-4D9B-AC39-DBBC72576060}" name="14470" dataDxfId="5239"/>
    <tableColumn id="12452" xr3:uid="{36902258-F3CC-49BE-BA1F-5C6363AD623A}" name="14471" dataDxfId="5238"/>
    <tableColumn id="12453" xr3:uid="{84AFAA33-D3D4-4535-8AF2-8F01F8BE2F38}" name="14472" dataDxfId="5237"/>
    <tableColumn id="12454" xr3:uid="{1E955610-BE14-4E91-B038-65573DF55114}" name="14473" dataDxfId="5236"/>
    <tableColumn id="12455" xr3:uid="{6AFADE14-48AA-439E-8D75-73A7F4AC2DC5}" name="14474" dataDxfId="5235"/>
    <tableColumn id="12456" xr3:uid="{C9FA12C3-4512-4FE6-8AC1-CA6F2A50E9E4}" name="14475" dataDxfId="5234"/>
    <tableColumn id="12457" xr3:uid="{6A491E80-1097-469A-A405-1777E668ADF8}" name="14476" dataDxfId="5233"/>
    <tableColumn id="12458" xr3:uid="{9E1F1CEC-D137-4021-AA8B-6E8CEECB52BC}" name="14477" dataDxfId="5232"/>
    <tableColumn id="12459" xr3:uid="{277197C0-8D9A-4EEE-A26E-B7C8FB84921F}" name="14478" dataDxfId="5231"/>
    <tableColumn id="12460" xr3:uid="{3D1AF273-184D-451E-B47F-7073E0FE8FE2}" name="14479" dataDxfId="5230"/>
    <tableColumn id="12461" xr3:uid="{769256F7-E1FE-4809-B6BB-96C09660EC0C}" name="14480" dataDxfId="5229"/>
    <tableColumn id="12462" xr3:uid="{133B07AC-C936-417D-B057-B6A2662A8557}" name="14481" dataDxfId="5228"/>
    <tableColumn id="12463" xr3:uid="{3B340A46-9A20-4159-B78B-0A6F87513E99}" name="14482" dataDxfId="5227"/>
    <tableColumn id="12464" xr3:uid="{A74FAA7A-40ED-4753-8455-B00A4E026948}" name="14483" dataDxfId="5226"/>
    <tableColumn id="12465" xr3:uid="{2ADD62E4-406C-43FE-9124-046E72D120C3}" name="14484" dataDxfId="5225"/>
    <tableColumn id="12466" xr3:uid="{21F804C1-4EF4-4862-8354-293EADE4D9B6}" name="14485" dataDxfId="5224"/>
    <tableColumn id="12467" xr3:uid="{A431D2FF-FFC5-4BD6-8323-3B42B003081C}" name="14486" dataDxfId="5223"/>
    <tableColumn id="12468" xr3:uid="{7253262B-C68D-468A-A12C-0C83ABD5223B}" name="14487" dataDxfId="5222"/>
    <tableColumn id="12469" xr3:uid="{021725C3-3CD7-4DEE-8254-03E247283590}" name="14488" dataDxfId="5221"/>
    <tableColumn id="12470" xr3:uid="{0833D42C-4F90-445E-AAB8-C3412740F833}" name="14489" dataDxfId="5220"/>
    <tableColumn id="12471" xr3:uid="{2505B4A9-DE74-48C5-AC2E-AA31D168B73C}" name="14490" dataDxfId="5219"/>
    <tableColumn id="12472" xr3:uid="{0F5A0DF8-E27D-4412-9354-985DA6143786}" name="14491" dataDxfId="5218"/>
    <tableColumn id="12473" xr3:uid="{DF099E04-C589-450F-8EBC-A62995427959}" name="14492" dataDxfId="5217"/>
    <tableColumn id="12474" xr3:uid="{C2A1976B-6BFC-4DF7-A5C9-55A1E1E30A83}" name="14493" dataDxfId="5216"/>
    <tableColumn id="12475" xr3:uid="{F69E1447-F1CB-439A-B902-643F07F87918}" name="14494" dataDxfId="5215"/>
    <tableColumn id="12476" xr3:uid="{245DA106-2B80-4ED1-854F-DA8935418956}" name="14495" dataDxfId="5214"/>
    <tableColumn id="12477" xr3:uid="{54D20A2B-85BC-4347-84D3-DC14687D5BE6}" name="14496" dataDxfId="5213"/>
    <tableColumn id="12478" xr3:uid="{19F4E6EF-F278-427D-B8E4-C7ADCB056ACC}" name="14497" dataDxfId="5212"/>
    <tableColumn id="12479" xr3:uid="{698C1C68-DC01-4E8E-B227-7AB44081DF1F}" name="14498" dataDxfId="5211"/>
    <tableColumn id="12480" xr3:uid="{BB39F4CD-9692-470B-9F9E-93CEF3E31D8D}" name="14499" dataDxfId="5210"/>
    <tableColumn id="12481" xr3:uid="{B2677729-582D-4578-8CF0-E82E4F0707E0}" name="14500" dataDxfId="5209"/>
    <tableColumn id="12482" xr3:uid="{0FF05BDB-DAB1-4C39-9F4A-25461774C073}" name="14501" dataDxfId="5208"/>
    <tableColumn id="12483" xr3:uid="{DBBFFAE1-AE30-4288-9905-30977F696F0C}" name="14502" dataDxfId="5207"/>
    <tableColumn id="12484" xr3:uid="{F5E981D8-BF96-438B-B54E-708333EC5C7D}" name="14503" dataDxfId="5206"/>
    <tableColumn id="12485" xr3:uid="{8880F23D-8C2E-4154-838C-706FEC730539}" name="14504" dataDxfId="5205"/>
    <tableColumn id="12486" xr3:uid="{F0B1217A-22EF-4C40-A014-F81B783D2E2D}" name="14505" dataDxfId="5204"/>
    <tableColumn id="12487" xr3:uid="{F18AB33C-F106-49ED-BECB-F87C1B19D3B2}" name="14506" dataDxfId="5203"/>
    <tableColumn id="12488" xr3:uid="{3C9DED58-E82F-41BD-980A-682DE72C0685}" name="14507" dataDxfId="5202"/>
    <tableColumn id="12489" xr3:uid="{4D740AC4-5647-4859-98DB-62D00F3585D0}" name="14508" dataDxfId="5201"/>
    <tableColumn id="12490" xr3:uid="{6BC35B08-D3DE-449B-970F-20AA18C0C042}" name="14509" dataDxfId="5200"/>
    <tableColumn id="12491" xr3:uid="{A981E1CE-22B5-404C-A718-BC2351221E2C}" name="14510" dataDxfId="5199"/>
    <tableColumn id="12492" xr3:uid="{26F8334E-F7C8-4EDD-944E-E49F92E94709}" name="14511" dataDxfId="5198"/>
    <tableColumn id="12493" xr3:uid="{7875EF4F-178B-48EE-B1FA-71BAF30B82DE}" name="14512" dataDxfId="5197"/>
    <tableColumn id="12494" xr3:uid="{7CA5C94E-71AA-436A-8B83-B935E225C02A}" name="14513" dataDxfId="5196"/>
    <tableColumn id="12495" xr3:uid="{6EB92B9A-99FB-460D-BDD9-D4203F82D8DB}" name="14514" dataDxfId="5195"/>
    <tableColumn id="12496" xr3:uid="{ACB81CB4-1394-4FDE-81A6-24BD4002F46A}" name="14515" dataDxfId="5194"/>
    <tableColumn id="12497" xr3:uid="{26FFF7B3-5F87-4B17-A080-47A41D173FE3}" name="14516" dataDxfId="5193"/>
    <tableColumn id="12498" xr3:uid="{C891D5A9-C93D-4D8C-879B-F8EA005634AB}" name="14517" dataDxfId="5192"/>
    <tableColumn id="12499" xr3:uid="{5859F054-03C0-492C-8BFA-8B3742C3BB20}" name="14518" dataDxfId="5191"/>
    <tableColumn id="12500" xr3:uid="{CCA1459B-18B4-4309-A4D0-D8F2709F0EE2}" name="14519" dataDxfId="5190"/>
    <tableColumn id="12501" xr3:uid="{ADF9A058-2814-4D34-8D12-60BEF7E547D5}" name="14520" dataDxfId="5189"/>
    <tableColumn id="12502" xr3:uid="{D2B682F2-B714-49A7-8AD2-89E126CCA411}" name="14521" dataDxfId="5188"/>
    <tableColumn id="12503" xr3:uid="{10D172FA-3841-4195-900C-47C9B435C3BA}" name="14522" dataDxfId="5187"/>
    <tableColumn id="12504" xr3:uid="{CA7047DE-4500-472D-BA2C-6EE6D8C4AC6C}" name="14523" dataDxfId="5186"/>
    <tableColumn id="12505" xr3:uid="{13C8BA82-771B-4B7C-BC4B-CB6CF9CD2DC3}" name="14524" dataDxfId="5185"/>
    <tableColumn id="12506" xr3:uid="{4128BF95-B18B-45FA-9521-99A0E722CFD9}" name="14525" dataDxfId="5184"/>
    <tableColumn id="12507" xr3:uid="{B523DDF2-EBBF-4A2E-A9F3-875B0AE0CCA6}" name="14526" dataDxfId="5183"/>
    <tableColumn id="12508" xr3:uid="{C80806D8-964B-44A7-8CC1-342167312A73}" name="14527" dataDxfId="5182"/>
    <tableColumn id="12509" xr3:uid="{92DBFE88-5C3D-44A3-964A-6EF01CECFC0A}" name="14528" dataDxfId="5181"/>
    <tableColumn id="12510" xr3:uid="{C9DC5FAB-C3F9-4C26-BB9E-CE78D4735A68}" name="14529" dataDxfId="5180"/>
    <tableColumn id="12511" xr3:uid="{2FB93EA6-32EC-45D9-8680-A73D04FDD6D9}" name="14530" dataDxfId="5179"/>
    <tableColumn id="12512" xr3:uid="{94CF3F1F-9239-41C9-8D97-C61200D2981A}" name="14531" dataDxfId="5178"/>
    <tableColumn id="12513" xr3:uid="{7A91D8C8-6AB7-42D2-ACF1-972D1E89B76E}" name="14532" dataDxfId="5177"/>
    <tableColumn id="12514" xr3:uid="{323B7462-D4CE-490C-A8F0-AEC320F658D2}" name="14533" dataDxfId="5176"/>
    <tableColumn id="12515" xr3:uid="{2E9470AB-2538-4406-9501-4C592D439081}" name="14534" dataDxfId="5175"/>
    <tableColumn id="12516" xr3:uid="{2D152C3F-2C51-4A05-8FB6-19AF9369FC98}" name="14535" dataDxfId="5174"/>
    <tableColumn id="12517" xr3:uid="{CE9589B0-96F5-45BA-B21E-8790524CD219}" name="14536" dataDxfId="5173"/>
    <tableColumn id="12518" xr3:uid="{98FDECCF-F69B-4EA5-AC83-8583559D119A}" name="14537" dataDxfId="5172"/>
    <tableColumn id="12519" xr3:uid="{B7F96B30-F553-44FA-8124-F309A8145796}" name="14538" dataDxfId="5171"/>
    <tableColumn id="12520" xr3:uid="{26332472-9098-4730-9F3D-CCF50098E99C}" name="14539" dataDxfId="5170"/>
    <tableColumn id="12521" xr3:uid="{C3DB335A-C341-4B88-AD79-D6ECED0DAE82}" name="14540" dataDxfId="5169"/>
    <tableColumn id="12522" xr3:uid="{2B877F27-4EC1-42D9-8CB5-5978C50BE813}" name="14541" dataDxfId="5168"/>
    <tableColumn id="12523" xr3:uid="{8795D1C8-CFF4-405A-970C-E4022981476E}" name="14542" dataDxfId="5167"/>
    <tableColumn id="12524" xr3:uid="{D344333C-1723-409B-B74E-EF0CD0AE6788}" name="14543" dataDxfId="5166"/>
    <tableColumn id="12525" xr3:uid="{632D84CA-B003-4EFF-B776-9D6ADDEEE9A7}" name="14544" dataDxfId="5165"/>
    <tableColumn id="12526" xr3:uid="{646886C5-4C89-41EB-8D3E-F9A18BE63DAC}" name="14545" dataDxfId="5164"/>
    <tableColumn id="12527" xr3:uid="{B5ED0A97-331F-4B9F-98C2-23A0E77B9DBE}" name="14546" dataDxfId="5163"/>
    <tableColumn id="12528" xr3:uid="{3F2B0B65-3BFD-4226-831B-BB1AC6AAE733}" name="14547" dataDxfId="5162"/>
    <tableColumn id="12529" xr3:uid="{36587973-2997-4479-986F-204A737B8630}" name="14548" dataDxfId="5161"/>
    <tableColumn id="12530" xr3:uid="{9F6A9BD3-31AE-4A52-A2D0-843FF6FB4A50}" name="14549" dataDxfId="5160"/>
    <tableColumn id="12531" xr3:uid="{27449B92-FDBB-4200-80BF-02793267FD1F}" name="14550" dataDxfId="5159"/>
    <tableColumn id="12532" xr3:uid="{8564EB30-5900-43D4-9B92-F6F8CC347FA7}" name="14551" dataDxfId="5158"/>
    <tableColumn id="12533" xr3:uid="{82A623EC-0198-4A1F-A88D-4E3954865521}" name="14552" dataDxfId="5157"/>
    <tableColumn id="12534" xr3:uid="{D5648060-89E0-46A5-8C1D-F409226C4906}" name="14553" dataDxfId="5156"/>
    <tableColumn id="12535" xr3:uid="{3348E59A-C980-40C9-B127-35FD10E129BA}" name="14554" dataDxfId="5155"/>
    <tableColumn id="12536" xr3:uid="{3DAC45F3-7D8B-43E1-AB79-803A219E587F}" name="14555" dataDxfId="5154"/>
    <tableColumn id="12537" xr3:uid="{F64F6F55-A66E-4D50-96EE-298331B28DA1}" name="14556" dataDxfId="5153"/>
    <tableColumn id="12538" xr3:uid="{AAC63FDA-0CEF-45F5-96AD-46F8DFE2C734}" name="14557" dataDxfId="5152"/>
    <tableColumn id="12539" xr3:uid="{D4948BBB-AD25-4AB1-803F-EE3748451432}" name="14558" dataDxfId="5151"/>
    <tableColumn id="12540" xr3:uid="{6E3BD12C-A90A-4423-9A44-25E2A5668B8A}" name="14559" dataDxfId="5150"/>
    <tableColumn id="12541" xr3:uid="{1F0557D5-22CA-4496-B8C5-4B6213D101CE}" name="14560" dataDxfId="5149"/>
    <tableColumn id="12542" xr3:uid="{29CD3F6C-7A59-46A9-9D91-AE49D5F23356}" name="14561" dataDxfId="5148"/>
    <tableColumn id="12543" xr3:uid="{0196B1DB-9D6F-4E1E-86AB-AF3EC596792F}" name="14562" dataDxfId="5147"/>
    <tableColumn id="12544" xr3:uid="{F84591AB-3E8B-4AD9-96BF-0C7F8F7E5355}" name="14563" dataDxfId="5146"/>
    <tableColumn id="12545" xr3:uid="{52EF8657-6EF0-4778-BDDD-CCE5EC793594}" name="14564" dataDxfId="5145"/>
    <tableColumn id="12546" xr3:uid="{88DE3929-41BE-4D3A-819E-6C03EE388981}" name="14565" dataDxfId="5144"/>
    <tableColumn id="12547" xr3:uid="{EBEE7931-B9CA-48F6-937A-E0577C4B993B}" name="14566" dataDxfId="5143"/>
    <tableColumn id="12548" xr3:uid="{A05E60F5-6B0C-4DFC-8BF1-D6506A4C156F}" name="14567" dataDxfId="5142"/>
    <tableColumn id="12549" xr3:uid="{B3423AD4-01B3-4552-AC26-75254F760B5D}" name="14568" dataDxfId="5141"/>
    <tableColumn id="12550" xr3:uid="{B3FC794D-E47C-4273-9BBE-150FC680A5C6}" name="14569" dataDxfId="5140"/>
    <tableColumn id="12551" xr3:uid="{2920275C-F814-4A8F-9BFA-119285D99F02}" name="14570" dataDxfId="5139"/>
    <tableColumn id="12552" xr3:uid="{F199AC34-013F-41D5-92EF-23BDDB5B68CC}" name="14571" dataDxfId="5138"/>
    <tableColumn id="12553" xr3:uid="{106E6858-A1C6-4C24-B352-0E31504740C1}" name="14572" dataDxfId="5137"/>
    <tableColumn id="12554" xr3:uid="{11A7BEFE-4186-40FF-86DD-346EC78B3DA9}" name="14573" dataDxfId="5136"/>
    <tableColumn id="12555" xr3:uid="{9A4732F7-C50B-4601-B866-550A465E03B3}" name="14574" dataDxfId="5135"/>
    <tableColumn id="12556" xr3:uid="{B502BAEB-7DAD-4996-83BE-4C6F1DD8C9F3}" name="14575" dataDxfId="5134"/>
    <tableColumn id="12557" xr3:uid="{CD745A23-8B85-4C45-A064-59ECCC2E8E13}" name="14576" dataDxfId="5133"/>
    <tableColumn id="12558" xr3:uid="{83755E1E-32C3-4D43-B510-BE64E8CDA736}" name="14577" dataDxfId="5132"/>
    <tableColumn id="12559" xr3:uid="{F17F4A31-8540-4546-A984-3354CD3EB281}" name="14578" dataDxfId="5131"/>
    <tableColumn id="12560" xr3:uid="{DC7ECA98-C006-41D3-A64C-71B3AE485E64}" name="14579" dataDxfId="5130"/>
    <tableColumn id="12561" xr3:uid="{6A67A136-FBFC-4B99-A2A1-4874E01B5B29}" name="14580" dataDxfId="5129"/>
    <tableColumn id="12562" xr3:uid="{BD723CB1-A545-4DC7-94C0-12BE0A15D711}" name="14581" dataDxfId="5128"/>
    <tableColumn id="12563" xr3:uid="{5011D272-7712-445F-A4C1-6E858BCF2447}" name="14582" dataDxfId="5127"/>
    <tableColumn id="12564" xr3:uid="{773B9B10-DBA5-4677-899D-74F5D126EF53}" name="14583" dataDxfId="5126"/>
    <tableColumn id="12565" xr3:uid="{4A21C52E-6316-4492-A451-37D4600395F6}" name="14584" dataDxfId="5125"/>
    <tableColumn id="12566" xr3:uid="{266F9C98-8432-4CCE-B9BB-FD689A473764}" name="14585" dataDxfId="5124"/>
    <tableColumn id="12567" xr3:uid="{6053D477-C51A-414C-96A3-9000BEF22AFA}" name="14586" dataDxfId="5123"/>
    <tableColumn id="12568" xr3:uid="{31A21144-56B3-49BB-8136-76CCA13932BC}" name="14587" dataDxfId="5122"/>
    <tableColumn id="12569" xr3:uid="{D5404504-BE1D-4845-859C-FA9C4607F261}" name="14588" dataDxfId="5121"/>
    <tableColumn id="12570" xr3:uid="{3D7232DD-7E66-4415-884E-D7F063A90A02}" name="14589" dataDxfId="5120"/>
    <tableColumn id="12571" xr3:uid="{809431C9-E752-41DA-BB97-C16E6EBC6F9C}" name="14590" dataDxfId="5119"/>
    <tableColumn id="12572" xr3:uid="{E6CE5C0A-1A3F-452B-AA52-848C36D68B76}" name="14591" dataDxfId="5118"/>
    <tableColumn id="12573" xr3:uid="{F80D5C79-C4D7-4C2C-A788-72B9B1A6ABA9}" name="14592" dataDxfId="5117"/>
    <tableColumn id="12574" xr3:uid="{17FC5204-F43B-4A6D-B939-0540A536813B}" name="14593" dataDxfId="5116"/>
    <tableColumn id="12575" xr3:uid="{DE3EDA3B-03F9-4381-BD4C-1C49878F797B}" name="14594" dataDxfId="5115"/>
    <tableColumn id="12576" xr3:uid="{F2D0E241-F96C-49CC-B842-E87F4B59DB29}" name="14595" dataDxfId="5114"/>
    <tableColumn id="12577" xr3:uid="{ACE6B23F-8CC6-4AF6-BA81-A058EFA42A9F}" name="14596" dataDxfId="5113"/>
    <tableColumn id="12578" xr3:uid="{C4835792-93BC-4A71-8F6F-5C8B939BFA22}" name="14597" dataDxfId="5112"/>
    <tableColumn id="12579" xr3:uid="{0CA0DE16-FFE6-4F27-A0C1-4424FF3F0049}" name="14598" dataDxfId="5111"/>
    <tableColumn id="12580" xr3:uid="{2726F0C6-61FD-47E9-BE8A-8656C91D3833}" name="14599" dataDxfId="5110"/>
    <tableColumn id="12581" xr3:uid="{3DE6B9DC-3F62-4254-951D-EE1B4B548678}" name="14600" dataDxfId="5109"/>
    <tableColumn id="12582" xr3:uid="{4DFA2A50-BD45-4779-AFB9-939D3FD5B796}" name="14601" dataDxfId="5108"/>
    <tableColumn id="12583" xr3:uid="{B0E7FE15-B614-4D9D-9D7D-A2D7AB6B6F91}" name="14602" dataDxfId="5107"/>
    <tableColumn id="12584" xr3:uid="{1CCB14ED-0FBD-45A9-922D-48DF633D8CA5}" name="14603" dataDxfId="5106"/>
    <tableColumn id="12585" xr3:uid="{FA634830-92AA-4825-B083-2A8A1E75320A}" name="14604" dataDxfId="5105"/>
    <tableColumn id="12586" xr3:uid="{5A7A6835-46F8-42DE-8AA0-BA9F7177AD02}" name="14605" dataDxfId="5104"/>
    <tableColumn id="12587" xr3:uid="{194D9F11-FBBD-4A71-A0F3-4A54B6781120}" name="14606" dataDxfId="5103"/>
    <tableColumn id="12588" xr3:uid="{7CEAD4D1-01F2-429B-BC86-331E5BA7614E}" name="14607" dataDxfId="5102"/>
    <tableColumn id="12589" xr3:uid="{2C6A7FFF-DA42-42D8-B202-45AE086CC447}" name="14608" dataDxfId="5101"/>
    <tableColumn id="12590" xr3:uid="{8129A95C-EEBE-44A0-82D9-88B451B841F7}" name="14609" dataDxfId="5100"/>
    <tableColumn id="12591" xr3:uid="{E18EBBF6-F169-4A7F-9057-27B2E6299FD5}" name="14610" dataDxfId="5099"/>
    <tableColumn id="12592" xr3:uid="{29338AA1-7A15-4C27-BDAA-E99F8563B28B}" name="14611" dataDxfId="5098"/>
    <tableColumn id="12593" xr3:uid="{D69079DC-F385-4677-9BE6-2EE9D8E4B8A7}" name="14612" dataDxfId="5097"/>
    <tableColumn id="12594" xr3:uid="{9CD0D52C-A24A-47DC-A034-44616E5DF6D2}" name="14613" dataDxfId="5096"/>
    <tableColumn id="12595" xr3:uid="{1EBC316F-7C81-46A2-ACB6-5EA8EDBDFE5F}" name="14614" dataDxfId="5095"/>
    <tableColumn id="12596" xr3:uid="{114E4296-2E71-4E2E-8925-338EB0E8EBEC}" name="14615" dataDxfId="5094"/>
    <tableColumn id="12597" xr3:uid="{671E3110-EEF4-4423-AB59-45FBC19B73F7}" name="14616" dataDxfId="5093"/>
    <tableColumn id="12598" xr3:uid="{513611A9-4C26-40EB-BECA-8D967F40079E}" name="14617" dataDxfId="5092"/>
    <tableColumn id="12599" xr3:uid="{30DFE533-1AB5-4029-80E4-A3C23AD66958}" name="14618" dataDxfId="5091"/>
    <tableColumn id="12600" xr3:uid="{CEF373AC-DC0E-4869-A0B3-B536360813C2}" name="14619" dataDxfId="5090"/>
    <tableColumn id="12601" xr3:uid="{4818431B-A94B-45E4-B06C-78F5F0F3C352}" name="14620" dataDxfId="5089"/>
    <tableColumn id="12602" xr3:uid="{33EAC288-7471-4230-B863-CDF88E292B04}" name="14621" dataDxfId="5088"/>
    <tableColumn id="12603" xr3:uid="{61C2EE1A-903F-4F8F-A31A-F88E9ED81DCA}" name="14622" dataDxfId="5087"/>
    <tableColumn id="12604" xr3:uid="{081EB33F-737E-42CD-9088-29A808A5E7A8}" name="14623" dataDxfId="5086"/>
    <tableColumn id="12605" xr3:uid="{B891AF40-A104-4429-B3F6-F3127EB2350E}" name="14624" dataDxfId="5085"/>
    <tableColumn id="12606" xr3:uid="{565A30A0-0DDF-4613-B2AF-366B78A883D5}" name="14625" dataDxfId="5084"/>
    <tableColumn id="12607" xr3:uid="{A80E7ED7-D3DA-47CA-83D2-AE8907988D72}" name="14626" dataDxfId="5083"/>
    <tableColumn id="12608" xr3:uid="{B846FC5B-91FF-435A-AA9D-86130FBF44E0}" name="14627" dataDxfId="5082"/>
    <tableColumn id="12609" xr3:uid="{7D7BB90D-8DEC-4FAF-8353-2B80FE43CD88}" name="14628" dataDxfId="5081"/>
    <tableColumn id="12610" xr3:uid="{9E525090-290E-4414-B8DB-A7CF0D9293EE}" name="14629" dataDxfId="5080"/>
    <tableColumn id="12611" xr3:uid="{02F7DD18-8718-41AA-B072-E029E401C755}" name="14630" dataDxfId="5079"/>
    <tableColumn id="12612" xr3:uid="{76DCA810-1505-4B62-B356-16333BC5EC39}" name="14631" dataDxfId="5078"/>
    <tableColumn id="12613" xr3:uid="{4ADE166A-A33D-43FC-8F22-A829C1B3DAF9}" name="14632" dataDxfId="5077"/>
    <tableColumn id="12614" xr3:uid="{490C48CC-D188-4168-8094-3B9232D7AF14}" name="14633" dataDxfId="5076"/>
    <tableColumn id="12615" xr3:uid="{E5BAA877-9A85-4813-9A62-1C6DC537646B}" name="14634" dataDxfId="5075"/>
    <tableColumn id="12616" xr3:uid="{5B62A896-915E-4B0C-AC68-52EA990C24CA}" name="14635" dataDxfId="5074"/>
    <tableColumn id="12617" xr3:uid="{F810EFBC-9311-47E2-B28A-60238DAA8469}" name="14636" dataDxfId="5073"/>
    <tableColumn id="12618" xr3:uid="{2768A552-9E85-47AE-BE25-817C9BC2FE9B}" name="14637" dataDxfId="5072"/>
    <tableColumn id="12619" xr3:uid="{0D430CCB-5DE3-40AD-9826-67EF922E7A93}" name="14638" dataDxfId="5071"/>
    <tableColumn id="12620" xr3:uid="{5243912D-6AE2-4238-B32B-FD0DCB108949}" name="14639" dataDxfId="5070"/>
    <tableColumn id="12621" xr3:uid="{2EDC8BEC-D117-4164-B899-941D53A4073E}" name="14640" dataDxfId="5069"/>
    <tableColumn id="12622" xr3:uid="{8EA2EA1E-6AA3-4A36-A015-B698E811D27B}" name="14641" dataDxfId="5068"/>
    <tableColumn id="12623" xr3:uid="{8D055A00-790E-4980-A0D8-8EDAE221FC97}" name="14642" dataDxfId="5067"/>
    <tableColumn id="12624" xr3:uid="{455BD639-F00A-4892-B32D-C402A27F5935}" name="14643" dataDxfId="5066"/>
    <tableColumn id="12625" xr3:uid="{63C97CC6-F59D-4416-B515-022DAEA09F22}" name="14644" dataDxfId="5065"/>
    <tableColumn id="12626" xr3:uid="{00B90256-7A71-4DE3-A129-353FDEF2DA13}" name="14645" dataDxfId="5064"/>
    <tableColumn id="12627" xr3:uid="{DD3861D4-6CF4-4F5A-A7B2-B7F14035EE8F}" name="14646" dataDxfId="5063"/>
    <tableColumn id="12628" xr3:uid="{7BB532E1-37B4-4CBF-899F-84D93E451612}" name="14647" dataDxfId="5062"/>
    <tableColumn id="12629" xr3:uid="{CB2A4D4A-D923-4B55-B2A7-576AC4201C51}" name="14648" dataDxfId="5061"/>
    <tableColumn id="12630" xr3:uid="{1CA00971-A62B-4571-9C94-4473CF11915A}" name="14649" dataDxfId="5060"/>
    <tableColumn id="12631" xr3:uid="{42F76102-0605-494C-AAFB-7D7814E4FB25}" name="14650" dataDxfId="5059"/>
    <tableColumn id="12632" xr3:uid="{5354CF5C-7D74-405A-BA73-BF50978BC175}" name="14651" dataDxfId="5058"/>
    <tableColumn id="12633" xr3:uid="{6D10B7E5-5F6C-474A-B6A9-F8E485EBB068}" name="14652" dataDxfId="5057"/>
    <tableColumn id="12634" xr3:uid="{7BFD725C-1DC6-4726-8F79-B32BD0E8E65A}" name="14653" dataDxfId="5056"/>
    <tableColumn id="12635" xr3:uid="{7FBF9AAA-CACB-4F96-BD10-F2AD20051B4B}" name="14654" dataDxfId="5055"/>
    <tableColumn id="12636" xr3:uid="{0A5BF50B-9347-4184-9CB3-828A5D3CAC7E}" name="14655" dataDxfId="5054"/>
    <tableColumn id="12637" xr3:uid="{8E33FEBC-5592-4A8F-B6A6-994A5067AA45}" name="14656" dataDxfId="5053"/>
    <tableColumn id="12638" xr3:uid="{E7D2EF5C-D20A-4FA4-910C-EB93AC27C3C0}" name="14657" dataDxfId="5052"/>
    <tableColumn id="12639" xr3:uid="{80B3BFB3-AF47-4655-9F6D-E62B00A6D953}" name="14658" dataDxfId="5051"/>
    <tableColumn id="12640" xr3:uid="{14DBFEC1-4436-4D16-82AC-571297E3859E}" name="14659" dataDxfId="5050"/>
    <tableColumn id="12641" xr3:uid="{6F90BE40-3C84-4B08-B90E-2C5EBFFBE87C}" name="14660" dataDxfId="5049"/>
    <tableColumn id="12642" xr3:uid="{ADFE1D26-F938-4BBE-81AD-2F18DED1B368}" name="14661" dataDxfId="5048"/>
    <tableColumn id="12643" xr3:uid="{68FC7215-7934-444F-8DDF-C5B74429F73D}" name="14662" dataDxfId="5047"/>
    <tableColumn id="12644" xr3:uid="{915D936C-34A9-4A88-87E3-8081E15C04F0}" name="14663" dataDxfId="5046"/>
    <tableColumn id="12645" xr3:uid="{C805BDED-7AAD-424C-A593-259C22E4D883}" name="14664" dataDxfId="5045"/>
    <tableColumn id="12646" xr3:uid="{E5E7448B-78BF-481A-AB0B-B19BCC11E34B}" name="14665" dataDxfId="5044"/>
    <tableColumn id="12647" xr3:uid="{97EC300A-211A-453A-BFF4-5C0FE159821F}" name="14666" dataDxfId="5043"/>
    <tableColumn id="12648" xr3:uid="{0C677B55-595F-4F1A-A76C-C375246E1E7B}" name="14667" dataDxfId="5042"/>
    <tableColumn id="12649" xr3:uid="{598703EF-BF3D-4607-930E-0D6437BC8D5D}" name="14668" dataDxfId="5041"/>
    <tableColumn id="12650" xr3:uid="{62F235A1-293E-4818-9BE8-23AA8DDBC7A8}" name="14669" dataDxfId="5040"/>
    <tableColumn id="12651" xr3:uid="{75E46F32-C652-417A-9F37-D74D63E88241}" name="14670" dataDxfId="5039"/>
    <tableColumn id="12652" xr3:uid="{FD644642-80CA-4DA2-BAF2-E7A63FBAE9F2}" name="14671" dataDxfId="5038"/>
    <tableColumn id="12653" xr3:uid="{8B0B2945-625B-47C7-B561-236F22A85563}" name="14672" dataDxfId="5037"/>
    <tableColumn id="12654" xr3:uid="{2ADD8D5A-6B5A-43FE-B1CA-2170F8529186}" name="14673" dataDxfId="5036"/>
    <tableColumn id="12655" xr3:uid="{0978DC1C-AB13-4139-8592-8310BB63148D}" name="14674" dataDxfId="5035"/>
    <tableColumn id="12656" xr3:uid="{B9FD3297-C5EE-4938-9A16-D29790B58025}" name="14675" dataDxfId="5034"/>
    <tableColumn id="12657" xr3:uid="{C7D52028-3BF6-4B14-A15B-7A475C19A16A}" name="14676" dataDxfId="5033"/>
    <tableColumn id="12658" xr3:uid="{F93B40AE-8C93-4B2F-9A4A-619E13CAF727}" name="14677" dataDxfId="5032"/>
    <tableColumn id="12659" xr3:uid="{10657331-170D-499E-A0D2-C4EE81B92C40}" name="14678" dataDxfId="5031"/>
    <tableColumn id="12660" xr3:uid="{143BB89C-2F94-4BF3-AEFA-556A7548F0E8}" name="14679" dataDxfId="5030"/>
    <tableColumn id="12661" xr3:uid="{7B75CA90-9A37-4477-9644-353318F9164E}" name="14680" dataDxfId="5029"/>
    <tableColumn id="12662" xr3:uid="{5EDE1239-D9E0-4711-BB24-45A1FA8C0136}" name="14681" dataDxfId="5028"/>
    <tableColumn id="12663" xr3:uid="{77D0D38E-2A40-4536-BEF9-AD484A256A10}" name="14682" dataDxfId="5027"/>
    <tableColumn id="12664" xr3:uid="{51065105-BE44-4B11-B4B2-9BBF4CB7BB13}" name="14683" dataDxfId="5026"/>
    <tableColumn id="12665" xr3:uid="{40CDC461-63F7-4939-B8A5-D14808468253}" name="14684" dataDxfId="5025"/>
    <tableColumn id="12666" xr3:uid="{AF9523F7-D05E-40B1-AE3F-524344ABBB91}" name="14685" dataDxfId="5024"/>
    <tableColumn id="12667" xr3:uid="{643297B1-838B-4498-91CB-74832E451470}" name="14686" dataDxfId="5023"/>
    <tableColumn id="12668" xr3:uid="{31083D1F-DF3B-425F-930B-320A39D3A12A}" name="14687" dataDxfId="5022"/>
    <tableColumn id="12669" xr3:uid="{90C09A66-65E2-4E87-B925-E86971BDD605}" name="14688" dataDxfId="5021"/>
    <tableColumn id="12670" xr3:uid="{F529C0C1-6E98-4795-A8B5-EDC71339B3CA}" name="14689" dataDxfId="5020"/>
    <tableColumn id="12671" xr3:uid="{0BE90CF6-BA93-427C-8F91-7C62128C8AE7}" name="14690" dataDxfId="5019"/>
    <tableColumn id="12672" xr3:uid="{AB982980-DFAD-47DE-A591-DB6F8F17A12A}" name="14691" dataDxfId="5018"/>
    <tableColumn id="12673" xr3:uid="{6131DDFE-351A-4488-8822-FBE98DEE8404}" name="14692" dataDxfId="5017"/>
    <tableColumn id="12674" xr3:uid="{EACA54C0-5E40-4FA1-BC56-44791FEFEC2C}" name="14693" dataDxfId="5016"/>
    <tableColumn id="12675" xr3:uid="{D7CC8D10-774C-49B8-BE1F-E665A27EFB4D}" name="14694" dataDxfId="5015"/>
    <tableColumn id="12676" xr3:uid="{376993F5-6E2E-43BA-A45B-87A3FC91FDD9}" name="14695" dataDxfId="5014"/>
    <tableColumn id="12677" xr3:uid="{EEC92A31-9E5C-409E-9E67-DBAED490D1AA}" name="14696" dataDxfId="5013"/>
    <tableColumn id="12678" xr3:uid="{EC1F2B7B-45B7-4664-B547-E132BA618797}" name="14697" dataDxfId="5012"/>
    <tableColumn id="12679" xr3:uid="{BCD352DD-14EE-4997-A8B4-822C1DC52062}" name="14698" dataDxfId="5011"/>
    <tableColumn id="12680" xr3:uid="{740746F9-B704-414A-B292-37A3761455E1}" name="14699" dataDxfId="5010"/>
    <tableColumn id="12681" xr3:uid="{375BAEF4-AA2A-40DA-A3EB-0F4F6DE05F7E}" name="14700" dataDxfId="5009"/>
    <tableColumn id="12682" xr3:uid="{236C009A-4CD5-4113-ACC1-D38C4CC77992}" name="14701" dataDxfId="5008"/>
    <tableColumn id="12683" xr3:uid="{59597EF1-E5EA-4581-9B3E-7C8E4E54CF2A}" name="14702" dataDxfId="5007"/>
    <tableColumn id="12684" xr3:uid="{EC91787E-8EAC-46D6-B5B1-AC1C8B393AD5}" name="14703" dataDxfId="5006"/>
    <tableColumn id="12685" xr3:uid="{31536BF8-1F5A-49B5-BED9-5A8FB9A16290}" name="14704" dataDxfId="5005"/>
    <tableColumn id="12686" xr3:uid="{F38ED00B-FF9F-4E0C-BC3C-178DEAF917E6}" name="14705" dataDxfId="5004"/>
    <tableColumn id="12687" xr3:uid="{796CAB0C-06FD-48D4-A32A-D6082AA6473E}" name="14706" dataDxfId="5003"/>
    <tableColumn id="12688" xr3:uid="{E48958F9-1471-4484-A886-7FB851D0A849}" name="14707" dataDxfId="5002"/>
    <tableColumn id="12689" xr3:uid="{DF97CB8B-8C20-4618-A6B4-8AA3C66E7A64}" name="14708" dataDxfId="5001"/>
    <tableColumn id="12690" xr3:uid="{6E0A9909-CEC7-4EAF-82BD-ABAF2A5C5F5F}" name="14709" dataDxfId="5000"/>
    <tableColumn id="12691" xr3:uid="{52A9458B-605E-42FB-9CA4-7A5CED325A17}" name="14710" dataDxfId="4999"/>
    <tableColumn id="12692" xr3:uid="{7DDB7A47-88F0-4920-AD6B-6BE8EF4D32FE}" name="14711" dataDxfId="4998"/>
    <tableColumn id="12693" xr3:uid="{04464305-515B-48A6-AF09-6CE53692981A}" name="14712" dataDxfId="4997"/>
    <tableColumn id="12694" xr3:uid="{B5356D22-1B69-49B5-835D-6C97A7A65212}" name="14713" dataDxfId="4996"/>
    <tableColumn id="12695" xr3:uid="{23AB39D5-A32C-471F-9B53-BB9F4B62B680}" name="14714" dataDxfId="4995"/>
    <tableColumn id="12696" xr3:uid="{11482F3D-F8EC-4C1B-A620-F7F215226BCC}" name="14715" dataDxfId="4994"/>
    <tableColumn id="12697" xr3:uid="{EBE7A993-CA28-483D-AE35-973728E53BF5}" name="14716" dataDxfId="4993"/>
    <tableColumn id="12698" xr3:uid="{60A11857-7A9E-4E10-BC0F-97E26E4D4A40}" name="14717" dataDxfId="4992"/>
    <tableColumn id="12699" xr3:uid="{1B4BE118-1473-4A43-B299-BC4DD818ECD5}" name="14718" dataDxfId="4991"/>
    <tableColumn id="12700" xr3:uid="{0DB7EF04-FFE5-44FC-BEEB-156E0922D4D2}" name="14719" dataDxfId="4990"/>
    <tableColumn id="12701" xr3:uid="{231169A1-658C-4C8B-A6B7-6682B4030577}" name="14720" dataDxfId="4989"/>
    <tableColumn id="12702" xr3:uid="{D754452B-64FD-4A7D-BB5A-B4C06B613548}" name="14721" dataDxfId="4988"/>
    <tableColumn id="12703" xr3:uid="{330F4800-8756-4030-AF0B-739B9B11EFF1}" name="14722" dataDxfId="4987"/>
    <tableColumn id="12704" xr3:uid="{CCDDCF32-4BF3-43FB-B98F-E5559DE396C2}" name="14723" dataDxfId="4986"/>
    <tableColumn id="12705" xr3:uid="{BF4D318E-8835-4DD7-89F0-EA3ADD2A4181}" name="14724" dataDxfId="4985"/>
    <tableColumn id="12706" xr3:uid="{5801835B-D979-4BB9-A573-B7A80659B337}" name="14725" dataDxfId="4984"/>
    <tableColumn id="12707" xr3:uid="{EDFAE48B-05AA-4C2F-BD1D-C358A09F55EE}" name="14726" dataDxfId="4983"/>
    <tableColumn id="12708" xr3:uid="{B85A444D-227B-47DB-8C00-1FFC899687FF}" name="14727" dataDxfId="4982"/>
    <tableColumn id="12709" xr3:uid="{D005318F-F674-49E2-923B-4845AB278EA9}" name="14728" dataDxfId="4981"/>
    <tableColumn id="12710" xr3:uid="{863CF862-47D8-4426-8866-037CCE3CCBD7}" name="14729" dataDxfId="4980"/>
    <tableColumn id="12711" xr3:uid="{848C874A-CDFA-4E3E-BA89-AD02FEFD69A0}" name="14730" dataDxfId="4979"/>
    <tableColumn id="12712" xr3:uid="{BD09F473-6C04-4498-A596-5476A5394339}" name="14731" dataDxfId="4978"/>
    <tableColumn id="12713" xr3:uid="{32C108DB-16E5-4718-827A-6E33A9C306BB}" name="14732" dataDxfId="4977"/>
    <tableColumn id="12714" xr3:uid="{C23CA002-4E3C-425A-B20F-61DB35A42089}" name="14733" dataDxfId="4976"/>
    <tableColumn id="12715" xr3:uid="{6E4C37F8-1442-46AF-A950-7454BAAE440B}" name="14734" dataDxfId="4975"/>
    <tableColumn id="12716" xr3:uid="{36DB9262-B166-46EC-9F1C-3004B01B0906}" name="14735" dataDxfId="4974"/>
    <tableColumn id="12717" xr3:uid="{462F7508-BA2C-4034-BC02-4750727F58A7}" name="14736" dataDxfId="4973"/>
    <tableColumn id="12718" xr3:uid="{9E90A8E8-D9DC-4719-A441-6DB38A6D936F}" name="14737" dataDxfId="4972"/>
    <tableColumn id="12719" xr3:uid="{98695C68-E093-436A-8B56-7D7445E20ED8}" name="14738" dataDxfId="4971"/>
    <tableColumn id="12720" xr3:uid="{AB7A588E-E00C-4EE9-8535-8444002ECBDF}" name="14739" dataDxfId="4970"/>
    <tableColumn id="12721" xr3:uid="{41D1DDFB-147D-4F83-9BA0-C8EFD6205E57}" name="14740" dataDxfId="4969"/>
    <tableColumn id="12722" xr3:uid="{94FBED0F-1E84-4674-BD45-04B44D5F7A71}" name="14741" dataDxfId="4968"/>
    <tableColumn id="12723" xr3:uid="{B5DE596B-C440-4737-A058-6DC6EB2C0B9A}" name="14742" dataDxfId="4967"/>
    <tableColumn id="12724" xr3:uid="{35236247-B777-4199-A5F8-5A1A69B5E406}" name="14743" dataDxfId="4966"/>
    <tableColumn id="12725" xr3:uid="{282F474C-3737-4097-874F-F35A515447E3}" name="14744" dataDxfId="4965"/>
    <tableColumn id="12726" xr3:uid="{4E964BCD-D600-4671-B500-1821CCC13565}" name="14745" dataDxfId="4964"/>
    <tableColumn id="12727" xr3:uid="{90E0309F-E431-41FA-80E1-0D247597EA4B}" name="14746" dataDxfId="4963"/>
    <tableColumn id="12728" xr3:uid="{B46E293D-C35B-4646-825F-F4C3E95A1D81}" name="14747" dataDxfId="4962"/>
    <tableColumn id="12729" xr3:uid="{BDAA0D29-D11F-471E-B96C-9DB1369525F6}" name="14748" dataDxfId="4961"/>
    <tableColumn id="12730" xr3:uid="{3BEB04EB-03C7-4781-8093-4AEDA97C1B77}" name="14749" dataDxfId="4960"/>
    <tableColumn id="12731" xr3:uid="{3A04700C-007D-4119-B303-87E9AE42F9E7}" name="14750" dataDxfId="4959"/>
    <tableColumn id="12732" xr3:uid="{AEBF40EA-C111-478B-9B60-FC1275AD04F0}" name="14751" dataDxfId="4958"/>
    <tableColumn id="12733" xr3:uid="{0BDBFEA3-84B3-4081-8101-80770F0512EC}" name="14752" dataDxfId="4957"/>
    <tableColumn id="12734" xr3:uid="{9B7B7052-6B33-4215-BC00-AF300C2B69BF}" name="14753" dataDxfId="4956"/>
    <tableColumn id="12735" xr3:uid="{49047467-629F-4510-9DE1-ACD8CADD0798}" name="14754" dataDxfId="4955"/>
    <tableColumn id="12736" xr3:uid="{1EB943FA-AE03-4D50-A3D5-4B45AC1CA022}" name="14755" dataDxfId="4954"/>
    <tableColumn id="12737" xr3:uid="{F2A06F08-E589-4168-8442-0DEE496A04BB}" name="14756" dataDxfId="4953"/>
    <tableColumn id="12738" xr3:uid="{A23D5823-7BFD-414C-8D23-98794E3B80F0}" name="14757" dataDxfId="4952"/>
    <tableColumn id="12739" xr3:uid="{50BDAA6D-77D7-41E1-B850-282F3A7F7B83}" name="14758" dataDxfId="4951"/>
    <tableColumn id="12740" xr3:uid="{6FA57DF6-5336-4057-82DE-A4A3F2A56E35}" name="14759" dataDxfId="4950"/>
    <tableColumn id="12741" xr3:uid="{7BBAB9B8-30B9-497E-88CC-4F728FDFCDA3}" name="14760" dataDxfId="4949"/>
    <tableColumn id="12742" xr3:uid="{8C51BA38-C801-4851-A098-FBD3834DAE0F}" name="14761" dataDxfId="4948"/>
    <tableColumn id="12743" xr3:uid="{7EC5ADA5-3F54-4027-9520-0884D1BC422E}" name="14762" dataDxfId="4947"/>
    <tableColumn id="12744" xr3:uid="{55F48164-BBD5-4793-9BF4-1D07D262173F}" name="14763" dataDxfId="4946"/>
    <tableColumn id="12745" xr3:uid="{71DC09E9-3A50-4E3C-ABCE-03822D66B5EA}" name="14764" dataDxfId="4945"/>
    <tableColumn id="12746" xr3:uid="{5E7A16C5-51AE-45D6-BD12-8B7913CA4279}" name="14765" dataDxfId="4944"/>
    <tableColumn id="12747" xr3:uid="{757FAB06-A37A-48E2-B488-0218E0CF6252}" name="14766" dataDxfId="4943"/>
    <tableColumn id="12748" xr3:uid="{32BB11D5-3DD5-4397-B678-015AD20054EA}" name="14767" dataDxfId="4942"/>
    <tableColumn id="12749" xr3:uid="{8D2DEEBD-013C-4BD5-9335-0F0EAEF6B8F5}" name="14768" dataDxfId="4941"/>
    <tableColumn id="12750" xr3:uid="{FD949D7B-68A5-486E-9140-8E277EFBB660}" name="14769" dataDxfId="4940"/>
    <tableColumn id="12751" xr3:uid="{1D0FB2D3-0456-4989-858C-47C6E66485DA}" name="14770" dataDxfId="4939"/>
    <tableColumn id="12752" xr3:uid="{B56DBCFF-BFE8-4FFE-BC4B-3E8085431E29}" name="14771" dataDxfId="4938"/>
    <tableColumn id="12753" xr3:uid="{E0E7C9B3-2F59-4A25-8981-7DB97BE1D9E6}" name="14772" dataDxfId="4937"/>
    <tableColumn id="12754" xr3:uid="{D23B78BD-5EBE-4A07-8459-267B03272404}" name="14773" dataDxfId="4936"/>
    <tableColumn id="12755" xr3:uid="{6DB8DAA6-6326-4BEC-B2E5-4439D0F2D638}" name="14774" dataDxfId="4935"/>
    <tableColumn id="12756" xr3:uid="{87AD1E27-AFFE-467A-9C23-2A90DD41D409}" name="14775" dataDxfId="4934"/>
    <tableColumn id="12757" xr3:uid="{2F88492E-A0A2-4543-949E-6F49FAA02476}" name="14776" dataDxfId="4933"/>
    <tableColumn id="12758" xr3:uid="{3DD76646-D771-4768-81BC-A85A442D2507}" name="14777" dataDxfId="4932"/>
    <tableColumn id="12759" xr3:uid="{C877A301-D19F-47FF-81AC-47BE26127675}" name="14778" dataDxfId="4931"/>
    <tableColumn id="12760" xr3:uid="{BE1C2622-F60B-4B02-8AA3-F3444145C941}" name="14779" dataDxfId="4930"/>
    <tableColumn id="12761" xr3:uid="{3EBB3E2F-6614-4FFB-BB12-3FA9C98455B5}" name="14780" dataDxfId="4929"/>
    <tableColumn id="12762" xr3:uid="{5ACF2373-6E52-4561-9D0B-89B8C7653BA8}" name="14781" dataDxfId="4928"/>
    <tableColumn id="12763" xr3:uid="{53DC61FB-86DE-44A5-A206-788272B8C30E}" name="14782" dataDxfId="4927"/>
    <tableColumn id="12764" xr3:uid="{A3D996E0-22D0-48DA-8783-C1ABF649A7D5}" name="14783" dataDxfId="4926"/>
    <tableColumn id="12765" xr3:uid="{7D2114EB-55E5-4CBB-A47F-EE214FDD6729}" name="14784" dataDxfId="4925"/>
    <tableColumn id="12766" xr3:uid="{76E26721-9DAB-40AC-8B07-0CCFA41C3611}" name="14785" dataDxfId="4924"/>
    <tableColumn id="12767" xr3:uid="{E48E448E-7C15-412F-B29B-84A6F313B486}" name="14786" dataDxfId="4923"/>
    <tableColumn id="12768" xr3:uid="{9E63046B-FF51-4DB1-98B5-418CA6E0A592}" name="14787" dataDxfId="4922"/>
    <tableColumn id="12769" xr3:uid="{8553C8F9-B7AB-4C2C-8346-675790D173B0}" name="14788" dataDxfId="4921"/>
    <tableColumn id="12770" xr3:uid="{B560F7FD-703B-46C6-B796-F6D061F47179}" name="14789" dataDxfId="4920"/>
    <tableColumn id="12771" xr3:uid="{3E954D54-6A9A-4C71-A3D3-F9EF16C446C2}" name="14790" dataDxfId="4919"/>
    <tableColumn id="12772" xr3:uid="{508AFCC9-7F82-4E9C-858C-D363E359F103}" name="14791" dataDxfId="4918"/>
    <tableColumn id="12773" xr3:uid="{E0E74665-F043-43A2-AC25-4D1A98EA6182}" name="14792" dataDxfId="4917"/>
    <tableColumn id="12774" xr3:uid="{17E91B86-B505-409E-933B-7543DC86A195}" name="14793" dataDxfId="4916"/>
    <tableColumn id="12775" xr3:uid="{2C6798C5-2830-4F41-B0EF-2980E1D3F26B}" name="14794" dataDxfId="4915"/>
    <tableColumn id="12776" xr3:uid="{8EE3884E-4F3B-43AD-BE67-AA5B884BB57D}" name="14795" dataDxfId="4914"/>
    <tableColumn id="12777" xr3:uid="{37A47BAF-1C1C-474D-A409-2BEAAF80802B}" name="14796" dataDxfId="4913"/>
    <tableColumn id="12778" xr3:uid="{A0104C9E-FE48-464E-896C-6E637411235F}" name="14797" dataDxfId="4912"/>
    <tableColumn id="12779" xr3:uid="{2986D910-A766-42A1-8EE6-C683361DCE3F}" name="14798" dataDxfId="4911"/>
    <tableColumn id="12780" xr3:uid="{56FE4EE6-B511-4035-A2E9-410F902D7C58}" name="14799" dataDxfId="4910"/>
    <tableColumn id="12781" xr3:uid="{72B642CE-C5B6-4C96-BB90-11259BCC4A69}" name="14800" dataDxfId="4909"/>
    <tableColumn id="12782" xr3:uid="{3FCF0D0B-80B4-4FF5-B4DA-7B3D19FFC8EC}" name="14801" dataDxfId="4908"/>
    <tableColumn id="12783" xr3:uid="{5F30323B-8001-4516-B672-8265DAA117C3}" name="14802" dataDxfId="4907"/>
    <tableColumn id="12784" xr3:uid="{A4C299E2-9173-4E3B-BE7F-55CB00B39F05}" name="14803" dataDxfId="4906"/>
    <tableColumn id="12785" xr3:uid="{DE100B26-DAA7-4282-A522-4E2214C34590}" name="14804" dataDxfId="4905"/>
    <tableColumn id="12786" xr3:uid="{7180BDB6-9A0B-4C8D-904D-15C655A9763D}" name="14805" dataDxfId="4904"/>
    <tableColumn id="12787" xr3:uid="{081B5A14-1538-4474-B13B-FB3F9B212218}" name="14806" dataDxfId="4903"/>
    <tableColumn id="12788" xr3:uid="{B9E2F574-82E1-4138-8625-AC576FE4A0AB}" name="14807" dataDxfId="4902"/>
    <tableColumn id="12789" xr3:uid="{5013C6BD-2EFF-470D-82C4-4B46098F0576}" name="14808" dataDxfId="4901"/>
    <tableColumn id="12790" xr3:uid="{E50943CC-72C4-4412-ABEC-6B3BDFD1A9F7}" name="14809" dataDxfId="4900"/>
    <tableColumn id="12791" xr3:uid="{F8B9A591-CE03-4AAC-9283-803113B4C304}" name="14810" dataDxfId="4899"/>
    <tableColumn id="12792" xr3:uid="{7D9EAE54-6B2D-4E60-999D-83B83385C14C}" name="14811" dataDxfId="4898"/>
    <tableColumn id="12793" xr3:uid="{347F4576-5603-41C8-8C66-2DC70958663E}" name="14812" dataDxfId="4897"/>
    <tableColumn id="12794" xr3:uid="{B35D5798-10BA-4E74-8E2A-8E41621EC822}" name="14813" dataDxfId="4896"/>
    <tableColumn id="12795" xr3:uid="{F9AF2F0A-8A93-4E26-A0F6-09F5F03A8FF1}" name="14814" dataDxfId="4895"/>
    <tableColumn id="12796" xr3:uid="{B8E28D6F-DBA7-4540-99C8-4E6C9C4BC19A}" name="14815" dataDxfId="4894"/>
    <tableColumn id="12797" xr3:uid="{90C3A9CB-3512-42BB-A9DC-8533BE6DB233}" name="14816" dataDxfId="4893"/>
    <tableColumn id="12798" xr3:uid="{4C94735B-C3C3-4503-9DF8-9787F5470D55}" name="14817" dataDxfId="4892"/>
    <tableColumn id="12799" xr3:uid="{422D0E99-FE2B-4F8E-BC28-F76D6DF8B7E4}" name="14818" dataDxfId="4891"/>
    <tableColumn id="12800" xr3:uid="{B3FBBA1D-85CA-4233-92F3-057334E18648}" name="14819" dataDxfId="4890"/>
    <tableColumn id="12801" xr3:uid="{A6EFA4E1-C14E-4DCC-8EEB-9916AAB0115F}" name="14820" dataDxfId="4889"/>
    <tableColumn id="12802" xr3:uid="{E0E4EBAB-2F6A-4770-B025-F0BF59E58C82}" name="14821" dataDxfId="4888"/>
    <tableColumn id="12803" xr3:uid="{09134D0F-56CE-4757-8FF9-6944BAAA168E}" name="14822" dataDxfId="4887"/>
    <tableColumn id="12804" xr3:uid="{21498C06-3369-40F7-868A-A5EC72669906}" name="14823" dataDxfId="4886"/>
    <tableColumn id="12805" xr3:uid="{37965C60-86F4-4F9E-85D6-765B5370AFFF}" name="14824" dataDxfId="4885"/>
    <tableColumn id="12806" xr3:uid="{EB754E3F-E16F-434B-BDFA-6613E78D9FED}" name="14825" dataDxfId="4884"/>
    <tableColumn id="12807" xr3:uid="{D8E603A2-FDE6-477F-901D-0AB427C22958}" name="14826" dataDxfId="4883"/>
    <tableColumn id="12808" xr3:uid="{F94C5878-74C0-488D-8321-0C47A872C696}" name="14827" dataDxfId="4882"/>
    <tableColumn id="12809" xr3:uid="{0177F62D-D7D3-4342-BB57-1D64C84223CC}" name="14828" dataDxfId="4881"/>
    <tableColumn id="12810" xr3:uid="{17F02846-A2E6-4967-98D6-56414C59C32B}" name="14829" dataDxfId="4880"/>
    <tableColumn id="12811" xr3:uid="{49E1BD0C-00E9-48FE-A7AB-9F6CFFA245BA}" name="14830" dataDxfId="4879"/>
    <tableColumn id="12812" xr3:uid="{21D4F6F7-DC40-4E18-A788-2AB4F60E68A2}" name="14831" dataDxfId="4878"/>
    <tableColumn id="12813" xr3:uid="{5A37ABBF-D408-4286-ABBE-65AC4E6F9199}" name="14832" dataDxfId="4877"/>
    <tableColumn id="12814" xr3:uid="{33598D2A-AB21-4C00-90C5-9B27ACF2155C}" name="14833" dataDxfId="4876"/>
    <tableColumn id="12815" xr3:uid="{87D16058-02F2-4E1C-9F1A-1ACE2DE1D2BA}" name="14834" dataDxfId="4875"/>
    <tableColumn id="12816" xr3:uid="{1FEC7FC1-74A0-4D84-A41F-A5B3A9345B13}" name="14835" dataDxfId="4874"/>
    <tableColumn id="12817" xr3:uid="{FA70E0B1-2E46-4D29-9E09-8963D8405EE1}" name="14836" dataDxfId="4873"/>
    <tableColumn id="12818" xr3:uid="{6474C354-2157-4D53-ABCF-93E109FD6934}" name="14837" dataDxfId="4872"/>
    <tableColumn id="12819" xr3:uid="{9E2D8576-3F11-4B01-97D3-616816CD8139}" name="14838" dataDxfId="4871"/>
    <tableColumn id="12820" xr3:uid="{77BC7C83-1550-44C7-88E2-E91F49B4AAC0}" name="14839" dataDxfId="4870"/>
    <tableColumn id="12821" xr3:uid="{5E20A9F8-BF86-4BFF-8D50-8EDF92E8C3E0}" name="14840" dataDxfId="4869"/>
    <tableColumn id="12822" xr3:uid="{3D667B7F-8065-4ED0-9FE9-B1D054F73276}" name="14841" dataDxfId="4868"/>
    <tableColumn id="12823" xr3:uid="{6961FE83-6E50-4533-B326-563C083448C4}" name="14842" dataDxfId="4867"/>
    <tableColumn id="12824" xr3:uid="{E55E3843-E0F2-41C3-88D7-A08C67739C9A}" name="14843" dataDxfId="4866"/>
    <tableColumn id="12825" xr3:uid="{2E4FBA34-E4C2-4DD2-A361-D1AD400E935B}" name="14844" dataDxfId="4865"/>
    <tableColumn id="12826" xr3:uid="{87B5D539-8631-4F8E-BCB0-63E24B534F99}" name="14845" dataDxfId="4864"/>
    <tableColumn id="12827" xr3:uid="{B3C99964-D482-42C9-A677-8A45CC681C2B}" name="14846" dataDxfId="4863"/>
    <tableColumn id="12828" xr3:uid="{D740F785-D3F5-46C2-8FFE-99AB8750BA8C}" name="14847" dataDxfId="4862"/>
    <tableColumn id="12829" xr3:uid="{477D8F0B-53CB-4CFF-8A1B-C97C27D60C26}" name="14848" dataDxfId="4861"/>
    <tableColumn id="12830" xr3:uid="{B65E0C9D-B957-407A-9CB3-C9A5F37D41AB}" name="14849" dataDxfId="4860"/>
    <tableColumn id="12831" xr3:uid="{3198C70C-97C2-4F15-9A0F-9DCB3D8A16C1}" name="14850" dataDxfId="4859"/>
    <tableColumn id="12832" xr3:uid="{59A04451-D984-474C-BBA4-9A2878C1B152}" name="14851" dataDxfId="4858"/>
    <tableColumn id="12833" xr3:uid="{F2A24DB9-70A6-4BE5-85AD-2ED53BED97A2}" name="14852" dataDxfId="4857"/>
    <tableColumn id="12834" xr3:uid="{BA92D300-0E31-4AA2-8F9D-CE74D2122E43}" name="14853" dataDxfId="4856"/>
    <tableColumn id="12835" xr3:uid="{C8CCD326-24D6-4B4E-8ABD-637520F3C3B6}" name="14854" dataDxfId="4855"/>
    <tableColumn id="12836" xr3:uid="{66DCB40A-6CD2-4645-B261-C90A1B30C51E}" name="14855" dataDxfId="4854"/>
    <tableColumn id="12837" xr3:uid="{C4038885-EB5B-49D5-8C60-F00890FB4C81}" name="14856" dataDxfId="4853"/>
    <tableColumn id="12838" xr3:uid="{BC4CE45A-0C21-4900-B69E-35943DD601B0}" name="14857" dataDxfId="4852"/>
    <tableColumn id="12839" xr3:uid="{15E43B0C-DE72-4FB8-BB40-D8C9C4AF22EC}" name="14858" dataDxfId="4851"/>
    <tableColumn id="12840" xr3:uid="{300307D0-EB3D-4CBC-BDED-F08AF999E6C4}" name="14859" dataDxfId="4850"/>
    <tableColumn id="12841" xr3:uid="{F96C84E2-E6E5-4A10-8745-8358F6C11F8E}" name="14860" dataDxfId="4849"/>
    <tableColumn id="12842" xr3:uid="{565B2A56-502A-4AFA-9E4C-3076318D8805}" name="14861" dataDxfId="4848"/>
    <tableColumn id="12843" xr3:uid="{A06DA541-A1EA-4F71-9A4E-AA4BE5025488}" name="14862" dataDxfId="4847"/>
    <tableColumn id="12844" xr3:uid="{B78F050E-10AE-4DB8-9E54-9CBB6404681C}" name="14863" dataDxfId="4846"/>
    <tableColumn id="12845" xr3:uid="{70D09865-DB96-4B97-B148-FE4E073709CB}" name="14864" dataDxfId="4845"/>
    <tableColumn id="12846" xr3:uid="{0049F96C-3CC6-4703-ACF2-46E6198DF699}" name="14865" dataDxfId="4844"/>
    <tableColumn id="12847" xr3:uid="{64281907-DBA1-41EE-8572-278B9C2AF1B6}" name="14866" dataDxfId="4843"/>
    <tableColumn id="12848" xr3:uid="{81001E7B-E931-4827-8CAD-F238298613B2}" name="14867" dataDxfId="4842"/>
    <tableColumn id="12849" xr3:uid="{29B527AC-77F6-4CDE-A6F7-A8418F9C0C6F}" name="14868" dataDxfId="4841"/>
    <tableColumn id="12850" xr3:uid="{59810A0C-8A15-4001-AEEC-E373C6D727E4}" name="14869" dataDxfId="4840"/>
    <tableColumn id="12851" xr3:uid="{A9BCA925-1B67-4C41-BFB8-3E2684CB3603}" name="14870" dataDxfId="4839"/>
    <tableColumn id="12852" xr3:uid="{15944651-08F7-49EE-AE1C-59864EF979AD}" name="14871" dataDxfId="4838"/>
    <tableColumn id="12853" xr3:uid="{967FCFF0-9979-44A0-B951-EE26D7880D0E}" name="14872" dataDxfId="4837"/>
    <tableColumn id="12854" xr3:uid="{3249A957-A897-481E-B0AC-D22FA5307583}" name="14873" dataDxfId="4836"/>
    <tableColumn id="12855" xr3:uid="{D45F5BFA-3603-4DB6-BF84-388183668672}" name="14874" dataDxfId="4835"/>
    <tableColumn id="12856" xr3:uid="{39DE855A-2D3E-41BA-B075-7A20B536315E}" name="14875" dataDxfId="4834"/>
    <tableColumn id="12857" xr3:uid="{8CEB62D4-4ED7-4112-8E98-33924EC857C2}" name="14876" dataDxfId="4833"/>
    <tableColumn id="12858" xr3:uid="{0EDADE3F-AD0B-4F2E-B333-241DB2074C4E}" name="14877" dataDxfId="4832"/>
    <tableColumn id="12859" xr3:uid="{68AD9DF2-BF48-4582-B8E7-A5752CE15143}" name="14878" dataDxfId="4831"/>
    <tableColumn id="12860" xr3:uid="{53CE9072-3945-459B-839E-3A258FBDF120}" name="14879" dataDxfId="4830"/>
    <tableColumn id="12861" xr3:uid="{22824E5A-0D26-4103-9462-9E4F863D5249}" name="14880" dataDxfId="4829"/>
    <tableColumn id="12862" xr3:uid="{829E1386-3B2B-4F42-8DAE-9699F4473133}" name="14881" dataDxfId="4828"/>
    <tableColumn id="12863" xr3:uid="{7C75B985-8D76-40A8-A395-ACD2D4FB98BA}" name="14882" dataDxfId="4827"/>
    <tableColumn id="12864" xr3:uid="{23CEA33F-E98E-4893-BB36-1596B3237786}" name="14883" dataDxfId="4826"/>
    <tableColumn id="12865" xr3:uid="{C35309EF-ED85-49E4-A6B3-34F1B2D8E0BC}" name="14884" dataDxfId="4825"/>
    <tableColumn id="12866" xr3:uid="{5C423DA1-CD41-43E7-B789-62C8B9EF4A84}" name="14885" dataDxfId="4824"/>
    <tableColumn id="12867" xr3:uid="{44508DB7-227F-4DA9-BCE9-B05EF49407CC}" name="14886" dataDxfId="4823"/>
    <tableColumn id="12868" xr3:uid="{87B27489-3417-44E3-BF9B-D93AB51EC03C}" name="14887" dataDxfId="4822"/>
    <tableColumn id="12869" xr3:uid="{997D8FA3-93F0-418A-9611-A7C65B4A95CA}" name="14888" dataDxfId="4821"/>
    <tableColumn id="12870" xr3:uid="{ED3AE134-A2C5-4915-8773-6D008CE8E5B7}" name="14889" dataDxfId="4820"/>
    <tableColumn id="12871" xr3:uid="{E348920A-E021-4610-A8EF-3605F32EDAF8}" name="14890" dataDxfId="4819"/>
    <tableColumn id="12872" xr3:uid="{3B062773-9665-410E-8728-746AF4EA44FC}" name="14891" dataDxfId="4818"/>
    <tableColumn id="12873" xr3:uid="{D929B9A6-E838-4194-AF08-F7DC2AE722B5}" name="14892" dataDxfId="4817"/>
    <tableColumn id="12874" xr3:uid="{5D349EB7-3B07-49A5-B6D7-673847CB594B}" name="14893" dataDxfId="4816"/>
    <tableColumn id="12875" xr3:uid="{5D6B79A3-EFAC-4ECA-8411-B42F7C14748B}" name="14894" dataDxfId="4815"/>
    <tableColumn id="12876" xr3:uid="{07BF49AE-B117-4BB1-8B5A-653C1A9778C0}" name="14895" dataDxfId="4814"/>
    <tableColumn id="12877" xr3:uid="{6DE73033-D1E5-41F2-AE0A-B426ACA88C81}" name="14896" dataDxfId="4813"/>
    <tableColumn id="12878" xr3:uid="{77203618-1B77-4B82-A94B-46B2627A9AB9}" name="14897" dataDxfId="4812"/>
    <tableColumn id="12879" xr3:uid="{637CC065-DC27-4450-8977-4AC0239C205E}" name="14898" dataDxfId="4811"/>
    <tableColumn id="12880" xr3:uid="{A5E97DA9-BE8B-453D-B392-6C9C22D2A676}" name="14899" dataDxfId="4810"/>
    <tableColumn id="12881" xr3:uid="{9556F77F-C183-4FAD-AC98-53B3D4F97D54}" name="14900" dataDxfId="4809"/>
    <tableColumn id="12882" xr3:uid="{9AD06293-FBB3-4C69-B3E5-5131A5E16B28}" name="14901" dataDxfId="4808"/>
    <tableColumn id="12883" xr3:uid="{5DC15BB9-C087-49FA-B474-B59496A6E48F}" name="14902" dataDxfId="4807"/>
    <tableColumn id="12884" xr3:uid="{1E055552-4973-4C43-87CD-DDF080408B7A}" name="14903" dataDxfId="4806"/>
    <tableColumn id="12885" xr3:uid="{CE104EFD-B37A-4CB5-A8C8-CCE1BCB7D01A}" name="14904" dataDxfId="4805"/>
    <tableColumn id="12886" xr3:uid="{CB713754-282F-43FA-9614-A1E13926742C}" name="14905" dataDxfId="4804"/>
    <tableColumn id="12887" xr3:uid="{478C1901-7C8B-4E38-BE26-72AD94FC1B62}" name="14906" dataDxfId="4803"/>
    <tableColumn id="12888" xr3:uid="{2870F1E3-9BED-4AEE-97EA-CB77D9005F4F}" name="14907" dataDxfId="4802"/>
    <tableColumn id="12889" xr3:uid="{14CBF26B-FF9A-4FC9-B70E-F12CA6D32081}" name="14908" dataDxfId="4801"/>
    <tableColumn id="12890" xr3:uid="{00B43D04-F97F-49FB-B704-0D608B469593}" name="14909" dataDxfId="4800"/>
    <tableColumn id="12891" xr3:uid="{3F0FE9A6-FC70-4A91-B073-247456CC2BA5}" name="14910" dataDxfId="4799"/>
    <tableColumn id="12892" xr3:uid="{07E0DAED-49F6-43E8-B80F-C556E950F136}" name="14911" dataDxfId="4798"/>
    <tableColumn id="12893" xr3:uid="{569E9BE3-99AF-40F2-BEFA-826AEA345B46}" name="14912" dataDxfId="4797"/>
    <tableColumn id="12894" xr3:uid="{9511326E-9376-42CA-9160-FFACEB7896B1}" name="14913" dataDxfId="4796"/>
    <tableColumn id="12895" xr3:uid="{2E26BF20-58BA-49FC-A597-DB0DC3D483F1}" name="14914" dataDxfId="4795"/>
    <tableColumn id="12896" xr3:uid="{C64FA17E-945E-40D4-8CF9-32477E85EF33}" name="14915" dataDxfId="4794"/>
    <tableColumn id="12897" xr3:uid="{8E9E051D-B3A0-4851-9D91-C05A2E30B5EB}" name="14916" dataDxfId="4793"/>
    <tableColumn id="12898" xr3:uid="{4D89B1E8-4BA2-4F02-9FCC-942CA0572C37}" name="14917" dataDxfId="4792"/>
    <tableColumn id="12899" xr3:uid="{B43ECB4D-6E48-40C9-AB3A-1A2E688CD4C3}" name="14918" dataDxfId="4791"/>
    <tableColumn id="12900" xr3:uid="{8909D8A5-161D-4669-96AD-14993AB2708C}" name="14919" dataDxfId="4790"/>
    <tableColumn id="12901" xr3:uid="{E2610B73-DC59-473A-BF2D-8D6BA07902AF}" name="14920" dataDxfId="4789"/>
    <tableColumn id="12902" xr3:uid="{62457F77-A820-4A70-B40E-55E0C5EA672E}" name="14921" dataDxfId="4788"/>
    <tableColumn id="12903" xr3:uid="{69E309C7-EC21-4AFD-A76B-7B99FB285FC6}" name="14922" dataDxfId="4787"/>
    <tableColumn id="12904" xr3:uid="{6FA4B7A4-C30E-4A9C-AA02-5F2DC8C44F4E}" name="14923" dataDxfId="4786"/>
    <tableColumn id="12905" xr3:uid="{5D2868A4-B53F-4716-93A4-E9AB7DD279B9}" name="14924" dataDxfId="4785"/>
    <tableColumn id="12906" xr3:uid="{A86BC08D-039D-4E2E-A98E-F79DF693A3AE}" name="14925" dataDxfId="4784"/>
    <tableColumn id="12907" xr3:uid="{6B9CE7D8-53C3-40E7-8F12-18617A0949ED}" name="14926" dataDxfId="4783"/>
    <tableColumn id="12908" xr3:uid="{8D01CB4A-F57A-4733-89D6-9CB87F01F956}" name="14927" dataDxfId="4782"/>
    <tableColumn id="12909" xr3:uid="{27CDDBCA-E9F6-4BCA-B490-02B4895D34CD}" name="14928" dataDxfId="4781"/>
    <tableColumn id="12910" xr3:uid="{EA394192-B4DB-4F99-B511-3D32BCACAC0E}" name="14929" dataDxfId="4780"/>
    <tableColumn id="12911" xr3:uid="{5B9192ED-68F5-4D26-9FB0-7EB259283F95}" name="14930" dataDxfId="4779"/>
    <tableColumn id="12912" xr3:uid="{EDF009E8-A190-40BA-BA67-F97D6D10A765}" name="14931" dataDxfId="4778"/>
    <tableColumn id="12913" xr3:uid="{024A2856-6252-4BAF-A20A-1890C6F54CFA}" name="14932" dataDxfId="4777"/>
    <tableColumn id="12914" xr3:uid="{93E2C781-224F-4639-9956-815EB9182072}" name="14933" dataDxfId="4776"/>
    <tableColumn id="12915" xr3:uid="{01F7D12A-6206-4E23-862F-3268FA2933BA}" name="14934" dataDxfId="4775"/>
    <tableColumn id="12916" xr3:uid="{44595E15-311F-4F8A-8ED5-5F5AB4C42F8C}" name="14935" dataDxfId="4774"/>
    <tableColumn id="12917" xr3:uid="{1C0BDF94-01B9-4177-84EC-6D77CF9C1A65}" name="14936" dataDxfId="4773"/>
    <tableColumn id="12918" xr3:uid="{0EBA5C43-12E3-47D6-8481-3F82C097583C}" name="14937" dataDxfId="4772"/>
    <tableColumn id="12919" xr3:uid="{202636E9-F05C-4896-B07E-ADFA88AEF5CB}" name="14938" dataDxfId="4771"/>
    <tableColumn id="12920" xr3:uid="{FA00BC6E-B840-45F1-8FCB-D9FA708BAC8F}" name="14939" dataDxfId="4770"/>
    <tableColumn id="12921" xr3:uid="{36AA93F9-5867-421B-A801-EC26F79EBFB4}" name="14940" dataDxfId="4769"/>
    <tableColumn id="12922" xr3:uid="{806C01C6-2EC6-41AE-BD1E-0C160C979AC0}" name="14941" dataDxfId="4768"/>
    <tableColumn id="12923" xr3:uid="{151CCFF4-084C-45F2-BFE7-7CDE80087DCF}" name="14942" dataDxfId="4767"/>
    <tableColumn id="12924" xr3:uid="{3A296E7A-3218-46FA-990B-DAAD5F479E9F}" name="14943" dataDxfId="4766"/>
    <tableColumn id="12925" xr3:uid="{5527ECC0-4AFF-485B-8769-173E9C4D5000}" name="14944" dataDxfId="4765"/>
    <tableColumn id="12926" xr3:uid="{7946C87E-194C-44B1-8333-BCD4061F1AA3}" name="14945" dataDxfId="4764"/>
    <tableColumn id="12927" xr3:uid="{F4B36168-228F-4EB1-91C7-558A6DC4DED8}" name="14946" dataDxfId="4763"/>
    <tableColumn id="12928" xr3:uid="{A3213A8A-870F-48B3-9145-7FCDCE8AE733}" name="14947" dataDxfId="4762"/>
    <tableColumn id="12929" xr3:uid="{BD8EE406-C86E-4E58-A9F7-5E789C0F5375}" name="14948" dataDxfId="4761"/>
    <tableColumn id="12930" xr3:uid="{830194A6-A565-4C15-B63C-685354C3AA20}" name="14949" dataDxfId="4760"/>
    <tableColumn id="12931" xr3:uid="{12F0E892-D2E8-4400-A763-D2EB22A6D126}" name="14950" dataDxfId="4759"/>
    <tableColumn id="12932" xr3:uid="{50D19B6B-8B77-4099-8435-EABA98451657}" name="14951" dataDxfId="4758"/>
    <tableColumn id="12933" xr3:uid="{BA5FC21D-05D1-4384-8C8C-527B7F4298B4}" name="14952" dataDxfId="4757"/>
    <tableColumn id="12934" xr3:uid="{6700136D-934B-4EAC-9182-1BFC61BBF281}" name="14953" dataDxfId="4756"/>
    <tableColumn id="12935" xr3:uid="{601E268B-20D2-400D-9BF0-4A5853C75C64}" name="14954" dataDxfId="4755"/>
    <tableColumn id="12936" xr3:uid="{862B7FD2-A1DD-48F0-9C34-3D9D3E5E6D45}" name="14955" dataDxfId="4754"/>
    <tableColumn id="12937" xr3:uid="{2EE6F43D-DBB7-4A60-BF5F-A76F16B36D2A}" name="14956" dataDxfId="4753"/>
    <tableColumn id="12938" xr3:uid="{C635D0F1-4D48-4DE7-906D-6A244F36F1CA}" name="14957" dataDxfId="4752"/>
    <tableColumn id="12939" xr3:uid="{DDAAB180-5E70-4426-8E7D-599F4681306D}" name="14958" dataDxfId="4751"/>
    <tableColumn id="12940" xr3:uid="{DDBC45A3-C7E6-45D2-BF9D-0C33EAEB3F25}" name="14959" dataDxfId="4750"/>
    <tableColumn id="12941" xr3:uid="{4B71D7C9-5070-4263-8AF4-C03CF6E3D78F}" name="14960" dataDxfId="4749"/>
    <tableColumn id="12942" xr3:uid="{ED3006B7-0A39-4D04-AFFF-114775121DAB}" name="14961" dataDxfId="4748"/>
    <tableColumn id="12943" xr3:uid="{3EEA957C-C515-4BB9-83C7-7D74C5DA4CD7}" name="14962" dataDxfId="4747"/>
    <tableColumn id="12944" xr3:uid="{7382BB99-938F-48A1-9982-37D497B617D1}" name="14963" dataDxfId="4746"/>
    <tableColumn id="12945" xr3:uid="{2FA82D5E-1049-418A-BBEC-AB95926642F5}" name="14964" dataDxfId="4745"/>
    <tableColumn id="12946" xr3:uid="{094474D0-4DD3-4B91-BEC2-2AFE2D952B94}" name="14965" dataDxfId="4744"/>
    <tableColumn id="12947" xr3:uid="{91077DD6-10F6-4C2B-8CD5-614ADDADC3F7}" name="14966" dataDxfId="4743"/>
    <tableColumn id="12948" xr3:uid="{090A4A3C-6652-4A07-BE34-F532FDC789A8}" name="14967" dataDxfId="4742"/>
    <tableColumn id="12949" xr3:uid="{5E1FB000-1ACA-4D50-AB98-CE25BA9BA6FE}" name="14968" dataDxfId="4741"/>
    <tableColumn id="12950" xr3:uid="{3CD97814-2591-4E4F-8233-7EEA8FD7E86C}" name="14969" dataDxfId="4740"/>
    <tableColumn id="12951" xr3:uid="{D58F72CC-B7F7-44AF-B047-74A32345657F}" name="14970" dataDxfId="4739"/>
    <tableColumn id="12952" xr3:uid="{5D029F1B-6E1C-4D53-8716-6CB18D1CA848}" name="14971" dataDxfId="4738"/>
    <tableColumn id="12953" xr3:uid="{18875B7D-841D-4B3F-940F-09F3BB300CCC}" name="14972" dataDxfId="4737"/>
    <tableColumn id="12954" xr3:uid="{D8D4BFCD-F962-47E7-BFC5-D8745DD15F43}" name="14973" dataDxfId="4736"/>
    <tableColumn id="12955" xr3:uid="{7CDD7D1A-0B9B-4E9F-ADE3-74D0C69AC97D}" name="14974" dataDxfId="4735"/>
    <tableColumn id="12956" xr3:uid="{6784A066-E65D-48E6-88D1-1A5E1F1924D2}" name="14975" dataDxfId="4734"/>
    <tableColumn id="12957" xr3:uid="{35C956C8-04C5-45BC-89A3-A9A78D4F4551}" name="14976" dataDxfId="4733"/>
    <tableColumn id="12958" xr3:uid="{FBD07B48-CB8E-4767-803F-B461F0C79FB7}" name="14977" dataDxfId="4732"/>
    <tableColumn id="12959" xr3:uid="{380F3F22-6194-42C5-BD6C-8A9968100884}" name="14978" dataDxfId="4731"/>
    <tableColumn id="12960" xr3:uid="{7C4867E7-8DD3-411C-A6C7-3CA0EEF1E04E}" name="14979" dataDxfId="4730"/>
    <tableColumn id="12961" xr3:uid="{C51CB51E-21D6-4FA4-97AE-B4DCDC8E538A}" name="14980" dataDxfId="4729"/>
    <tableColumn id="12962" xr3:uid="{DD6E4B2D-4CCB-480F-AB36-D46B576924FA}" name="14981" dataDxfId="4728"/>
    <tableColumn id="12963" xr3:uid="{35EEA6CE-D4EC-438D-AE28-65A8081EB17B}" name="14982" dataDxfId="4727"/>
    <tableColumn id="12964" xr3:uid="{0B746A2A-7414-46D7-9579-D80E9C7E022B}" name="14983" dataDxfId="4726"/>
    <tableColumn id="12965" xr3:uid="{62C99947-035B-42A9-8579-924B224A4B4E}" name="14984" dataDxfId="4725"/>
    <tableColumn id="12966" xr3:uid="{590E5551-EAB4-4AD7-B30F-DE75F4070DEA}" name="14985" dataDxfId="4724"/>
    <tableColumn id="12967" xr3:uid="{E2EE55A9-8F95-405F-93D3-4CBF87CCB333}" name="14986" dataDxfId="4723"/>
    <tableColumn id="12968" xr3:uid="{C3F80040-AC33-4A6F-BD20-A92246097451}" name="14987" dataDxfId="4722"/>
    <tableColumn id="12969" xr3:uid="{A219436A-F17D-4993-8140-4A36E8B26542}" name="14988" dataDxfId="4721"/>
    <tableColumn id="12970" xr3:uid="{84A25CA2-E52A-47FC-99FB-E294296B12DE}" name="14989" dataDxfId="4720"/>
    <tableColumn id="12971" xr3:uid="{6D650706-C7D9-4731-80DD-0937D0DB6F9E}" name="14990" dataDxfId="4719"/>
    <tableColumn id="12972" xr3:uid="{564F770F-6CA3-4532-9325-E10E718C6C2D}" name="14991" dataDxfId="4718"/>
    <tableColumn id="12973" xr3:uid="{32EABABC-9599-4869-B203-5B1BA993BF8D}" name="14992" dataDxfId="4717"/>
    <tableColumn id="12974" xr3:uid="{B5CBCC03-4181-4FF3-B7A3-31950CD5D6F6}" name="14993" dataDxfId="4716"/>
    <tableColumn id="12975" xr3:uid="{1CDA4C07-8C78-4385-8E63-4A13BB9B22EB}" name="14994" dataDxfId="4715"/>
    <tableColumn id="12976" xr3:uid="{0AE968D7-00C8-40F1-8EA8-5921EDCC44BA}" name="14995" dataDxfId="4714"/>
    <tableColumn id="12977" xr3:uid="{0F56903A-6189-413E-902E-B169BAC19A9A}" name="14996" dataDxfId="4713"/>
    <tableColumn id="12978" xr3:uid="{01BAE2B0-BC9F-4238-A1B2-93735D22C105}" name="14997" dataDxfId="4712"/>
    <tableColumn id="12979" xr3:uid="{737DC909-5A2F-439D-947D-35E29AD50FE3}" name="14998" dataDxfId="4711"/>
    <tableColumn id="12980" xr3:uid="{27D4E059-4D3E-49B0-A7C6-910D80D1C139}" name="14999" dataDxfId="4710"/>
    <tableColumn id="12981" xr3:uid="{DE215A7D-2562-446A-9B5B-CD262B31A47C}" name="15000" dataDxfId="4709"/>
    <tableColumn id="12982" xr3:uid="{5CBF34F5-C019-4AFF-8955-DE9555D790F1}" name="15001" dataDxfId="4708"/>
    <tableColumn id="12983" xr3:uid="{1162C3B3-C864-494E-A9D7-DDD377918858}" name="15002" dataDxfId="4707"/>
    <tableColumn id="12984" xr3:uid="{E91D8F80-0712-4582-B013-7627FFB4CA65}" name="15003" dataDxfId="4706"/>
    <tableColumn id="12985" xr3:uid="{EF37FC1A-8BD0-4406-B95E-B4EF45D30288}" name="15004" dataDxfId="4705"/>
    <tableColumn id="12986" xr3:uid="{4B6CED7C-8EA5-41AE-BAB7-14DA20945A45}" name="15005" dataDxfId="4704"/>
    <tableColumn id="12987" xr3:uid="{FD715ECD-8EA6-4E7F-8D80-0232F7030A84}" name="15006" dataDxfId="4703"/>
    <tableColumn id="12988" xr3:uid="{61AD36F1-7B96-45A9-8EA9-3D7972A1DE62}" name="15007" dataDxfId="4702"/>
    <tableColumn id="12989" xr3:uid="{0AA67F76-69C4-4C75-9999-857E0169407E}" name="15008" dataDxfId="4701"/>
    <tableColumn id="12990" xr3:uid="{91F1F714-F132-4B40-8546-9BDAF442C83D}" name="15009" dataDxfId="4700"/>
    <tableColumn id="12991" xr3:uid="{BFF8312D-F4FD-4A4C-89B9-C2CB01B26575}" name="15010" dataDxfId="4699"/>
    <tableColumn id="12992" xr3:uid="{CF75C13A-46B4-4391-A4D5-0AE0B46B1E2C}" name="15011" dataDxfId="4698"/>
    <tableColumn id="12993" xr3:uid="{AB2D7E6C-0B8E-4705-80FF-7EA6A12CF191}" name="15012" dataDxfId="4697"/>
    <tableColumn id="12994" xr3:uid="{8221A843-8A95-471B-A86A-E6FCBE745F7E}" name="15013" dataDxfId="4696"/>
    <tableColumn id="12995" xr3:uid="{471DA430-D20C-4D9E-AF32-C7749C411386}" name="15014" dataDxfId="4695"/>
    <tableColumn id="12996" xr3:uid="{0178AD1B-8E9C-40A3-B31B-7BFC388398BE}" name="15015" dataDxfId="4694"/>
    <tableColumn id="12997" xr3:uid="{E734850C-33CD-409C-BC4B-65471553A91A}" name="15016" dataDxfId="4693"/>
    <tableColumn id="12998" xr3:uid="{D222B56F-C980-4042-97A4-37E4259AB7F2}" name="15017" dataDxfId="4692"/>
    <tableColumn id="12999" xr3:uid="{8B0C62BC-DD4D-4B78-88AF-46399BF8167D}" name="15018" dataDxfId="4691"/>
    <tableColumn id="13000" xr3:uid="{71E287D5-059A-44B0-A13B-5F1EBF21DA1D}" name="15019" dataDxfId="4690"/>
    <tableColumn id="13001" xr3:uid="{7CECD2E8-ABF3-4E2E-A038-A750A50F9788}" name="15020" dataDxfId="4689"/>
    <tableColumn id="13002" xr3:uid="{B37E8E08-6D31-4231-8A81-1A39DC4A172D}" name="15021" dataDxfId="4688"/>
    <tableColumn id="13003" xr3:uid="{667FDBB3-BBA7-4F0D-A2AF-BEEACE5D97E6}" name="15022" dataDxfId="4687"/>
    <tableColumn id="13004" xr3:uid="{9555926D-3B5E-4558-9299-9005C2995ED5}" name="15023" dataDxfId="4686"/>
    <tableColumn id="13005" xr3:uid="{0327D17A-0D1D-484C-A35B-5144496407F4}" name="15024" dataDxfId="4685"/>
    <tableColumn id="13006" xr3:uid="{5FB5E465-E677-4678-840B-D684CCFBDFC8}" name="15025" dataDxfId="4684"/>
    <tableColumn id="13007" xr3:uid="{FAFD88B3-1DFB-44BF-A26F-B31FCC3E5781}" name="15026" dataDxfId="4683"/>
    <tableColumn id="13008" xr3:uid="{86D2E224-9D58-4239-B1FE-1A73DE9A6D70}" name="15027" dataDxfId="4682"/>
    <tableColumn id="13009" xr3:uid="{CAFABFC3-AFA6-4E74-8614-CAD49CB3EA31}" name="15028" dataDxfId="4681"/>
    <tableColumn id="13010" xr3:uid="{1E452AFB-DC1C-4103-A254-1DDCBF05B33C}" name="15029" dataDxfId="4680"/>
    <tableColumn id="13011" xr3:uid="{EA609B84-F3CE-4396-926A-521D6A851421}" name="15030" dataDxfId="4679"/>
    <tableColumn id="13012" xr3:uid="{EFACED94-3AB9-484A-924F-F85FC58A9FB1}" name="15031" dataDxfId="4678"/>
    <tableColumn id="13013" xr3:uid="{3B2F0345-AB87-4FFA-B565-00B12601D478}" name="15032" dataDxfId="4677"/>
    <tableColumn id="13014" xr3:uid="{1690CB81-1618-4C3C-8527-299733D02613}" name="15033" dataDxfId="4676"/>
    <tableColumn id="13015" xr3:uid="{F17084ED-B420-497E-942E-D756D95B6414}" name="15034" dataDxfId="4675"/>
    <tableColumn id="13016" xr3:uid="{36D0CB80-F3E3-4B0C-96CE-817A873242F0}" name="15035" dataDxfId="4674"/>
    <tableColumn id="13017" xr3:uid="{83962D32-7C56-4FAB-BD1C-33BCBDE119D1}" name="15036" dataDxfId="4673"/>
    <tableColumn id="13018" xr3:uid="{9CED4A01-8E27-4293-BAAA-7ADC0F7D69ED}" name="15037" dataDxfId="4672"/>
    <tableColumn id="13019" xr3:uid="{390DDEA1-70BB-4F01-BC29-61AE2B0BB27F}" name="15038" dataDxfId="4671"/>
    <tableColumn id="13020" xr3:uid="{8AB1D70B-710E-43DB-BB12-245FA6903CA7}" name="15039" dataDxfId="4670"/>
    <tableColumn id="13021" xr3:uid="{BFDFEC27-F690-4C03-905F-26276573AE5B}" name="15040" dataDxfId="4669"/>
    <tableColumn id="13022" xr3:uid="{FD997F0D-660C-4738-8B50-A5122663DAF7}" name="15041" dataDxfId="4668"/>
    <tableColumn id="13023" xr3:uid="{7338A0CC-12B5-4835-9DD2-759E5E252AA4}" name="15042" dataDxfId="4667"/>
    <tableColumn id="13024" xr3:uid="{6E08A593-CE58-4F89-82A7-9363B8241504}" name="15043" dataDxfId="4666"/>
    <tableColumn id="13025" xr3:uid="{A0634F17-7758-4538-A0D5-9F921578A805}" name="15044" dataDxfId="4665"/>
    <tableColumn id="13026" xr3:uid="{4CCF1100-6AD5-41C6-94E2-1D3DABCAA691}" name="15045" dataDxfId="4664"/>
    <tableColumn id="13027" xr3:uid="{73BC50BA-AE8D-40C1-B4C1-9480D0EF54CC}" name="15046" dataDxfId="4663"/>
    <tableColumn id="13028" xr3:uid="{7BEF09F5-F9E0-4D0F-A6B7-35750D446A45}" name="15047" dataDxfId="4662"/>
    <tableColumn id="13029" xr3:uid="{04CE93BC-C2A0-4A28-96E6-F78726FB10F0}" name="15048" dataDxfId="4661"/>
    <tableColumn id="13030" xr3:uid="{19D30279-9C2A-4D4F-B982-79D51FB8D8DB}" name="15049" dataDxfId="4660"/>
    <tableColumn id="13031" xr3:uid="{244748B9-C84E-4BA6-A5F8-8BEB425FA64A}" name="15050" dataDxfId="4659"/>
    <tableColumn id="13032" xr3:uid="{29092747-E17F-48B5-A7CE-9429F27948BE}" name="15051" dataDxfId="4658"/>
    <tableColumn id="13033" xr3:uid="{E813AAB0-410B-48A1-8D68-8D254901943E}" name="15052" dataDxfId="4657"/>
    <tableColumn id="13034" xr3:uid="{A84FDB7B-26FA-4DA4-991E-EEDBC7A3E49B}" name="15053" dataDxfId="4656"/>
    <tableColumn id="13035" xr3:uid="{DB32D8CB-6048-465C-94D5-CD647AFB1477}" name="15054" dataDxfId="4655"/>
    <tableColumn id="13036" xr3:uid="{6873A080-7D30-4AB5-A9CD-FB7C8DD8E5F5}" name="15055" dataDxfId="4654"/>
    <tableColumn id="13037" xr3:uid="{C086B74E-B038-4F42-985A-77D47DCDDD06}" name="15056" dataDxfId="4653"/>
    <tableColumn id="13038" xr3:uid="{C85AD3F0-BCD8-481B-BBAD-C7076AC66605}" name="15057" dataDxfId="4652"/>
    <tableColumn id="13039" xr3:uid="{34E92B13-D486-40B4-A3F1-2A579789651B}" name="15058" dataDxfId="4651"/>
    <tableColumn id="13040" xr3:uid="{EEADDC45-FC8A-4210-85C2-EAB843985C98}" name="15059" dataDxfId="4650"/>
    <tableColumn id="13041" xr3:uid="{08C4B091-F49F-40AC-9D13-457834398DC1}" name="15060" dataDxfId="4649"/>
    <tableColumn id="13042" xr3:uid="{A68C4594-0C25-43E8-890B-F6EBE5F81886}" name="15061" dataDxfId="4648"/>
    <tableColumn id="13043" xr3:uid="{72A3A1C9-CF35-44DF-84C9-AD5FECA36113}" name="15062" dataDxfId="4647"/>
    <tableColumn id="13044" xr3:uid="{338EC58C-A5D9-4A4D-A49D-3804DC1D006E}" name="15063" dataDxfId="4646"/>
    <tableColumn id="13045" xr3:uid="{2F95724E-8564-4604-9EB8-1DBD8684EFC0}" name="15064" dataDxfId="4645"/>
    <tableColumn id="13046" xr3:uid="{F3FCA05B-FEF7-4C5E-921B-889943721B9B}" name="15065" dataDxfId="4644"/>
    <tableColumn id="13047" xr3:uid="{9EBD8D72-F7ED-42B2-8010-C48C3AB2FD74}" name="15066" dataDxfId="4643"/>
    <tableColumn id="13048" xr3:uid="{ABFE3189-1DD9-4ECD-BF27-30449577FD5A}" name="15067" dataDxfId="4642"/>
    <tableColumn id="13049" xr3:uid="{4A745FA6-7398-47D7-8CA8-667D4D6EE40B}" name="15068" dataDxfId="4641"/>
    <tableColumn id="13050" xr3:uid="{24A4EAA4-706F-4217-9745-4765AF534FDB}" name="15069" dataDxfId="4640"/>
    <tableColumn id="13051" xr3:uid="{2ADF33FB-209C-4346-9A0F-456E20F4A507}" name="15070" dataDxfId="4639"/>
    <tableColumn id="13052" xr3:uid="{BEC7360B-7E63-45B5-B6C2-46D415E7FF96}" name="15071" dataDxfId="4638"/>
    <tableColumn id="13053" xr3:uid="{B10D1861-F389-4B66-AEE7-2A5F5496FE2C}" name="15072" dataDxfId="4637"/>
    <tableColumn id="13054" xr3:uid="{C77B07E7-286F-40A4-8838-C7919808C16E}" name="15073" dataDxfId="4636"/>
    <tableColumn id="13055" xr3:uid="{2AC8B2AA-9F07-47B2-9378-34E3A6DB03A0}" name="15074" dataDxfId="4635"/>
    <tableColumn id="13056" xr3:uid="{24B3D6F7-2700-443C-9084-3F60BF2BD3F5}" name="15075" dataDxfId="4634"/>
    <tableColumn id="13057" xr3:uid="{5BF39B4D-856C-4EF8-B11B-68D309CEA405}" name="15076" dataDxfId="4633"/>
    <tableColumn id="13058" xr3:uid="{C24F8AA5-F9C3-4382-BBF1-C49B9509E638}" name="15077" dataDxfId="4632"/>
    <tableColumn id="13059" xr3:uid="{3733DD8A-C6EF-4BDD-AA03-57F05E87F766}" name="15078" dataDxfId="4631"/>
    <tableColumn id="13060" xr3:uid="{4791EBA7-8D55-4781-B8E0-882238F3EB90}" name="15079" dataDxfId="4630"/>
    <tableColumn id="13061" xr3:uid="{F59400C3-C34A-4F2D-94AF-C88B9AE024AC}" name="15080" dataDxfId="4629"/>
    <tableColumn id="13062" xr3:uid="{0FFD7045-68C8-41FF-B911-B7D79F1DC271}" name="15081" dataDxfId="4628"/>
    <tableColumn id="13063" xr3:uid="{6430C5FF-CE6F-48D6-AF45-6DED3086BAA6}" name="15082" dataDxfId="4627"/>
    <tableColumn id="13064" xr3:uid="{61855A8A-4323-45C4-A8B7-6BAC8AF21928}" name="15083" dataDxfId="4626"/>
    <tableColumn id="13065" xr3:uid="{988992BE-336F-4353-A075-B5A6C9667F21}" name="15084" dataDxfId="4625"/>
    <tableColumn id="13066" xr3:uid="{4DF80571-BDC5-4295-B51C-6AE8DE805251}" name="15085" dataDxfId="4624"/>
    <tableColumn id="13067" xr3:uid="{11917C55-5D43-4EA4-A044-FF002FC7EE23}" name="15086" dataDxfId="4623"/>
    <tableColumn id="13068" xr3:uid="{E44D50D3-18ED-474E-8C47-3049609498F5}" name="15087" dataDxfId="4622"/>
    <tableColumn id="13069" xr3:uid="{66DDC122-9D5D-456E-ADFB-5C5FA086A168}" name="15088" dataDxfId="4621"/>
    <tableColumn id="13070" xr3:uid="{BB733AB3-6AFD-4FFC-BD33-C737DE9CEF24}" name="15089" dataDxfId="4620"/>
    <tableColumn id="13071" xr3:uid="{B7A97E15-3C7C-4400-9ABB-B78D3416B318}" name="15090" dataDxfId="4619"/>
    <tableColumn id="13072" xr3:uid="{E69C46F4-D8AC-409C-8747-7EA35DBD4097}" name="15091" dataDxfId="4618"/>
    <tableColumn id="13073" xr3:uid="{FC115572-82D9-48BA-8D26-0A4CA5310C6D}" name="15092" dataDxfId="4617"/>
    <tableColumn id="13074" xr3:uid="{AD4C689F-2B72-4958-9C7C-03F52578426C}" name="15093" dataDxfId="4616"/>
    <tableColumn id="13075" xr3:uid="{E80635E7-4377-4848-8922-C9453FECC8CC}" name="15094" dataDxfId="4615"/>
    <tableColumn id="13076" xr3:uid="{922D66BA-63CB-4EFE-A2E0-0301A4587074}" name="15095" dataDxfId="4614"/>
    <tableColumn id="13077" xr3:uid="{883B1717-53B5-475A-B323-F0497B49DCB8}" name="15096" dataDxfId="4613"/>
    <tableColumn id="13078" xr3:uid="{F53674D5-3D3E-4F58-9C3E-696E9E887B40}" name="15097" dataDxfId="4612"/>
    <tableColumn id="13079" xr3:uid="{3946E5DE-3484-4CE7-B49E-2BF90CE5270F}" name="15098" dataDxfId="4611"/>
    <tableColumn id="13080" xr3:uid="{43974B2E-F268-4B59-AB2B-5177F4A9330E}" name="15099" dataDxfId="4610"/>
    <tableColumn id="13081" xr3:uid="{558C66C8-37E3-404E-AD14-519DB22EBB5E}" name="15100" dataDxfId="4609"/>
    <tableColumn id="13082" xr3:uid="{DE08B0D8-0D1C-44D9-A4E3-6D41F1C39DC6}" name="15101" dataDxfId="4608"/>
    <tableColumn id="13083" xr3:uid="{14C9649D-0871-4DE5-A068-50C2FBB473EB}" name="15102" dataDxfId="4607"/>
    <tableColumn id="13084" xr3:uid="{360672DC-C7E4-4DCB-9A71-368D743D5D8A}" name="15103" dataDxfId="4606"/>
    <tableColumn id="13085" xr3:uid="{7E1EAD40-AF68-418F-B026-65A15F638043}" name="15104" dataDxfId="4605"/>
    <tableColumn id="13086" xr3:uid="{5E2970AF-54C8-4468-B3F7-B7581BA362F6}" name="15105" dataDxfId="4604"/>
    <tableColumn id="13087" xr3:uid="{BD6FB5E9-573F-44D4-99A9-6F0D66E9DB02}" name="15106" dataDxfId="4603"/>
    <tableColumn id="13088" xr3:uid="{4AEE92F4-73DF-4FD5-817F-A6DC7911E30C}" name="15107" dataDxfId="4602"/>
    <tableColumn id="13089" xr3:uid="{E7917BB1-C1F3-4A41-815C-FFF1C02D62FD}" name="15108" dataDxfId="4601"/>
    <tableColumn id="13090" xr3:uid="{827C8005-BAEC-4DDD-B6D9-96579E2858B1}" name="15109" dataDxfId="4600"/>
    <tableColumn id="13091" xr3:uid="{17C967A6-8035-4CB9-A674-5F86FACF456F}" name="15110" dataDxfId="4599"/>
    <tableColumn id="13092" xr3:uid="{7356ABFB-6958-42D8-91AC-622CB4F6A312}" name="15111" dataDxfId="4598"/>
    <tableColumn id="13093" xr3:uid="{B68D349E-D4EA-4930-86B1-B01391DB7A49}" name="15112" dataDxfId="4597"/>
    <tableColumn id="13094" xr3:uid="{FB6D737F-D585-42B2-8A7E-07D864409B65}" name="15113" dataDxfId="4596"/>
    <tableColumn id="13095" xr3:uid="{05D33FC1-9CDC-4CA8-A6F9-5308B5A6CC25}" name="15114" dataDxfId="4595"/>
    <tableColumn id="13096" xr3:uid="{2DAC6168-994D-4A0C-8CBD-EBA8B9E775D9}" name="15115" dataDxfId="4594"/>
    <tableColumn id="13097" xr3:uid="{164B1D57-EB41-4AE8-8900-B47B0D56C65D}" name="15116" dataDxfId="4593"/>
    <tableColumn id="13098" xr3:uid="{10C4EDEF-B08E-4468-9FE2-2BAD05B9219B}" name="15117" dataDxfId="4592"/>
    <tableColumn id="13099" xr3:uid="{39E21EA8-38EA-4050-AB2C-0F73D9611C64}" name="15118" dataDxfId="4591"/>
    <tableColumn id="13100" xr3:uid="{2A0CDD90-0140-44AC-9E0C-A14C336775AC}" name="15119" dataDxfId="4590"/>
    <tableColumn id="13101" xr3:uid="{830F5FF0-EB4A-4D27-9687-B97D4EF06902}" name="15120" dataDxfId="4589"/>
    <tableColumn id="13102" xr3:uid="{AB491E85-33E5-4BA7-A5EC-30C4CCD228BC}" name="15121" dataDxfId="4588"/>
    <tableColumn id="13103" xr3:uid="{688F8BEE-EEB1-4729-9D13-68D241995B6E}" name="15122" dataDxfId="4587"/>
    <tableColumn id="13104" xr3:uid="{6956A036-076D-44A6-B180-5BB1ADB57A70}" name="15123" dataDxfId="4586"/>
    <tableColumn id="13105" xr3:uid="{FF2EE591-B237-4315-BB31-4D419D780D61}" name="15124" dataDxfId="4585"/>
    <tableColumn id="13106" xr3:uid="{941672AC-17D8-4353-A37A-3DF135FEA731}" name="15125" dataDxfId="4584"/>
    <tableColumn id="13107" xr3:uid="{87E54A5B-8053-405E-87A1-D38CDE9C84FB}" name="15126" dataDxfId="4583"/>
    <tableColumn id="13108" xr3:uid="{DC0C5C88-5F88-4847-919B-295B80CF5D96}" name="15127" dataDxfId="4582"/>
    <tableColumn id="13109" xr3:uid="{BFAD9B76-CD71-4041-84B9-B19EC058FAD3}" name="15128" dataDxfId="4581"/>
    <tableColumn id="13110" xr3:uid="{256585BC-9D20-4DEF-98A9-443F6D703CFC}" name="15129" dataDxfId="4580"/>
    <tableColumn id="13111" xr3:uid="{43F10496-E12F-45CA-9D6C-27AC4344291E}" name="15130" dataDxfId="4579"/>
    <tableColumn id="13112" xr3:uid="{C787D0AE-DC41-4151-A73F-79A37B89086C}" name="15131" dataDxfId="4578"/>
    <tableColumn id="13113" xr3:uid="{8E14770D-18CC-47FE-B1A1-01C540C80023}" name="15132" dataDxfId="4577"/>
    <tableColumn id="13114" xr3:uid="{0E24A9D4-C17D-4D3C-9B76-C8B301EDFBBD}" name="15133" dataDxfId="4576"/>
    <tableColumn id="13115" xr3:uid="{08D16BF9-00BC-4FF1-8A7A-5E8364C431FF}" name="15134" dataDxfId="4575"/>
    <tableColumn id="13116" xr3:uid="{B9FC37BC-7C26-4F71-8F49-0E80891408AC}" name="15135" dataDxfId="4574"/>
    <tableColumn id="13117" xr3:uid="{5D6DCF8F-98C7-4BB8-A930-77D7939A2A0D}" name="15136" dataDxfId="4573"/>
    <tableColumn id="13118" xr3:uid="{7A4A9B6A-461F-4931-8413-68AAC025D629}" name="15137" dataDxfId="4572"/>
    <tableColumn id="13119" xr3:uid="{C5C8D8DE-BDBF-40CF-B154-E58F7E46700C}" name="15138" dataDxfId="4571"/>
    <tableColumn id="13120" xr3:uid="{080834E4-69DB-42E8-A350-4072811DE623}" name="15139" dataDxfId="4570"/>
    <tableColumn id="13121" xr3:uid="{D1CB35F5-C1B9-4846-A54D-5667DF8E5263}" name="15140" dataDxfId="4569"/>
    <tableColumn id="13122" xr3:uid="{4A71A0BC-DA7B-4D98-B1E0-A479F4A7077E}" name="15141" dataDxfId="4568"/>
    <tableColumn id="13123" xr3:uid="{2D214D5C-F4CE-493C-B27F-4C41E862E099}" name="15142" dataDxfId="4567"/>
    <tableColumn id="13124" xr3:uid="{C48E9296-283A-4A6A-8AB1-3896D6F2A956}" name="15143" dataDxfId="4566"/>
    <tableColumn id="13125" xr3:uid="{5F34C1BE-539C-420C-9E4A-C1D7F8AB682D}" name="15144" dataDxfId="4565"/>
    <tableColumn id="13126" xr3:uid="{481CC5DD-3B85-4064-912E-D63E1F4B75B0}" name="15145" dataDxfId="4564"/>
    <tableColumn id="13127" xr3:uid="{43D6A586-8A59-4413-A1CD-A56B5EE40956}" name="15146" dataDxfId="4563"/>
    <tableColumn id="13128" xr3:uid="{BBE42B0D-E448-41B2-9E34-3DC9A87AE1DD}" name="15147" dataDxfId="4562"/>
    <tableColumn id="13129" xr3:uid="{8AD92F39-6967-4B77-9DBD-EA5A392FE5E9}" name="15148" dataDxfId="4561"/>
    <tableColumn id="13130" xr3:uid="{AA434A5B-0370-40AD-B1FF-A5359822DEAC}" name="15149" dataDxfId="4560"/>
    <tableColumn id="13131" xr3:uid="{2A602954-536F-48AA-B1B7-BE1BF3E17964}" name="15150" dataDxfId="4559"/>
    <tableColumn id="13132" xr3:uid="{9906312F-CFB3-46F8-BEC0-0065DD69AA03}" name="15151" dataDxfId="4558"/>
    <tableColumn id="13133" xr3:uid="{46A4B1DC-180C-4370-BA9A-D40C41330A20}" name="15152" dataDxfId="4557"/>
    <tableColumn id="13134" xr3:uid="{EDB437F1-D8B2-4CB8-B750-34000BFB742D}" name="15153" dataDxfId="4556"/>
    <tableColumn id="13135" xr3:uid="{CEADC113-4447-45CC-AACB-01F801741E33}" name="15154" dataDxfId="4555"/>
    <tableColumn id="13136" xr3:uid="{27DBF6A6-3B11-4630-AD4D-FA96E3F24299}" name="15155" dataDxfId="4554"/>
    <tableColumn id="13137" xr3:uid="{A0D6A8C1-16A8-46A0-A8A6-A858CE7FFD2F}" name="15156" dataDxfId="4553"/>
    <tableColumn id="13138" xr3:uid="{E69C3861-A945-4D15-AB06-C98463CCD958}" name="15157" dataDxfId="4552"/>
    <tableColumn id="13139" xr3:uid="{B5A96630-CBE0-47B3-B0A4-E9D1B89D7472}" name="15158" dataDxfId="4551"/>
    <tableColumn id="13140" xr3:uid="{957FB4A5-2F8B-4C30-B0BA-203EE516512E}" name="15159" dataDxfId="4550"/>
    <tableColumn id="13141" xr3:uid="{07989794-0DED-47F3-8160-6257A61CB1C8}" name="15160" dataDxfId="4549"/>
    <tableColumn id="13142" xr3:uid="{7D4BAEB5-8703-43F3-A752-342928E3B9A5}" name="15161" dataDxfId="4548"/>
    <tableColumn id="13143" xr3:uid="{1A4E8448-0C1C-4614-B7B9-3472414895F2}" name="15162" dataDxfId="4547"/>
    <tableColumn id="13144" xr3:uid="{24B618E6-7F37-4F86-A74B-BC22A5BC3C1F}" name="15163" dataDxfId="4546"/>
    <tableColumn id="13145" xr3:uid="{8CC3B8FC-05BF-4EB0-82D6-52846067F486}" name="15164" dataDxfId="4545"/>
    <tableColumn id="13146" xr3:uid="{0282660A-E044-40FE-954E-B70BF9416112}" name="15165" dataDxfId="4544"/>
    <tableColumn id="13147" xr3:uid="{F79791EF-0481-4F5D-BF26-28059090C062}" name="15166" dataDxfId="4543"/>
    <tableColumn id="13148" xr3:uid="{9696C297-622F-48DB-BBEB-46C7B05F5256}" name="15167" dataDxfId="4542"/>
    <tableColumn id="13149" xr3:uid="{6C430786-0401-4B3A-8675-10D48DB42942}" name="15168" dataDxfId="4541"/>
    <tableColumn id="13150" xr3:uid="{91D6538B-7D7D-42AA-8370-A9C9B7A26C24}" name="15169" dataDxfId="4540"/>
    <tableColumn id="13151" xr3:uid="{926B0791-4E18-4598-A884-7346832B6FD5}" name="15170" dataDxfId="4539"/>
    <tableColumn id="13152" xr3:uid="{2C06C354-A3FC-4724-AB91-64ED17DCB2D8}" name="15171" dataDxfId="4538"/>
    <tableColumn id="13153" xr3:uid="{92B9444F-FD19-4974-B3B5-89C110AA6D73}" name="15172" dataDxfId="4537"/>
    <tableColumn id="13154" xr3:uid="{FA4D678E-1A0A-402D-88EC-94D2C8C9A31B}" name="15173" dataDxfId="4536"/>
    <tableColumn id="13155" xr3:uid="{360FD8EA-9DBC-4AD3-92B9-9E641D041FB5}" name="15174" dataDxfId="4535"/>
    <tableColumn id="13156" xr3:uid="{B9786E5D-583E-4BF7-866A-5277843A8CD1}" name="15175" dataDxfId="4534"/>
    <tableColumn id="13157" xr3:uid="{21434B4C-39B3-4AA6-A029-FE8D2EE8193E}" name="15176" dataDxfId="4533"/>
    <tableColumn id="13158" xr3:uid="{34EB34E3-E1E7-4B49-870D-066CD8AC502C}" name="15177" dataDxfId="4532"/>
    <tableColumn id="13159" xr3:uid="{16F23C14-FD5D-4E21-BF19-21FE43141BD1}" name="15178" dataDxfId="4531"/>
    <tableColumn id="13160" xr3:uid="{5FB31AE1-CB30-46DF-94EA-817977D2534E}" name="15179" dataDxfId="4530"/>
    <tableColumn id="13161" xr3:uid="{6ED6F90D-7EB1-4054-9624-5E85A68B3FAB}" name="15180" dataDxfId="4529"/>
    <tableColumn id="13162" xr3:uid="{9979350F-5348-4326-8B61-4177BE83CADD}" name="15181" dataDxfId="4528"/>
    <tableColumn id="13163" xr3:uid="{8F648CD5-E5B0-483C-88A0-BF606E9E6E64}" name="15182" dataDxfId="4527"/>
    <tableColumn id="13164" xr3:uid="{24CC770F-7AAC-4E07-ABD2-9C17C832A695}" name="15183" dataDxfId="4526"/>
    <tableColumn id="13165" xr3:uid="{5425AE2E-6F26-42C5-8797-6A53304736B2}" name="15184" dataDxfId="4525"/>
    <tableColumn id="13166" xr3:uid="{4C2B97BB-0D72-494D-9C77-A4C9A3FB8DB1}" name="15185" dataDxfId="4524"/>
    <tableColumn id="13167" xr3:uid="{B69C9671-5018-4466-939A-B0C34A1916EB}" name="15186" dataDxfId="4523"/>
    <tableColumn id="13168" xr3:uid="{154F7BAE-5B35-4085-AFC8-91233EE8F678}" name="15187" dataDxfId="4522"/>
    <tableColumn id="13169" xr3:uid="{7DE9DCB8-BCA5-45E9-89B1-4F06E68CF982}" name="15188" dataDxfId="4521"/>
    <tableColumn id="13170" xr3:uid="{5EDFA88F-D551-4C6D-85A9-9B4F8727453A}" name="15189" dataDxfId="4520"/>
    <tableColumn id="13171" xr3:uid="{4A384FD0-5373-4CA8-BD00-CC60A35D4C84}" name="15190" dataDxfId="4519"/>
    <tableColumn id="13172" xr3:uid="{11B0362F-D1F3-4A06-919A-731D82D9CE2F}" name="15191" dataDxfId="4518"/>
    <tableColumn id="13173" xr3:uid="{DF5D3B97-D63E-4528-BB16-5FF9B47D9763}" name="15192" dataDxfId="4517"/>
    <tableColumn id="13174" xr3:uid="{E959CDFD-207F-455C-943A-4D0F2E14A142}" name="15193" dataDxfId="4516"/>
    <tableColumn id="13175" xr3:uid="{4D2BD8A0-FF30-45D9-B4AF-324300F1D4A4}" name="15194" dataDxfId="4515"/>
    <tableColumn id="13176" xr3:uid="{EC751CEC-68D0-45CC-9542-DCECA4964C7D}" name="15195" dataDxfId="4514"/>
    <tableColumn id="13177" xr3:uid="{E6722DDB-F0DF-45B5-867B-56DF19F6FFC5}" name="15196" dataDxfId="4513"/>
    <tableColumn id="13178" xr3:uid="{45BB35E1-ACDE-4363-80CB-DD29603701F5}" name="15197" dataDxfId="4512"/>
    <tableColumn id="13179" xr3:uid="{62281EB2-0762-4585-83BD-CD9D6D93A847}" name="15198" dataDxfId="4511"/>
    <tableColumn id="13180" xr3:uid="{63402FF7-0D98-411A-9E75-39F0F4AF2A0A}" name="15199" dataDxfId="4510"/>
    <tableColumn id="13181" xr3:uid="{ED148711-30D3-4C23-973C-24E868F082D1}" name="15200" dataDxfId="4509"/>
    <tableColumn id="13182" xr3:uid="{395839B2-185A-4C43-A9D9-6BEC94D31806}" name="15201" dataDxfId="4508"/>
    <tableColumn id="13183" xr3:uid="{0CED9FC6-4C84-4924-A8BC-582E264AAF4E}" name="15202" dataDxfId="4507"/>
    <tableColumn id="13184" xr3:uid="{63D4DF53-E553-4CF5-A582-89151D30D179}" name="15203" dataDxfId="4506"/>
    <tableColumn id="13185" xr3:uid="{1D3E65F7-6436-40A3-ABAD-EB046351ADD8}" name="15204" dataDxfId="4505"/>
    <tableColumn id="13186" xr3:uid="{CF6D0B41-509D-40C7-96F0-15D60763EC6A}" name="15205" dataDxfId="4504"/>
    <tableColumn id="13187" xr3:uid="{548B7221-0DFA-49AC-8C8A-3BCF59050A38}" name="15206" dataDxfId="4503"/>
    <tableColumn id="13188" xr3:uid="{53894976-613F-4564-BCF3-1FE2625C0181}" name="15207" dataDxfId="4502"/>
    <tableColumn id="13189" xr3:uid="{2B8032CF-1AEE-4E2C-85C4-ABBDF3D0312A}" name="15208" dataDxfId="4501"/>
    <tableColumn id="13190" xr3:uid="{9459B336-1600-4A00-A570-F5EC7FC7C676}" name="15209" dataDxfId="4500"/>
    <tableColumn id="13191" xr3:uid="{A6007D6E-F790-4B96-94AC-140D755167D0}" name="15210" dataDxfId="4499"/>
    <tableColumn id="13192" xr3:uid="{6B760410-03FF-445A-9580-AD3C0B5FA29F}" name="15211" dataDxfId="4498"/>
    <tableColumn id="13193" xr3:uid="{BCDCF22A-C60D-486D-A286-A340AB171F2B}" name="15212" dataDxfId="4497"/>
    <tableColumn id="13194" xr3:uid="{88E43E49-B88A-422B-82C2-E27A3A868B85}" name="15213" dataDxfId="4496"/>
    <tableColumn id="13195" xr3:uid="{BD0C6D5F-DABC-40CF-AAD4-009CF44A0F73}" name="15214" dataDxfId="4495"/>
    <tableColumn id="13196" xr3:uid="{CDA04D43-2649-4539-B8E1-223CB6AA377B}" name="15215" dataDxfId="4494"/>
    <tableColumn id="13197" xr3:uid="{E7059089-7CE2-4ABA-9EFE-B78783A9120A}" name="15216" dataDxfId="4493"/>
    <tableColumn id="13198" xr3:uid="{6C4B818E-8DD7-41C0-98F4-0409D9E43A38}" name="15217" dataDxfId="4492"/>
    <tableColumn id="13199" xr3:uid="{CEAB95B7-E082-4315-BEC4-4282F7D25E57}" name="15218" dataDxfId="4491"/>
    <tableColumn id="13200" xr3:uid="{CFF16FF3-BD69-407B-BD2E-71156279DC93}" name="15219" dataDxfId="4490"/>
    <tableColumn id="13201" xr3:uid="{6A52C263-6E0C-406F-8240-212AE0DB076C}" name="15220" dataDxfId="4489"/>
    <tableColumn id="13202" xr3:uid="{C4E30E85-A5C3-4D89-989A-9E6C7C215F38}" name="15221" dataDxfId="4488"/>
    <tableColumn id="13203" xr3:uid="{F3537EEC-9868-44DB-8731-C3279FE77CD5}" name="15222" dataDxfId="4487"/>
    <tableColumn id="13204" xr3:uid="{11437A22-890E-4E1B-B975-2E02A6F64BA3}" name="15223" dataDxfId="4486"/>
    <tableColumn id="13205" xr3:uid="{CF044D83-3939-4032-A812-7477CEB9FEE5}" name="15224" dataDxfId="4485"/>
    <tableColumn id="13206" xr3:uid="{DB61705A-DAB8-49AF-8E20-5B21C861727B}" name="15225" dataDxfId="4484"/>
    <tableColumn id="13207" xr3:uid="{50FEC649-8B3D-44D3-94DF-78630CBA4F84}" name="15226" dataDxfId="4483"/>
    <tableColumn id="13208" xr3:uid="{6B448AEE-E7C4-4EC6-B93F-DBA33A1FE06D}" name="15227" dataDxfId="4482"/>
    <tableColumn id="13209" xr3:uid="{7FA486F7-0BE2-406C-86D0-FCC94DBEA028}" name="15228" dataDxfId="4481"/>
    <tableColumn id="13210" xr3:uid="{010F26B3-3DFC-4403-95DD-DB2F49F08FC7}" name="15229" dataDxfId="4480"/>
    <tableColumn id="13211" xr3:uid="{7ECCD380-AE07-4492-A9F5-3718F05CFAB6}" name="15230" dataDxfId="4479"/>
    <tableColumn id="13212" xr3:uid="{4D640D7D-0B08-4AF5-9D8E-43712F6ED190}" name="15231" dataDxfId="4478"/>
    <tableColumn id="13213" xr3:uid="{A0166F76-5B8C-44E7-B3F6-7F80E020D500}" name="15232" dataDxfId="4477"/>
    <tableColumn id="13214" xr3:uid="{E57AABB7-6760-417E-857C-B49FD9F02AD0}" name="15233" dataDxfId="4476"/>
    <tableColumn id="13215" xr3:uid="{3A956943-A155-45FE-95DA-F29D7E0AEFBA}" name="15234" dataDxfId="4475"/>
    <tableColumn id="13216" xr3:uid="{7170ED52-46AE-4569-8E41-1855B64BCFEC}" name="15235" dataDxfId="4474"/>
    <tableColumn id="13217" xr3:uid="{8C99F584-B790-4D44-904F-9E11A54FA887}" name="15236" dataDxfId="4473"/>
    <tableColumn id="13218" xr3:uid="{8E123131-4455-46B1-8A0C-95361BAD2064}" name="15237" dataDxfId="4472"/>
    <tableColumn id="13219" xr3:uid="{663C38DF-2011-415A-9F69-1E19A6BDA9EB}" name="15238" dataDxfId="4471"/>
    <tableColumn id="13220" xr3:uid="{0D84D13C-88A6-40CB-A782-1092B077DFFC}" name="15239" dataDxfId="4470"/>
    <tableColumn id="13221" xr3:uid="{445C4080-10E8-46CF-A7D6-C522982B1F02}" name="15240" dataDxfId="4469"/>
    <tableColumn id="13222" xr3:uid="{F784D156-96DD-412F-9ED1-CD9988F009B0}" name="15241" dataDxfId="4468"/>
    <tableColumn id="13223" xr3:uid="{7FC8E9EE-6E85-41CF-9A0C-9144EF1405BE}" name="15242" dataDxfId="4467"/>
    <tableColumn id="13224" xr3:uid="{8537A997-D408-485D-ACB1-66357FE06C99}" name="15243" dataDxfId="4466"/>
    <tableColumn id="13225" xr3:uid="{0CAC8A06-9052-4C71-BC79-22D581891E4D}" name="15244" dataDxfId="4465"/>
    <tableColumn id="13226" xr3:uid="{71BA0255-81C6-4353-826F-63374657298A}" name="15245" dataDxfId="4464"/>
    <tableColumn id="13227" xr3:uid="{4A4B6DFE-EBBF-4AB6-B93E-758D5FF51244}" name="15246" dataDxfId="4463"/>
    <tableColumn id="13228" xr3:uid="{07F40B45-F545-4081-B7A4-59A937F4392D}" name="15247" dataDxfId="4462"/>
    <tableColumn id="13229" xr3:uid="{0E9490A5-2133-4FB6-B54D-4DA5E3DB3201}" name="15248" dataDxfId="4461"/>
    <tableColumn id="13230" xr3:uid="{6189D824-742B-44C8-B82D-E84F35D281A3}" name="15249" dataDxfId="4460"/>
    <tableColumn id="13231" xr3:uid="{FB93C6AA-6B8C-4492-BEF1-871ECC584D35}" name="15250" dataDxfId="4459"/>
    <tableColumn id="13232" xr3:uid="{E4BF1D04-57B2-406B-8F08-81DB8A4CD836}" name="15251" dataDxfId="4458"/>
    <tableColumn id="13233" xr3:uid="{A7688F3F-4475-4E74-879B-A68ABD992E70}" name="15252" dataDxfId="4457"/>
    <tableColumn id="13234" xr3:uid="{ECB9495B-8AEA-44F2-81C4-6BB8536CAE93}" name="15253" dataDxfId="4456"/>
    <tableColumn id="13235" xr3:uid="{E8EC18F1-CC5E-4BED-9AFB-604FE28C0784}" name="15254" dataDxfId="4455"/>
    <tableColumn id="13236" xr3:uid="{04DAC5EE-86E7-41D2-9933-7EEE17CE0184}" name="15255" dataDxfId="4454"/>
    <tableColumn id="13237" xr3:uid="{25D3AF24-ED44-4B24-8FD0-79087F7BCD9E}" name="15256" dataDxfId="4453"/>
    <tableColumn id="13238" xr3:uid="{86AB3929-C26B-4F3E-BEAD-13F5461FB946}" name="15257" dataDxfId="4452"/>
    <tableColumn id="13239" xr3:uid="{8E1B7DF2-B266-401D-BA42-A1640CDA5ACC}" name="15258" dataDxfId="4451"/>
    <tableColumn id="13240" xr3:uid="{3BBE5D29-E377-4A44-A819-AEC6D2C5F247}" name="15259" dataDxfId="4450"/>
    <tableColumn id="13241" xr3:uid="{0998D5AF-A3AF-4D1B-81DB-CD2B9DDC16E6}" name="15260" dataDxfId="4449"/>
    <tableColumn id="13242" xr3:uid="{40CF6093-A393-421B-9545-A9C4B440DCE4}" name="15261" dataDxfId="4448"/>
    <tableColumn id="13243" xr3:uid="{80B26115-CB5D-48B7-8AD5-A61203128225}" name="15262" dataDxfId="4447"/>
    <tableColumn id="13244" xr3:uid="{09448E0C-2DD2-457E-BE22-3721B8B064D6}" name="15263" dataDxfId="4446"/>
    <tableColumn id="13245" xr3:uid="{D6CE9A93-08FA-4C9D-848E-63FF993A975B}" name="15264" dataDxfId="4445"/>
    <tableColumn id="13246" xr3:uid="{58190524-438B-4BFC-B0F6-0A7413CFA430}" name="15265" dataDxfId="4444"/>
    <tableColumn id="13247" xr3:uid="{58008817-B36A-48C8-8AA8-E80FFC3595D2}" name="15266" dataDxfId="4443"/>
    <tableColumn id="13248" xr3:uid="{7BB72E75-A70A-4369-9C1F-971A3A369110}" name="15267" dataDxfId="4442"/>
    <tableColumn id="13249" xr3:uid="{0615CF9B-4B2E-4014-8889-D67AB77310DA}" name="15268" dataDxfId="4441"/>
    <tableColumn id="13250" xr3:uid="{74692AD3-4651-4A6E-A0A6-42D56486FEB0}" name="15269" dataDxfId="4440"/>
    <tableColumn id="13251" xr3:uid="{E34B77E3-134F-4246-9472-A5E1A25F8668}" name="15270" dataDxfId="4439"/>
    <tableColumn id="13252" xr3:uid="{690861E9-1BF8-44B8-97F5-0A178CA5B211}" name="15271" dataDxfId="4438"/>
    <tableColumn id="13253" xr3:uid="{14EF66E0-7767-4E1A-B85E-F04B3BF521DD}" name="15272" dataDxfId="4437"/>
    <tableColumn id="13254" xr3:uid="{D7B4B8A6-8B5E-4AFD-B6E0-707912BE967D}" name="15273" dataDxfId="4436"/>
    <tableColumn id="13255" xr3:uid="{BE99CA5D-535C-49BE-84FD-CCA6BE1F5F8C}" name="15274" dataDxfId="4435"/>
    <tableColumn id="13256" xr3:uid="{55389311-7516-4EE9-8B95-5BC0C9537C86}" name="15275" dataDxfId="4434"/>
    <tableColumn id="13257" xr3:uid="{EF6AE767-F780-4CC7-A860-5EA50DF2D12A}" name="15276" dataDxfId="4433"/>
    <tableColumn id="13258" xr3:uid="{20E54BF5-D3ED-4F00-A858-D24C9064C4E9}" name="15277" dataDxfId="4432"/>
    <tableColumn id="13259" xr3:uid="{2BD4A451-1EA8-4D3D-B5F7-1E8387861384}" name="15278" dataDxfId="4431"/>
    <tableColumn id="13260" xr3:uid="{6FDC8B81-DA8C-43A1-8587-6507EC9A7B03}" name="15279" dataDxfId="4430"/>
    <tableColumn id="13261" xr3:uid="{81A7CED0-6DF3-4F19-9524-153C0A49FCEC}" name="15280" dataDxfId="4429"/>
    <tableColumn id="13262" xr3:uid="{BC31C765-2D72-4977-B871-1E49F224334A}" name="15281" dataDxfId="4428"/>
    <tableColumn id="13263" xr3:uid="{B3CF8220-61B5-4BDC-8861-90A9A4F28A58}" name="15282" dataDxfId="4427"/>
    <tableColumn id="13264" xr3:uid="{426F8B0A-D4D2-40C3-BB8D-5CF4653334C1}" name="15283" dataDxfId="4426"/>
    <tableColumn id="13265" xr3:uid="{7E2072A6-AF9A-44E7-9192-0C60054DCF9F}" name="15284" dataDxfId="4425"/>
    <tableColumn id="13266" xr3:uid="{4CA6E3B0-383B-4065-8E89-6B7B2BF0C176}" name="15285" dataDxfId="4424"/>
    <tableColumn id="13267" xr3:uid="{C30A2988-5667-4D26-93CE-E9251658FB17}" name="15286" dataDxfId="4423"/>
    <tableColumn id="13268" xr3:uid="{07FD7AF1-99C2-4DD9-AD97-543643EECD92}" name="15287" dataDxfId="4422"/>
    <tableColumn id="13269" xr3:uid="{A7923B2D-6DA4-4755-9947-5CC626832BC6}" name="15288" dataDxfId="4421"/>
    <tableColumn id="13270" xr3:uid="{AC47F213-6378-46A8-A054-0219064F4AA4}" name="15289" dataDxfId="4420"/>
    <tableColumn id="13271" xr3:uid="{5A7CEB5C-71CA-4294-AA85-C49DC8297B79}" name="15290" dataDxfId="4419"/>
    <tableColumn id="13272" xr3:uid="{9EB32808-88E9-4445-92A2-65C98EBF3B8D}" name="15291" dataDxfId="4418"/>
    <tableColumn id="13273" xr3:uid="{EC9B6471-08EB-4B1D-A94E-E55B2B897CA0}" name="15292" dataDxfId="4417"/>
    <tableColumn id="13274" xr3:uid="{8543296E-B7C8-4C88-9C91-AE59874C0DB4}" name="15293" dataDxfId="4416"/>
    <tableColumn id="13275" xr3:uid="{682E0377-A8AC-4D97-A444-7F3FEF0D6A0E}" name="15294" dataDxfId="4415"/>
    <tableColumn id="13276" xr3:uid="{BB1E6789-F088-45C6-83BA-3631FDBE2189}" name="15295" dataDxfId="4414"/>
    <tableColumn id="13277" xr3:uid="{1B507427-FBD9-4E4C-8D97-651F148A3B81}" name="15296" dataDxfId="4413"/>
    <tableColumn id="13278" xr3:uid="{840A5F20-BBE9-4A94-BF11-AD7216C029FB}" name="15297" dataDxfId="4412"/>
    <tableColumn id="13279" xr3:uid="{B276F07A-C0AB-45BF-8F2C-854E2BA0EB50}" name="15298" dataDxfId="4411"/>
    <tableColumn id="13280" xr3:uid="{CF43FAF1-ACC4-45EB-9867-66959C75672E}" name="15299" dataDxfId="4410"/>
    <tableColumn id="13281" xr3:uid="{F25117FD-1FBF-4D1C-903E-0BC343FF1C8F}" name="15300" dataDxfId="4409"/>
    <tableColumn id="13282" xr3:uid="{33096233-EC39-4E14-AB54-5598BF646F54}" name="15301" dataDxfId="4408"/>
    <tableColumn id="13283" xr3:uid="{2FFBDE98-127F-4BA4-AC68-A3F634A3C4A8}" name="15302" dataDxfId="4407"/>
    <tableColumn id="13284" xr3:uid="{2692A44E-6B4A-45B2-9909-3AD761625CF8}" name="15303" dataDxfId="4406"/>
    <tableColumn id="13285" xr3:uid="{568C17E0-5C2D-4714-BA0F-10C23D02D93B}" name="15304" dataDxfId="4405"/>
    <tableColumn id="13286" xr3:uid="{A4496D2D-3B64-43B3-9602-AF0CC351AC2D}" name="15305" dataDxfId="4404"/>
    <tableColumn id="13287" xr3:uid="{F339DD20-3310-4825-912D-9E2B6C3D9FA2}" name="15306" dataDxfId="4403"/>
    <tableColumn id="13288" xr3:uid="{AD741118-CD87-478E-A6A2-893B2AAC51CF}" name="15307" dataDxfId="4402"/>
    <tableColumn id="13289" xr3:uid="{235BA022-33F5-468B-88C0-C2DD267B3AC8}" name="15308" dataDxfId="4401"/>
    <tableColumn id="13290" xr3:uid="{012EA4FA-4D1F-4698-BF5C-FBDD0DA09401}" name="15309" dataDxfId="4400"/>
    <tableColumn id="13291" xr3:uid="{BCC2D888-4F5D-4C31-B4F6-701802FAF5CE}" name="15310" dataDxfId="4399"/>
    <tableColumn id="13292" xr3:uid="{3705460C-82EF-4E29-BE49-426DC6D2C634}" name="15311" dataDxfId="4398"/>
    <tableColumn id="13293" xr3:uid="{3187463F-D3E0-4C62-867F-5F328D7AAB14}" name="15312" dataDxfId="4397"/>
    <tableColumn id="13294" xr3:uid="{47F5B5F5-2735-44A2-B367-FDF481682290}" name="15313" dataDxfId="4396"/>
    <tableColumn id="13295" xr3:uid="{55D32A35-BFD6-4A8B-9E28-3115D0E27CA0}" name="15314" dataDxfId="4395"/>
    <tableColumn id="13296" xr3:uid="{F7BB886A-DEF8-43C3-A2F0-00877EC84B5B}" name="15315" dataDxfId="4394"/>
    <tableColumn id="13297" xr3:uid="{C0FFC922-6250-4425-9095-EBDD36AB2499}" name="15316" dataDxfId="4393"/>
    <tableColumn id="13298" xr3:uid="{2E7085E6-FF20-4F24-8D82-D3FF2B77DADE}" name="15317" dataDxfId="4392"/>
    <tableColumn id="13299" xr3:uid="{23255EE2-397E-4AE8-ACE0-E03615275C5D}" name="15318" dataDxfId="4391"/>
    <tableColumn id="13300" xr3:uid="{393B86F9-5394-48F0-8AC7-74FF042AE308}" name="15319" dataDxfId="4390"/>
    <tableColumn id="13301" xr3:uid="{4C6D7B22-33B0-48D9-BBE4-684879D992AF}" name="15320" dataDxfId="4389"/>
    <tableColumn id="13302" xr3:uid="{7D306984-CFF2-4FC5-8923-AC564D3DEC90}" name="15321" dataDxfId="4388"/>
    <tableColumn id="13303" xr3:uid="{91E52E6C-6879-4177-B303-47E395D070AB}" name="15322" dataDxfId="4387"/>
    <tableColumn id="13304" xr3:uid="{F641801C-13C8-4941-AAE3-DDE2CF1992CF}" name="15323" dataDxfId="4386"/>
    <tableColumn id="13305" xr3:uid="{EF5AC545-96A7-4ABB-A8EA-915E4B8F991D}" name="15324" dataDxfId="4385"/>
    <tableColumn id="13306" xr3:uid="{57E85D8C-10C7-486C-98BB-C5F4207CB1FC}" name="15325" dataDxfId="4384"/>
    <tableColumn id="13307" xr3:uid="{7663411F-AFEA-4CE6-ACF6-64503C895EFB}" name="15326" dataDxfId="4383"/>
    <tableColumn id="13308" xr3:uid="{3666F152-AA87-4108-8063-BF2BF3B67F9B}" name="15327" dataDxfId="4382"/>
    <tableColumn id="13309" xr3:uid="{E3C5DB44-60B9-4674-A237-A7F71E09587E}" name="15328" dataDxfId="4381"/>
    <tableColumn id="13310" xr3:uid="{29194A6F-5FE3-4B83-9E29-E89D27439427}" name="15329" dataDxfId="4380"/>
    <tableColumn id="13311" xr3:uid="{4E18C71F-F417-4838-A269-4610E637186D}" name="15330" dataDxfId="4379"/>
    <tableColumn id="13312" xr3:uid="{E5C9E669-E7B1-4693-B657-6758EBEFC666}" name="15331" dataDxfId="4378"/>
    <tableColumn id="13313" xr3:uid="{169F84CC-0D2F-4E30-B4E6-C34C403402CE}" name="15332" dataDxfId="4377"/>
    <tableColumn id="13314" xr3:uid="{F08D22C7-94A5-475C-83DE-7BFE88E17EEE}" name="15333" dataDxfId="4376"/>
    <tableColumn id="13315" xr3:uid="{2215013C-8E22-4D50-ACBA-E8F8430C94B0}" name="15334" dataDxfId="4375"/>
    <tableColumn id="13316" xr3:uid="{AFB9DB2D-839B-484A-8BDA-47D89866CB4F}" name="15335" dataDxfId="4374"/>
    <tableColumn id="13317" xr3:uid="{BD42317B-552A-4ED9-9C15-80C111D37F21}" name="15336" dataDxfId="4373"/>
    <tableColumn id="13318" xr3:uid="{EFD6A527-724A-4F68-BCED-EEE39656C76E}" name="15337" dataDxfId="4372"/>
    <tableColumn id="13319" xr3:uid="{F33E370F-8060-4502-93E6-80D7BEBCDD49}" name="15338" dataDxfId="4371"/>
    <tableColumn id="13320" xr3:uid="{7797BA59-2675-4B39-B529-6A55004EFAA7}" name="15339" dataDxfId="4370"/>
    <tableColumn id="13321" xr3:uid="{6F843470-1558-4770-B10A-D6CCD47AD33A}" name="15340" dataDxfId="4369"/>
    <tableColumn id="13322" xr3:uid="{3AE72767-820F-463B-BA03-6389DD751C4B}" name="15341" dataDxfId="4368"/>
    <tableColumn id="13323" xr3:uid="{92A5C3B0-B2D2-4354-9926-23765D419EF3}" name="15342" dataDxfId="4367"/>
    <tableColumn id="13324" xr3:uid="{3F4EE921-2D82-49C8-BD6A-EF1A9DCAD0EE}" name="15343" dataDxfId="4366"/>
    <tableColumn id="13325" xr3:uid="{B8C348C1-9152-4439-B9F1-87E4AFCB7F0E}" name="15344" dataDxfId="4365"/>
    <tableColumn id="13326" xr3:uid="{995EB0CA-6993-461C-A51E-0D4D7EFE1D6B}" name="15345" dataDxfId="4364"/>
    <tableColumn id="13327" xr3:uid="{D604D264-BB28-46E3-AE34-C2BD1C10397B}" name="15346" dataDxfId="4363"/>
    <tableColumn id="13328" xr3:uid="{3FA6670D-FC46-44B9-AB36-BB4872A4BAD7}" name="15347" dataDxfId="4362"/>
    <tableColumn id="13329" xr3:uid="{45D5BB37-E57E-4CD0-B97B-3620BE1337F3}" name="15348" dataDxfId="4361"/>
    <tableColumn id="13330" xr3:uid="{2EEA545A-034E-4EDD-8E6D-7F59AB0DE04C}" name="15349" dataDxfId="4360"/>
    <tableColumn id="13331" xr3:uid="{2D4639BF-94DF-42EB-A4F4-D1CF36307AEA}" name="15350" dataDxfId="4359"/>
    <tableColumn id="13332" xr3:uid="{04441987-3C9C-4BCA-B8E4-C9786DBA0018}" name="15351" dataDxfId="4358"/>
    <tableColumn id="13333" xr3:uid="{4F768B21-CABB-4044-9941-724EE1C5CFB7}" name="15352" dataDxfId="4357"/>
    <tableColumn id="13334" xr3:uid="{F93936FE-464A-4ED4-AFB5-F0EDA739B987}" name="15353" dataDxfId="4356"/>
    <tableColumn id="13335" xr3:uid="{C21DAA64-C986-442A-9310-63A4BBDBFECF}" name="15354" dataDxfId="4355"/>
    <tableColumn id="13336" xr3:uid="{A64525A2-9385-4D90-B46E-5A9FDF4DE570}" name="15355" dataDxfId="4354"/>
    <tableColumn id="13337" xr3:uid="{7C006531-B21A-42DB-845B-9576E65C3640}" name="15356" dataDxfId="4353"/>
    <tableColumn id="13338" xr3:uid="{3FBBC35E-46DE-4914-A57D-1DC16D366103}" name="15357" dataDxfId="4352"/>
    <tableColumn id="13339" xr3:uid="{E995AC33-4F4C-4334-810C-DAA399C2B300}" name="15358" dataDxfId="4351"/>
    <tableColumn id="13340" xr3:uid="{4E5A4EFB-2061-40FC-8A4D-96BFA234111A}" name="15359" dataDxfId="4350"/>
    <tableColumn id="13341" xr3:uid="{2D2B57BB-40E7-4E30-A79A-B68D88BF4DBB}" name="15360" dataDxfId="4349"/>
    <tableColumn id="13342" xr3:uid="{49B50022-FC79-4C48-9525-9678D88C38C7}" name="15361" dataDxfId="4348"/>
    <tableColumn id="13343" xr3:uid="{62FAC599-AB6B-419D-8DE4-6794DAB8369F}" name="15362" dataDxfId="4347"/>
    <tableColumn id="13344" xr3:uid="{70F9BB30-4BCB-4F19-888A-E912B5E12741}" name="15363" dataDxfId="4346"/>
    <tableColumn id="13345" xr3:uid="{D3743DEC-E9EA-4EA5-A61C-FBF345E6FAEA}" name="15364" dataDxfId="4345"/>
    <tableColumn id="13346" xr3:uid="{0C6AD41A-8D8B-4B29-ACD4-05B3D25653B3}" name="15365" dataDxfId="4344"/>
    <tableColumn id="13347" xr3:uid="{128BBBC5-8F81-4673-942F-A0D6B73DE272}" name="15366" dataDxfId="4343"/>
    <tableColumn id="13348" xr3:uid="{BFF31E3F-D108-4B0F-BDFD-42D035872446}" name="15367" dataDxfId="4342"/>
    <tableColumn id="13349" xr3:uid="{38F9E480-8142-4E33-BC70-825E5081918B}" name="15368" dataDxfId="4341"/>
    <tableColumn id="13350" xr3:uid="{664D728A-313C-42DD-8361-36FD492E69A8}" name="15369" dataDxfId="4340"/>
    <tableColumn id="13351" xr3:uid="{BA2015EE-6F75-4E80-A8AC-577CFA86D2FF}" name="15370" dataDxfId="4339"/>
    <tableColumn id="13352" xr3:uid="{FFD852C2-897F-43DC-81EE-6A3D493AD692}" name="15371" dataDxfId="4338"/>
    <tableColumn id="13353" xr3:uid="{3A9667FD-DAE1-4182-BE30-970A6C17276D}" name="15372" dataDxfId="4337"/>
    <tableColumn id="13354" xr3:uid="{525C77CF-055F-463B-B197-09B4309B8125}" name="15373" dataDxfId="4336"/>
    <tableColumn id="13355" xr3:uid="{68373EBD-4164-4BF2-B9D8-DEBD46A48066}" name="15374" dataDxfId="4335"/>
    <tableColumn id="13356" xr3:uid="{C1A32787-F2F5-4B7C-B677-701D06D3A336}" name="15375" dataDxfId="4334"/>
    <tableColumn id="13357" xr3:uid="{3AB8BE7B-E79A-47A0-9DBB-315971EAEACD}" name="15376" dataDxfId="4333"/>
    <tableColumn id="13358" xr3:uid="{12F94F89-BCEA-4E83-BF49-A9A364731741}" name="15377" dataDxfId="4332"/>
    <tableColumn id="13359" xr3:uid="{5ACFF067-3870-4BC8-B714-C94BC884302E}" name="15378" dataDxfId="4331"/>
    <tableColumn id="13360" xr3:uid="{7EE18C3F-F1DB-42EA-9A38-C15A91093AAC}" name="15379" dataDxfId="4330"/>
    <tableColumn id="13361" xr3:uid="{904A93F6-828E-4AAE-BDAD-456D669462A8}" name="15380" dataDxfId="4329"/>
    <tableColumn id="13362" xr3:uid="{78D6CDEF-35E1-4577-9025-71F94DCCA1E7}" name="15381" dataDxfId="4328"/>
    <tableColumn id="13363" xr3:uid="{8BB1D69B-0350-4654-83AD-CD8AC323E434}" name="15382" dataDxfId="4327"/>
    <tableColumn id="13364" xr3:uid="{B14BECA2-313D-4D37-A97A-6E9B5BEB7D1C}" name="15383" dataDxfId="4326"/>
    <tableColumn id="13365" xr3:uid="{53274455-558C-4468-87B9-87988C73517B}" name="15384" dataDxfId="4325"/>
    <tableColumn id="13366" xr3:uid="{96178D26-1BD1-4C66-AE34-C4ABE6721274}" name="15385" dataDxfId="4324"/>
    <tableColumn id="13367" xr3:uid="{7E3BFCE6-3F5C-4D57-B75A-82848BD8DCC2}" name="15386" dataDxfId="4323"/>
    <tableColumn id="13368" xr3:uid="{B6C3E2EE-9C91-41BB-B616-9816935443B8}" name="15387" dataDxfId="4322"/>
    <tableColumn id="13369" xr3:uid="{2E476EC7-9883-4D65-89D9-0031A56D030A}" name="15388" dataDxfId="4321"/>
    <tableColumn id="13370" xr3:uid="{B8B44AD8-5DEE-4B10-9A6B-E29A4B3E6DF7}" name="15389" dataDxfId="4320"/>
    <tableColumn id="13371" xr3:uid="{47C36A4A-D6A6-403E-8C4C-1FBA3918C7D4}" name="15390" dataDxfId="4319"/>
    <tableColumn id="13372" xr3:uid="{D30D5C39-1FA6-46B4-BBAD-E379D9964CD8}" name="15391" dataDxfId="4318"/>
    <tableColumn id="13373" xr3:uid="{027611F8-D212-426C-AE4C-562D9818F542}" name="15392" dataDxfId="4317"/>
    <tableColumn id="13374" xr3:uid="{CD81100A-8E15-4E9B-99FF-07C2BB8A736E}" name="15393" dataDxfId="4316"/>
    <tableColumn id="13375" xr3:uid="{BF850BF9-2DC3-405A-9199-911D36718295}" name="15394" dataDxfId="4315"/>
    <tableColumn id="13376" xr3:uid="{0BF39202-5553-490A-94B7-A0FDBA0BE747}" name="15395" dataDxfId="4314"/>
    <tableColumn id="13377" xr3:uid="{AF5E81E0-BC69-4FF6-BA8C-2EA4AC21124D}" name="15396" dataDxfId="4313"/>
    <tableColumn id="13378" xr3:uid="{92DA54F2-5B9F-4D92-AADB-03BE0358A36A}" name="15397" dataDxfId="4312"/>
    <tableColumn id="13379" xr3:uid="{F60D72A1-6C85-4B19-AFB9-C268BC5D5B2C}" name="15398" dataDxfId="4311"/>
    <tableColumn id="13380" xr3:uid="{8D6A2D93-C04D-4F32-870D-44D128882D5F}" name="15399" dataDxfId="4310"/>
    <tableColumn id="13381" xr3:uid="{FA8535C4-A0A9-49B4-A5D5-71A5439E31D7}" name="15400" dataDxfId="4309"/>
    <tableColumn id="13382" xr3:uid="{36CFD556-350D-44A3-81A3-0F4D911861C2}" name="15401" dataDxfId="4308"/>
    <tableColumn id="13383" xr3:uid="{E6FB8EA2-8AA8-4C51-9134-BAC09595169C}" name="15402" dataDxfId="4307"/>
    <tableColumn id="13384" xr3:uid="{F7B6A274-6275-4D11-A4D0-2EDB63B1AA65}" name="15403" dataDxfId="4306"/>
    <tableColumn id="13385" xr3:uid="{D6831410-08CB-48D9-8FDC-3BB20B2DEFAE}" name="15404" dataDxfId="4305"/>
    <tableColumn id="13386" xr3:uid="{9DF1A00C-4E64-4A97-B28E-36AEC47C94AD}" name="15405" dataDxfId="4304"/>
    <tableColumn id="13387" xr3:uid="{F2E8C80A-797C-4CFF-9806-01F2463693B5}" name="15406" dataDxfId="4303"/>
    <tableColumn id="13388" xr3:uid="{758A5410-E8E8-493B-BE79-4CFA5CEEF81F}" name="15407" dataDxfId="4302"/>
    <tableColumn id="13389" xr3:uid="{440EE528-0921-4AFB-89D8-DFF021A10FBB}" name="15408" dataDxfId="4301"/>
    <tableColumn id="13390" xr3:uid="{9043C4F8-45C5-4908-AD98-66A4050705AB}" name="15409" dataDxfId="4300"/>
    <tableColumn id="13391" xr3:uid="{75DA6A0C-A28B-4D4E-9639-5A1DCCE32A58}" name="15410" dataDxfId="4299"/>
    <tableColumn id="13392" xr3:uid="{AA445D8C-09E7-4A2D-B4A2-18028D3A88AB}" name="15411" dataDxfId="4298"/>
    <tableColumn id="13393" xr3:uid="{35BE961A-A76A-4ADB-9988-80908BE1303C}" name="15412" dataDxfId="4297"/>
    <tableColumn id="13394" xr3:uid="{3DE35497-8DB6-4762-BA9C-6F15EBDD2DE0}" name="15413" dataDxfId="4296"/>
    <tableColumn id="13395" xr3:uid="{D9527828-2548-4BB2-921D-D41CAA97364F}" name="15414" dataDxfId="4295"/>
    <tableColumn id="13396" xr3:uid="{05E94EE1-C8F8-4198-8CB3-54153D2A84A8}" name="15415" dataDxfId="4294"/>
    <tableColumn id="13397" xr3:uid="{35B11A38-5DF1-4789-ADFB-52F51C57883B}" name="15416" dataDxfId="4293"/>
    <tableColumn id="13398" xr3:uid="{5975C20C-411F-474C-839F-13F4D9D92338}" name="15417" dataDxfId="4292"/>
    <tableColumn id="13399" xr3:uid="{03C602AC-C00E-44AC-B675-C59807AEF190}" name="15418" dataDxfId="4291"/>
    <tableColumn id="13400" xr3:uid="{991B12BE-E830-4B24-9AAD-AFC9305F96FC}" name="15419" dataDxfId="4290"/>
    <tableColumn id="13401" xr3:uid="{E6578559-068C-4431-991D-949B5A5CC6E4}" name="15420" dataDxfId="4289"/>
    <tableColumn id="13402" xr3:uid="{D7D12F48-B32B-4D75-AB12-972F8A0F4130}" name="15421" dataDxfId="4288"/>
    <tableColumn id="13403" xr3:uid="{187F12D7-CB7A-49A0-9C14-27A18B9477C9}" name="15422" dataDxfId="4287"/>
    <tableColumn id="13404" xr3:uid="{93B15476-DB23-4340-9CB2-C731FDC77AA6}" name="15423" dataDxfId="4286"/>
    <tableColumn id="13405" xr3:uid="{F3718B0C-F07B-4696-8AEC-97DCE42AE60C}" name="15424" dataDxfId="4285"/>
    <tableColumn id="13406" xr3:uid="{B5D98C72-A090-4351-9460-BAFF7C793D6D}" name="15425" dataDxfId="4284"/>
    <tableColumn id="13407" xr3:uid="{CFC59BA5-7146-49D0-B024-48E562BF4D61}" name="15426" dataDxfId="4283"/>
    <tableColumn id="13408" xr3:uid="{29115CD7-3204-44AB-A2E0-212756C4F490}" name="15427" dataDxfId="4282"/>
    <tableColumn id="13409" xr3:uid="{F602BF31-0ADF-4AFF-8479-4E379F36C8E3}" name="15428" dataDxfId="4281"/>
    <tableColumn id="13410" xr3:uid="{F8DE6A14-F9DC-4C5F-8784-8706D29F2B6E}" name="15429" dataDxfId="4280"/>
    <tableColumn id="13411" xr3:uid="{98C62712-1764-4B38-980D-4EF26B3984EE}" name="15430" dataDxfId="4279"/>
    <tableColumn id="13412" xr3:uid="{F64B933E-601F-40F4-94C6-3CD14FCDA43B}" name="15431" dataDxfId="4278"/>
    <tableColumn id="13413" xr3:uid="{B85B2FE5-0393-40D7-B038-631950E7F1AD}" name="15432" dataDxfId="4277"/>
    <tableColumn id="13414" xr3:uid="{A2135B72-59F1-42FC-8F31-25D6CA9417B3}" name="15433" dataDxfId="4276"/>
    <tableColumn id="13415" xr3:uid="{2ED8178F-C554-428E-9FCF-2B10F2A54944}" name="15434" dataDxfId="4275"/>
    <tableColumn id="13416" xr3:uid="{F740A18D-5751-4C2A-9645-6D6B626B770F}" name="15435" dataDxfId="4274"/>
    <tableColumn id="13417" xr3:uid="{A63598F8-63F4-422C-AED7-50054146524D}" name="15436" dataDxfId="4273"/>
    <tableColumn id="13418" xr3:uid="{961EC297-13CE-4210-8AC8-EBE37E1BC1A2}" name="15437" dataDxfId="4272"/>
    <tableColumn id="13419" xr3:uid="{DDBE0A72-73E7-4D98-B714-BD386BE3F985}" name="15438" dataDxfId="4271"/>
    <tableColumn id="13420" xr3:uid="{9580255A-9A49-4EC6-8A30-20CB91269365}" name="15439" dataDxfId="4270"/>
    <tableColumn id="13421" xr3:uid="{9B40F8B8-39B3-47F1-A099-E6723F52DC0A}" name="15440" dataDxfId="4269"/>
    <tableColumn id="13422" xr3:uid="{C9BB34B8-5B42-4F8B-9281-36E603875965}" name="15441" dataDxfId="4268"/>
    <tableColumn id="13423" xr3:uid="{8ED873AC-2C0D-4D79-B21C-A833289E2D04}" name="15442" dataDxfId="4267"/>
    <tableColumn id="13424" xr3:uid="{5B8B38B3-FB0F-42FE-A029-4F11FE45D5E8}" name="15443" dataDxfId="4266"/>
    <tableColumn id="13425" xr3:uid="{D42DB0C6-8D8B-4545-A4E0-3CDEFF5CFB02}" name="15444" dataDxfId="4265"/>
    <tableColumn id="13426" xr3:uid="{440626B8-AFE3-4E16-82BC-16E26AD41E90}" name="15445" dataDxfId="4264"/>
    <tableColumn id="13427" xr3:uid="{D798070D-B2DD-450C-B734-FFC244F8989E}" name="15446" dataDxfId="4263"/>
    <tableColumn id="13428" xr3:uid="{A1F07B82-8FFD-4B99-B4CF-86C2D588E110}" name="15447" dataDxfId="4262"/>
    <tableColumn id="13429" xr3:uid="{99C7F63A-45B8-4062-9693-B07C93A9EF80}" name="15448" dataDxfId="4261"/>
    <tableColumn id="13430" xr3:uid="{EC226A46-4E2B-4C40-9A77-37F8F1A4F90D}" name="15449" dataDxfId="4260"/>
    <tableColumn id="13431" xr3:uid="{D7287E1C-5F6D-4565-B6C6-425F8526C8EE}" name="15450" dataDxfId="4259"/>
    <tableColumn id="13432" xr3:uid="{433437B5-8621-4D4A-B2B1-3415672BED34}" name="15451" dataDxfId="4258"/>
    <tableColumn id="13433" xr3:uid="{C3192276-2E0C-4E5D-8B80-EAFA0CA4028A}" name="15452" dataDxfId="4257"/>
    <tableColumn id="13434" xr3:uid="{A0E02C81-5701-4D83-A187-8A43239A7DBE}" name="15453" dataDxfId="4256"/>
    <tableColumn id="13435" xr3:uid="{C9C0F490-1A13-4484-B4ED-C742B0A4F7A8}" name="15454" dataDxfId="4255"/>
    <tableColumn id="13436" xr3:uid="{B7E4CF63-6294-4CBD-9874-BBB0E9BAB476}" name="15455" dataDxfId="4254"/>
    <tableColumn id="13437" xr3:uid="{4FCCAC59-BDA9-47BF-8EF0-5F2922FEA2B6}" name="15456" dataDxfId="4253"/>
    <tableColumn id="13438" xr3:uid="{D9A6D891-65EE-4464-A27F-F0BFE31BD635}" name="15457" dataDxfId="4252"/>
    <tableColumn id="13439" xr3:uid="{637BA647-E384-4CE3-9820-FC5391A907BE}" name="15458" dataDxfId="4251"/>
    <tableColumn id="13440" xr3:uid="{307B1F66-0500-4642-9ED3-62FDF38EB16E}" name="15459" dataDxfId="4250"/>
    <tableColumn id="13441" xr3:uid="{C35AE87D-BD0F-4C07-BE69-D8F0EA26DDD9}" name="15460" dataDxfId="4249"/>
    <tableColumn id="13442" xr3:uid="{9F245E88-763B-4D00-8B20-F70B454A6599}" name="15461" dataDxfId="4248"/>
    <tableColumn id="13443" xr3:uid="{FD289E81-5751-440E-A4C2-228897C431C9}" name="15462" dataDxfId="4247"/>
    <tableColumn id="13444" xr3:uid="{A2E7D869-B437-44FF-84E4-B4F77DC0CFB3}" name="15463" dataDxfId="4246"/>
    <tableColumn id="13445" xr3:uid="{C67E53AB-D45F-4E64-AEDE-1DB60A2CC46F}" name="15464" dataDxfId="4245"/>
    <tableColumn id="13446" xr3:uid="{7C73562D-49C4-4CD2-BDD7-673EA726D1DD}" name="15465" dataDxfId="4244"/>
    <tableColumn id="13447" xr3:uid="{A46E392C-3E87-414B-B894-F5012494433A}" name="15466" dataDxfId="4243"/>
    <tableColumn id="13448" xr3:uid="{1E802C8A-C005-45F4-A316-390306CD76E2}" name="15467" dataDxfId="4242"/>
    <tableColumn id="13449" xr3:uid="{011D8BDC-0DBA-4DA3-8E4A-06CBF11CC540}" name="15468" dataDxfId="4241"/>
    <tableColumn id="13450" xr3:uid="{4341093D-A5FD-4D0B-8E12-A1205DF871BA}" name="15469" dataDxfId="4240"/>
    <tableColumn id="13451" xr3:uid="{EBA27134-F38A-4BAC-BF09-A7CD93ACB163}" name="15470" dataDxfId="4239"/>
    <tableColumn id="13452" xr3:uid="{3781D264-767F-4E6E-B9AE-5687F6FE499D}" name="15471" dataDxfId="4238"/>
    <tableColumn id="13453" xr3:uid="{FD6A4CA0-9DBF-43EC-A8C4-5DDC10B9674B}" name="15472" dataDxfId="4237"/>
    <tableColumn id="13454" xr3:uid="{EF3D7438-90DF-452D-9BDC-8FBAAC03489A}" name="15473" dataDxfId="4236"/>
    <tableColumn id="13455" xr3:uid="{0F399B4B-331F-4650-A769-4473EDB8FCB0}" name="15474" dataDxfId="4235"/>
    <tableColumn id="13456" xr3:uid="{D5795686-A959-4CB9-868A-654447A4E2E9}" name="15475" dataDxfId="4234"/>
    <tableColumn id="13457" xr3:uid="{CC548716-6F14-4085-B18E-704B5862D6A3}" name="15476" dataDxfId="4233"/>
    <tableColumn id="13458" xr3:uid="{4891A1F1-08EE-4423-BBE4-79518206BB9C}" name="15477" dataDxfId="4232"/>
    <tableColumn id="13459" xr3:uid="{2A9EE63E-4723-432E-9FD5-8C70B3AF391C}" name="15478" dataDxfId="4231"/>
    <tableColumn id="13460" xr3:uid="{7F36F609-A53A-47BC-BA40-247C3CDE9839}" name="15479" dataDxfId="4230"/>
    <tableColumn id="13461" xr3:uid="{9C1C1886-0579-4B87-80E7-713CF32D2EAD}" name="15480" dataDxfId="4229"/>
    <tableColumn id="13462" xr3:uid="{2F198797-3CF3-493F-996A-C6AD7D4F2BB9}" name="15481" dataDxfId="4228"/>
    <tableColumn id="13463" xr3:uid="{96D22969-1EAF-4FD1-8E59-94787998F61D}" name="15482" dataDxfId="4227"/>
    <tableColumn id="13464" xr3:uid="{639C3B10-0D09-4446-A31D-087070DF5FAB}" name="15483" dataDxfId="4226"/>
    <tableColumn id="13465" xr3:uid="{F2666396-6D63-4CEB-BCDE-20F0747B536B}" name="15484" dataDxfId="4225"/>
    <tableColumn id="13466" xr3:uid="{CB8F0439-C29B-49BC-B2D9-7088E58FFECD}" name="15485" dataDxfId="4224"/>
    <tableColumn id="13467" xr3:uid="{CD2259AA-F970-47A3-8EE5-6EF011771932}" name="15486" dataDxfId="4223"/>
    <tableColumn id="13468" xr3:uid="{69CE425A-3CAA-486D-BD58-06B8CE1E0549}" name="15487" dataDxfId="4222"/>
    <tableColumn id="13469" xr3:uid="{528C330C-603B-4088-ACE1-3832C1014F51}" name="15488" dataDxfId="4221"/>
    <tableColumn id="13470" xr3:uid="{5E1F8449-D86F-4969-BBD8-3B2F20DB1EA4}" name="15489" dataDxfId="4220"/>
    <tableColumn id="13471" xr3:uid="{115DE4D1-17F6-4AA7-B459-5C70B082E042}" name="15490" dataDxfId="4219"/>
    <tableColumn id="13472" xr3:uid="{2654A53B-05B8-49EA-A091-9FBE76270250}" name="15491" dataDxfId="4218"/>
    <tableColumn id="13473" xr3:uid="{E548C064-858A-4A17-B143-353EEC927C46}" name="15492" dataDxfId="4217"/>
    <tableColumn id="13474" xr3:uid="{8730B262-D20D-42B6-B031-6213252070B8}" name="15493" dataDxfId="4216"/>
    <tableColumn id="13475" xr3:uid="{49759F6D-372B-4C77-8AEC-1C168E37749F}" name="15494" dataDxfId="4215"/>
    <tableColumn id="13476" xr3:uid="{66279DB9-89B3-418F-BBCA-84A7EE1FBBA3}" name="15495" dataDxfId="4214"/>
    <tableColumn id="13477" xr3:uid="{D8DB7DA4-C80A-432A-A0C6-3A0371391589}" name="15496" dataDxfId="4213"/>
    <tableColumn id="13478" xr3:uid="{D7ED2AAE-E34F-4717-BA49-EC00AD527D93}" name="15497" dataDxfId="4212"/>
    <tableColumn id="13479" xr3:uid="{7BE4D84B-6666-48CE-AD6C-358005C23EFD}" name="15498" dataDxfId="4211"/>
    <tableColumn id="13480" xr3:uid="{93813D20-5850-41D6-9681-8AC3F7A5A447}" name="15499" dataDxfId="4210"/>
    <tableColumn id="13481" xr3:uid="{FEF98FE6-6B3C-4602-9013-51B24B4A3508}" name="15500" dataDxfId="4209"/>
    <tableColumn id="13482" xr3:uid="{28671687-892A-4EA1-8F7E-7EB59BDEC298}" name="15501" dataDxfId="4208"/>
    <tableColumn id="13483" xr3:uid="{3F4BE898-209F-4E19-88B1-6D9DCDD7F9D9}" name="15502" dataDxfId="4207"/>
    <tableColumn id="13484" xr3:uid="{11CF142B-2354-4D94-9A69-D524E31E5CF7}" name="15503" dataDxfId="4206"/>
    <tableColumn id="13485" xr3:uid="{8F748DF6-AACB-40BD-A566-A2A9B1E55CFD}" name="15504" dataDxfId="4205"/>
    <tableColumn id="13486" xr3:uid="{E0763C69-8F4C-4090-B797-D1AD0AB1F253}" name="15505" dataDxfId="4204"/>
    <tableColumn id="13487" xr3:uid="{B67B0A76-0487-4019-86A3-709DB1FC2519}" name="15506" dataDxfId="4203"/>
    <tableColumn id="13488" xr3:uid="{1FEF1BB9-5497-426C-A299-95B64BDC41D7}" name="15507" dataDxfId="4202"/>
    <tableColumn id="13489" xr3:uid="{74B95E63-AE58-447E-9C12-CBB9A95E64CB}" name="15508" dataDxfId="4201"/>
    <tableColumn id="13490" xr3:uid="{5E965C16-0F28-40C3-AF96-4950D7FAE156}" name="15509" dataDxfId="4200"/>
    <tableColumn id="13491" xr3:uid="{E446E64F-8119-4F32-9401-7C935D348AC0}" name="15510" dataDxfId="4199"/>
    <tableColumn id="13492" xr3:uid="{F3567958-A392-4A2C-BDAC-8B14AAA443AC}" name="15511" dataDxfId="4198"/>
    <tableColumn id="13493" xr3:uid="{F9B3CC42-6015-4FAD-B9A3-4B755AE6B713}" name="15512" dataDxfId="4197"/>
    <tableColumn id="13494" xr3:uid="{CD427599-B49E-4072-9BC7-069D933E8816}" name="15513" dataDxfId="4196"/>
    <tableColumn id="13495" xr3:uid="{A573B926-4B3A-45BB-86A3-A0BFDBC0CFB6}" name="15514" dataDxfId="4195"/>
    <tableColumn id="13496" xr3:uid="{708FA022-9550-46EE-8635-D8B749F99C42}" name="15515" dataDxfId="4194"/>
    <tableColumn id="13497" xr3:uid="{2BCC52AB-21E2-4F22-BA11-AEFC3347F894}" name="15516" dataDxfId="4193"/>
    <tableColumn id="13498" xr3:uid="{7FA1289D-80DB-4C6A-AAB3-F24E69267727}" name="15517" dataDxfId="4192"/>
    <tableColumn id="13499" xr3:uid="{2AC81EAC-11B2-4A70-937D-17BA2286EDD5}" name="15518" dataDxfId="4191"/>
    <tableColumn id="13500" xr3:uid="{CC6AB205-AB0B-4DD6-9D5C-64506FF80F21}" name="15519" dataDxfId="4190"/>
    <tableColumn id="13501" xr3:uid="{4DCB4ECA-D70F-4B20-AF63-16D3D967BE1C}" name="15520" dataDxfId="4189"/>
    <tableColumn id="13502" xr3:uid="{2A26CE73-794C-4A55-AE0D-746E01B78C06}" name="15521" dataDxfId="4188"/>
    <tableColumn id="13503" xr3:uid="{6659E028-3A76-45D3-94D4-28ABED5C640C}" name="15522" dataDxfId="4187"/>
    <tableColumn id="13504" xr3:uid="{F7E2BF64-5957-4D55-B59A-D7E975EAD17D}" name="15523" dataDxfId="4186"/>
    <tableColumn id="13505" xr3:uid="{DE1E3F85-AD4B-4334-859D-4FCE786E4B00}" name="15524" dataDxfId="4185"/>
    <tableColumn id="13506" xr3:uid="{5FF1C744-6CA9-4013-A7BA-299998BC91AB}" name="15525" dataDxfId="4184"/>
    <tableColumn id="13507" xr3:uid="{74394620-7D34-498A-8D25-2D8E47964DAD}" name="15526" dataDxfId="4183"/>
    <tableColumn id="13508" xr3:uid="{464E3420-BDE5-45C5-8D94-9EE6DDB95987}" name="15527" dataDxfId="4182"/>
    <tableColumn id="13509" xr3:uid="{F208BE31-2D1B-4459-A0B8-A1E79A198FDC}" name="15528" dataDxfId="4181"/>
    <tableColumn id="13510" xr3:uid="{29F12E44-1ACE-4B01-B8B5-D97E594067B0}" name="15529" dataDxfId="4180"/>
    <tableColumn id="13511" xr3:uid="{AD1908EE-F1FB-4504-9FCA-39116F1FDE09}" name="15530" dataDxfId="4179"/>
    <tableColumn id="13512" xr3:uid="{154A1B62-3387-4AA5-9B11-EAAC3825C483}" name="15531" dataDxfId="4178"/>
    <tableColumn id="13513" xr3:uid="{2FA764A9-3748-4784-BAF6-0C95417477E7}" name="15532" dataDxfId="4177"/>
    <tableColumn id="13514" xr3:uid="{6B916537-EC86-47CC-9E06-56B7963A461A}" name="15533" dataDxfId="4176"/>
    <tableColumn id="13515" xr3:uid="{AFF83DBE-B15D-415A-B80B-C7AADF9532B6}" name="15534" dataDxfId="4175"/>
    <tableColumn id="13516" xr3:uid="{7348AE7C-4358-49F2-A2D1-D7368EA1FD31}" name="15535" dataDxfId="4174"/>
    <tableColumn id="13517" xr3:uid="{C0B09D4B-711A-4307-A1B2-CDC3E115AFC8}" name="15536" dataDxfId="4173"/>
    <tableColumn id="13518" xr3:uid="{847142C1-F056-4C9A-BB97-62C92B9A0C06}" name="15537" dataDxfId="4172"/>
    <tableColumn id="13519" xr3:uid="{87DFF62C-3B17-43BB-9C4F-E553F6275094}" name="15538" dataDxfId="4171"/>
    <tableColumn id="13520" xr3:uid="{75830378-5323-4A58-89C6-C94D4B601D50}" name="15539" dataDxfId="4170"/>
    <tableColumn id="13521" xr3:uid="{AF3BF025-8BA8-4B5D-A164-A8BDFBD97B92}" name="15540" dataDxfId="4169"/>
    <tableColumn id="13522" xr3:uid="{04F28499-A067-410E-8F52-99E8FCBE43CB}" name="15541" dataDxfId="4168"/>
    <tableColumn id="13523" xr3:uid="{764A4308-6F26-4E13-8A00-7BECFC118CAA}" name="15542" dataDxfId="4167"/>
    <tableColumn id="13524" xr3:uid="{4C34F273-0B25-4915-8A40-7C3C459BB997}" name="15543" dataDxfId="4166"/>
    <tableColumn id="13525" xr3:uid="{A6FD5458-DCE1-4179-8925-8E32FE3F846A}" name="15544" dataDxfId="4165"/>
    <tableColumn id="13526" xr3:uid="{CE80AFD0-FF1C-4667-8C92-20724F53494E}" name="15545" dataDxfId="4164"/>
    <tableColumn id="13527" xr3:uid="{15D3037F-DF1C-4AE9-AA08-7CFB48A9EC08}" name="15546" dataDxfId="4163"/>
    <tableColumn id="13528" xr3:uid="{1AE64467-A40F-4A43-AD22-28F8A53555DA}" name="15547" dataDxfId="4162"/>
    <tableColumn id="13529" xr3:uid="{D275A77E-5BA8-40C8-94AC-608FA516D32C}" name="15548" dataDxfId="4161"/>
    <tableColumn id="13530" xr3:uid="{CF1CB178-4218-46FC-92E6-7A499D3632A4}" name="15549" dataDxfId="4160"/>
    <tableColumn id="13531" xr3:uid="{5BF0CC6C-CD94-4DB8-9B22-4FE41522F52A}" name="15550" dataDxfId="4159"/>
    <tableColumn id="13532" xr3:uid="{54785035-394F-47CA-A5BB-7CD2F361DBF7}" name="15551" dataDxfId="4158"/>
    <tableColumn id="13533" xr3:uid="{3F61273A-5772-46BF-A833-568010F64B00}" name="15552" dataDxfId="4157"/>
    <tableColumn id="13534" xr3:uid="{21DCCF9C-86FB-4FEB-9477-2CC6CFB2114F}" name="15553" dataDxfId="4156"/>
    <tableColumn id="13535" xr3:uid="{A7B34819-E16B-4A08-8EEE-0B2527A7EE81}" name="15554" dataDxfId="4155"/>
    <tableColumn id="13536" xr3:uid="{C5F172E2-DA22-4A9F-BC7B-137D5C878436}" name="15555" dataDxfId="4154"/>
    <tableColumn id="13537" xr3:uid="{BE6C1E94-20A3-42B3-9D8F-C478E00BA7C7}" name="15556" dataDxfId="4153"/>
    <tableColumn id="13538" xr3:uid="{3DD03D4E-5CF5-4CBC-8418-9BDE7DE295DD}" name="15557" dataDxfId="4152"/>
    <tableColumn id="13539" xr3:uid="{E37F74BE-B99F-40AF-9167-F25AB281C895}" name="15558" dataDxfId="4151"/>
    <tableColumn id="13540" xr3:uid="{6FCB8062-2914-4789-A17A-5BCA74861A5C}" name="15559" dataDxfId="4150"/>
    <tableColumn id="13541" xr3:uid="{7015F8B9-D40D-4114-84AE-7DFE0E5C1958}" name="15560" dataDxfId="4149"/>
    <tableColumn id="13542" xr3:uid="{85D266F2-A471-43A2-8CB8-7E268847259D}" name="15561" dataDxfId="4148"/>
    <tableColumn id="13543" xr3:uid="{3EE4CB86-9BDD-4089-96E9-C991892420DA}" name="15562" dataDxfId="4147"/>
    <tableColumn id="13544" xr3:uid="{AC551DDA-0E96-482B-8D85-E90B06380606}" name="15563" dataDxfId="4146"/>
    <tableColumn id="13545" xr3:uid="{39FC1D11-6E7A-461B-9558-3DD896E1A2B5}" name="15564" dataDxfId="4145"/>
    <tableColumn id="13546" xr3:uid="{01D0CF0E-FD6D-4B70-ABB3-13803916BADF}" name="15565" dataDxfId="4144"/>
    <tableColumn id="13547" xr3:uid="{8D13FC56-2B1D-4AFA-93F8-E42839747748}" name="15566" dataDxfId="4143"/>
    <tableColumn id="13548" xr3:uid="{6E2E5229-6170-4BC2-A33F-707CFEE9FFAF}" name="15567" dataDxfId="4142"/>
    <tableColumn id="13549" xr3:uid="{71F3A1BA-462C-4DB0-8D17-858DC25C6509}" name="15568" dataDxfId="4141"/>
    <tableColumn id="13550" xr3:uid="{24293AE9-AF69-4E45-AE2B-03C6A879A0BB}" name="15569" dataDxfId="4140"/>
    <tableColumn id="13551" xr3:uid="{E39044A9-4DBA-475B-8E15-F0CA9F36BD4E}" name="15570" dataDxfId="4139"/>
    <tableColumn id="13552" xr3:uid="{2F3B206F-CF30-4A21-BDF6-AF6E2C6DAF4B}" name="15571" dataDxfId="4138"/>
    <tableColumn id="13553" xr3:uid="{7D5261EA-1C9E-4FB5-8FA5-E1A8C7CA4863}" name="15572" dataDxfId="4137"/>
    <tableColumn id="13554" xr3:uid="{AFC62FD1-F1C8-4AB3-821B-8E335A2512B2}" name="15573" dataDxfId="4136"/>
    <tableColumn id="13555" xr3:uid="{F3B89F9C-B4E2-4CD7-B125-D13C25447C21}" name="15574" dataDxfId="4135"/>
    <tableColumn id="13556" xr3:uid="{AF51A206-3B68-4BEA-9F7A-3CD64CD5423D}" name="15575" dataDxfId="4134"/>
    <tableColumn id="13557" xr3:uid="{75E267A4-9F87-4D9A-A73D-F3DB6EB68FFE}" name="15576" dataDxfId="4133"/>
    <tableColumn id="13558" xr3:uid="{78E02DB5-94FE-4E60-BD86-D444279D7ED0}" name="15577" dataDxfId="4132"/>
    <tableColumn id="13559" xr3:uid="{C972BF00-ECE2-4F07-B3E7-4CF364E2FEBD}" name="15578" dataDxfId="4131"/>
    <tableColumn id="13560" xr3:uid="{A4A800F8-123D-4647-B673-4598B719BD64}" name="15579" dataDxfId="4130"/>
    <tableColumn id="13561" xr3:uid="{56F223F0-FE32-4A7A-B3E9-F4112CA547C5}" name="15580" dataDxfId="4129"/>
    <tableColumn id="13562" xr3:uid="{66321117-B3D2-403D-A9C2-8BBCA1B0C861}" name="15581" dataDxfId="4128"/>
    <tableColumn id="13563" xr3:uid="{BB0C9484-E179-49A5-9EBF-9084B234B653}" name="15582" dataDxfId="4127"/>
    <tableColumn id="13564" xr3:uid="{0DD168DC-A8C6-404D-8567-BD8F215C8222}" name="15583" dataDxfId="4126"/>
    <tableColumn id="13565" xr3:uid="{4BF8BE6A-A224-4B99-B3D2-83C583D729D1}" name="15584" dataDxfId="4125"/>
    <tableColumn id="13566" xr3:uid="{FFCDE66E-EFB3-49B1-8F6E-58D45672CE98}" name="15585" dataDxfId="4124"/>
    <tableColumn id="13567" xr3:uid="{DCAA5FC4-3F8F-4F05-A83B-013AD6CBB8C4}" name="15586" dataDxfId="4123"/>
    <tableColumn id="13568" xr3:uid="{7B978265-A4FD-408E-A343-6F6D3D9D6C41}" name="15587" dataDxfId="4122"/>
    <tableColumn id="13569" xr3:uid="{6D679A21-C916-4865-8AF4-1DC8AC45F4B3}" name="15588" dataDxfId="4121"/>
    <tableColumn id="13570" xr3:uid="{9BE65494-E08D-4687-9398-7026B2D41C81}" name="15589" dataDxfId="4120"/>
    <tableColumn id="13571" xr3:uid="{FE2BB57F-C12F-4FFF-AA43-53974B08A4B4}" name="15590" dataDxfId="4119"/>
    <tableColumn id="13572" xr3:uid="{8C277364-136A-46FD-8EBC-ADFA7954FCAE}" name="15591" dataDxfId="4118"/>
    <tableColumn id="13573" xr3:uid="{70A2AEA6-09BC-42C9-9CCB-79EF9D8F14E7}" name="15592" dataDxfId="4117"/>
    <tableColumn id="13574" xr3:uid="{13E20786-9689-4AC6-8A9C-12BEB5E01479}" name="15593" dataDxfId="4116"/>
    <tableColumn id="13575" xr3:uid="{91414E7D-60B9-493C-AD42-51EFD1AB7B0C}" name="15594" dataDxfId="4115"/>
    <tableColumn id="13576" xr3:uid="{BDC64B57-B997-46F6-93DC-978CC640389B}" name="15595" dataDxfId="4114"/>
    <tableColumn id="13577" xr3:uid="{D1A06CE8-3CB6-48D8-880C-C55020F703B2}" name="15596" dataDxfId="4113"/>
    <tableColumn id="13578" xr3:uid="{FA65FD7F-EA32-434E-9132-B733CE7569F7}" name="15597" dataDxfId="4112"/>
    <tableColumn id="13579" xr3:uid="{DF4CB12F-FE12-4177-94C8-5EC6D6D94910}" name="15598" dataDxfId="4111"/>
    <tableColumn id="13580" xr3:uid="{2E14FE56-23F1-49B2-BAF8-23E11C3A4E7F}" name="15599" dataDxfId="4110"/>
    <tableColumn id="13581" xr3:uid="{C668FC30-082D-42F4-BC90-4DBED1EF88AF}" name="15600" dataDxfId="4109"/>
    <tableColumn id="13582" xr3:uid="{426247E5-10D3-46EE-968D-34132F92E596}" name="15601" dataDxfId="4108"/>
    <tableColumn id="13583" xr3:uid="{98DB299E-85D0-4A0C-A55C-0840EEB894F0}" name="15602" dataDxfId="4107"/>
    <tableColumn id="13584" xr3:uid="{659E92F6-6162-4A51-B577-BCF080CC2334}" name="15603" dataDxfId="4106"/>
    <tableColumn id="13585" xr3:uid="{58245F9F-1575-46E3-8D59-76314E368947}" name="15604" dataDxfId="4105"/>
    <tableColumn id="13586" xr3:uid="{77B1AA11-E6E6-4CF0-971C-683E47250311}" name="15605" dataDxfId="4104"/>
    <tableColumn id="13587" xr3:uid="{804D631E-EE20-4762-9DB8-1E7C8BD3A88E}" name="15606" dataDxfId="4103"/>
    <tableColumn id="13588" xr3:uid="{A3CA3801-BECB-4F45-A856-F177BEDE5683}" name="15607" dataDxfId="4102"/>
    <tableColumn id="13589" xr3:uid="{36161394-167F-45D4-9623-B5A50B7B3D64}" name="15608" dataDxfId="4101"/>
    <tableColumn id="13590" xr3:uid="{FD4694D7-3491-4C2B-9333-B66C42478F87}" name="15609" dataDxfId="4100"/>
    <tableColumn id="13591" xr3:uid="{2F7BCD43-1AF3-4138-9DDF-BC0C4906E7C3}" name="15610" dataDxfId="4099"/>
    <tableColumn id="13592" xr3:uid="{6C2F7B55-B65D-49D4-8ADB-3D4A078B7C06}" name="15611" dataDxfId="4098"/>
    <tableColumn id="13593" xr3:uid="{EB4449AB-D8BD-4A12-AC23-4B1AB9B3E549}" name="15612" dataDxfId="4097"/>
    <tableColumn id="13594" xr3:uid="{F5BD1BA5-F9B1-4C71-92BD-7577A75CBFEB}" name="15613" dataDxfId="4096"/>
    <tableColumn id="13595" xr3:uid="{F184616C-EB86-4221-ACE4-17D622B711B7}" name="15614" dataDxfId="4095"/>
    <tableColumn id="13596" xr3:uid="{DB76AB36-F0CB-490B-BAA8-545552FC1086}" name="15615" dataDxfId="4094"/>
    <tableColumn id="13597" xr3:uid="{E73E83DA-5236-487F-B14E-7B0BB4F6E5CA}" name="15616" dataDxfId="4093"/>
    <tableColumn id="13598" xr3:uid="{B6EADE46-3B11-4B88-B904-AF14D2D2CCE8}" name="15617" dataDxfId="4092"/>
    <tableColumn id="13599" xr3:uid="{623D210F-1486-491B-9025-47EAAD8DFC18}" name="15618" dataDxfId="4091"/>
    <tableColumn id="13600" xr3:uid="{DFFBEB4D-D582-4131-B2D8-8B6E4C42B4AF}" name="15619" dataDxfId="4090"/>
    <tableColumn id="13601" xr3:uid="{AF69CBC8-BB22-45A4-AA29-4F2C00E99AA9}" name="15620" dataDxfId="4089"/>
    <tableColumn id="13602" xr3:uid="{9E2F30A2-5EF3-405F-A214-8EF15EBE3A30}" name="15621" dataDxfId="4088"/>
    <tableColumn id="13603" xr3:uid="{5402AE45-2C07-4BFD-AD02-AF565BF11E44}" name="15622" dataDxfId="4087"/>
    <tableColumn id="13604" xr3:uid="{EEFB4D7A-1E6B-40F8-B784-BBAFD0877D8B}" name="15623" dataDxfId="4086"/>
    <tableColumn id="13605" xr3:uid="{27659E4F-914C-4476-8C26-6913DB5D3C25}" name="15624" dataDxfId="4085"/>
    <tableColumn id="13606" xr3:uid="{7DDECBB1-1353-4C07-B024-FE6F662AD2AF}" name="15625" dataDxfId="4084"/>
    <tableColumn id="13607" xr3:uid="{9295677B-CB11-4C2C-8376-E954E5E67626}" name="15626" dataDxfId="4083"/>
    <tableColumn id="13608" xr3:uid="{4398E7D1-0A48-4C62-B400-93D81A7203CA}" name="15627" dataDxfId="4082"/>
    <tableColumn id="13609" xr3:uid="{7EB07E2B-FC13-4EC4-8EC3-A119F24BDCDA}" name="15628" dataDxfId="4081"/>
    <tableColumn id="13610" xr3:uid="{EBD7F0F5-8469-4ADD-A2AF-86C5F9C62E5A}" name="15629" dataDxfId="4080"/>
    <tableColumn id="13611" xr3:uid="{50E7E637-BF36-47FA-A51C-B52828A3AB6A}" name="15630" dataDxfId="4079"/>
    <tableColumn id="13612" xr3:uid="{5FE6F281-6F61-4C55-8381-28C88FDE607F}" name="15631" dataDxfId="4078"/>
    <tableColumn id="13613" xr3:uid="{5F574AFC-698F-43BD-B814-17D2FF37CD48}" name="15632" dataDxfId="4077"/>
    <tableColumn id="13614" xr3:uid="{E31561ED-E9E6-4EA4-B071-05543C2C073E}" name="15633" dataDxfId="4076"/>
    <tableColumn id="13615" xr3:uid="{F29DCAFE-D5F5-447C-895A-74147D675D0E}" name="15634" dataDxfId="4075"/>
    <tableColumn id="13616" xr3:uid="{A16E095D-2E47-4FF9-90DB-85238EE60537}" name="15635" dataDxfId="4074"/>
    <tableColumn id="13617" xr3:uid="{96BB2B94-315A-437F-84B6-CB20955C7472}" name="15636" dataDxfId="4073"/>
    <tableColumn id="13618" xr3:uid="{58E39EBA-9EA6-46FF-ACA1-F44432B226A2}" name="15637" dataDxfId="4072"/>
    <tableColumn id="13619" xr3:uid="{C47609B2-E7FA-4C29-AD31-4A5C2FDC0634}" name="15638" dataDxfId="4071"/>
    <tableColumn id="13620" xr3:uid="{307C5EAF-7B0B-4D3D-B61F-270C09D9DA31}" name="15639" dataDxfId="4070"/>
    <tableColumn id="13621" xr3:uid="{877DA957-BB9C-4994-85B3-EC402B76EB88}" name="15640" dataDxfId="4069"/>
    <tableColumn id="13622" xr3:uid="{C557D415-D36F-49ED-8083-6FA597A35870}" name="15641" dataDxfId="4068"/>
    <tableColumn id="13623" xr3:uid="{A63F72FF-C79D-4988-B900-970456F61FC9}" name="15642" dataDxfId="4067"/>
    <tableColumn id="13624" xr3:uid="{D9D81CBB-BBFE-46EB-B337-0E8DA49462C3}" name="15643" dataDxfId="4066"/>
    <tableColumn id="13625" xr3:uid="{7511BE11-A9FF-4872-84EB-047AB978B32D}" name="15644" dataDxfId="4065"/>
    <tableColumn id="13626" xr3:uid="{E608C91A-CDE2-4CFA-8142-F2A8195FDE61}" name="15645" dataDxfId="4064"/>
    <tableColumn id="13627" xr3:uid="{1FBDCF19-0864-466D-90DC-70B13EE25B85}" name="15646" dataDxfId="4063"/>
    <tableColumn id="13628" xr3:uid="{210D3946-640C-496B-B113-98587B43EC30}" name="15647" dataDxfId="4062"/>
    <tableColumn id="13629" xr3:uid="{7C987A76-1A1A-49F5-94C3-BDA7843BB341}" name="15648" dataDxfId="4061"/>
    <tableColumn id="13630" xr3:uid="{23659041-EA37-41EE-9FC3-242247361BD5}" name="15649" dataDxfId="4060"/>
    <tableColumn id="13631" xr3:uid="{DEFA20A1-CD80-409D-8BA1-E83B7E60D107}" name="15650" dataDxfId="4059"/>
    <tableColumn id="13632" xr3:uid="{58FAB622-BD96-484D-BAEC-F3B36A494EC4}" name="15651" dataDxfId="4058"/>
    <tableColumn id="13633" xr3:uid="{CC0C1480-895D-48EB-A7FF-6EFF4F32DC0D}" name="15652" dataDxfId="4057"/>
    <tableColumn id="13634" xr3:uid="{A684E907-3391-4B21-8C63-599ECEA3BE0D}" name="15653" dataDxfId="4056"/>
    <tableColumn id="13635" xr3:uid="{BAAA80D1-034E-4996-835B-2B9005F49C86}" name="15654" dataDxfId="4055"/>
    <tableColumn id="13636" xr3:uid="{1EA4F1ED-0F41-459E-883C-021E9AFA0F72}" name="15655" dataDxfId="4054"/>
    <tableColumn id="13637" xr3:uid="{F54C5CEA-564B-4579-BB04-6AE1854C082D}" name="15656" dataDxfId="4053"/>
    <tableColumn id="13638" xr3:uid="{2932D057-AFE0-452A-B546-F8D31C4814C6}" name="15657" dataDxfId="4052"/>
    <tableColumn id="13639" xr3:uid="{A40A45CB-B1A5-4A3D-9041-7AF600A91DDF}" name="15658" dataDxfId="4051"/>
    <tableColumn id="13640" xr3:uid="{4F3DCA43-F3E9-401A-B634-0F5AD9587BDB}" name="15659" dataDxfId="4050"/>
    <tableColumn id="13641" xr3:uid="{85B85801-3DEF-465B-8A8F-0A7FE1F187A0}" name="15660" dataDxfId="4049"/>
    <tableColumn id="13642" xr3:uid="{D60DE084-67D3-47B7-9BB8-2D104884E81A}" name="15661" dataDxfId="4048"/>
    <tableColumn id="13643" xr3:uid="{DCA26CCF-133B-4E2E-BA5D-67A71C6D1400}" name="15662" dataDxfId="4047"/>
    <tableColumn id="13644" xr3:uid="{8B83D6EB-7720-46CE-895C-0AE1205EF52D}" name="15663" dataDxfId="4046"/>
    <tableColumn id="13645" xr3:uid="{632F4AF9-21C1-43A1-A326-1410FADB9BBB}" name="15664" dataDxfId="4045"/>
    <tableColumn id="13646" xr3:uid="{49E78EEC-C2AA-49BE-80C6-3419EA1DE89F}" name="15665" dataDxfId="4044"/>
    <tableColumn id="13647" xr3:uid="{653C0180-0E90-4AF8-8CAF-B7661D505F37}" name="15666" dataDxfId="4043"/>
    <tableColumn id="13648" xr3:uid="{D148E715-CAE0-48F9-9C17-D2054EF9C417}" name="15667" dataDxfId="4042"/>
    <tableColumn id="13649" xr3:uid="{ADB00DE3-81F5-4E45-95F4-FF298DB7A69B}" name="15668" dataDxfId="4041"/>
    <tableColumn id="13650" xr3:uid="{A6A26F68-0D1B-41A5-86C7-15939E5E663D}" name="15669" dataDxfId="4040"/>
    <tableColumn id="13651" xr3:uid="{52F84DEE-3970-4DB6-8DC7-67C4AF63C7A8}" name="15670" dataDxfId="4039"/>
    <tableColumn id="13652" xr3:uid="{DD11B3DF-EB41-4D05-92BB-500F5DF20D63}" name="15671" dataDxfId="4038"/>
    <tableColumn id="13653" xr3:uid="{C25BBAA4-B6E0-485D-969B-0EABDFEC7F9D}" name="15672" dataDxfId="4037"/>
    <tableColumn id="13654" xr3:uid="{24A5D814-B9E6-487E-9EE6-B89986337727}" name="15673" dataDxfId="4036"/>
    <tableColumn id="13655" xr3:uid="{1CDBB76C-A0A5-42AE-A5E6-54680C6AFF3B}" name="15674" dataDxfId="4035"/>
    <tableColumn id="13656" xr3:uid="{8E78F13E-B81E-432F-830A-524C2A29177F}" name="15675" dataDxfId="4034"/>
    <tableColumn id="13657" xr3:uid="{61D3DEF7-A8C4-4D67-A2F8-567B895B8B8D}" name="15676" dataDxfId="4033"/>
    <tableColumn id="13658" xr3:uid="{F9094200-BCF0-4AA6-9D7A-D35957F4896E}" name="15677" dataDxfId="4032"/>
    <tableColumn id="13659" xr3:uid="{253A3C6C-92A9-4A9F-A11D-2A132AE40677}" name="15678" dataDxfId="4031"/>
    <tableColumn id="13660" xr3:uid="{25E41CAF-393E-41D3-AE13-A543A4BF7064}" name="15679" dataDxfId="4030"/>
    <tableColumn id="13661" xr3:uid="{E2EE5781-D6C7-478B-99B3-A35E3D5933D7}" name="15680" dataDxfId="4029"/>
    <tableColumn id="13662" xr3:uid="{06C1E450-C93C-4D0E-BEB1-BBA896213508}" name="15681" dataDxfId="4028"/>
    <tableColumn id="13663" xr3:uid="{4451EFA4-CFE4-49DA-819D-7C7A387C6A28}" name="15682" dataDxfId="4027"/>
    <tableColumn id="13664" xr3:uid="{0EC63785-A30B-4E55-946F-D57E7086B43B}" name="15683" dataDxfId="4026"/>
    <tableColumn id="13665" xr3:uid="{28A3231A-E3C3-4906-87F4-FF49563FA16D}" name="15684" dataDxfId="4025"/>
    <tableColumn id="13666" xr3:uid="{5C71189C-CFBB-41F1-8A1F-B629564BB164}" name="15685" dataDxfId="4024"/>
    <tableColumn id="13667" xr3:uid="{3DF1F7F9-058D-410E-A9D0-4ED6282EC9CB}" name="15686" dataDxfId="4023"/>
    <tableColumn id="13668" xr3:uid="{2986B932-B35E-48C3-B46C-026DF87643EB}" name="15687" dataDxfId="4022"/>
    <tableColumn id="13669" xr3:uid="{8DFE025E-C3F8-4D5E-B141-AD9EDBACB8CB}" name="15688" dataDxfId="4021"/>
    <tableColumn id="13670" xr3:uid="{941FA097-8127-4FCD-8060-6C1BE7C8CB85}" name="15689" dataDxfId="4020"/>
    <tableColumn id="13671" xr3:uid="{BBD45700-B6D8-4A6E-84F0-6D7BA0365E3D}" name="15690" dataDxfId="4019"/>
    <tableColumn id="13672" xr3:uid="{FD214699-9093-4F12-B390-AFCE34D125ED}" name="15691" dataDxfId="4018"/>
    <tableColumn id="13673" xr3:uid="{314A707E-7923-4108-B78E-7CEC224684E8}" name="15692" dataDxfId="4017"/>
    <tableColumn id="13674" xr3:uid="{72D3DAC0-3540-4E09-80DA-D1E1A326917F}" name="15693" dataDxfId="4016"/>
    <tableColumn id="13675" xr3:uid="{1D414B0C-64E5-4354-BEDD-AF993C7C43A0}" name="15694" dataDxfId="4015"/>
    <tableColumn id="13676" xr3:uid="{0CD0B0B2-3C59-460A-9101-1C6364049CBB}" name="15695" dataDxfId="4014"/>
    <tableColumn id="13677" xr3:uid="{B49A2C7B-18A1-4C03-AC22-EBDAE1602BAC}" name="15696" dataDxfId="4013"/>
    <tableColumn id="13678" xr3:uid="{AF8742BC-2397-450E-89C5-42E6BC7F85A6}" name="15697" dataDxfId="4012"/>
    <tableColumn id="13679" xr3:uid="{68E8BAF7-BBF5-4A24-ABF9-B1BE8D392882}" name="15698" dataDxfId="4011"/>
    <tableColumn id="13680" xr3:uid="{82AB01BE-6041-4F6F-8BEC-F1D1EFA6E88B}" name="15699" dataDxfId="4010"/>
    <tableColumn id="13681" xr3:uid="{4E5AE996-E37C-4AC6-AF43-3D415830614E}" name="15700" dataDxfId="4009"/>
    <tableColumn id="13682" xr3:uid="{0F822BDE-448C-4C53-826C-F2DAABF1657C}" name="15701" dataDxfId="4008"/>
    <tableColumn id="13683" xr3:uid="{912F6968-CB2E-4873-BF5A-2E1B761E224E}" name="15702" dataDxfId="4007"/>
    <tableColumn id="13684" xr3:uid="{422BF8D2-7D4E-451C-ABFF-A79FAF52B29C}" name="15703" dataDxfId="4006"/>
    <tableColumn id="13685" xr3:uid="{5AC11B1D-98CB-4A66-BA5B-716C99B90CE4}" name="15704" dataDxfId="4005"/>
    <tableColumn id="13686" xr3:uid="{002D853D-BE9D-4F98-8198-E80CCE38A10D}" name="15705" dataDxfId="4004"/>
    <tableColumn id="13687" xr3:uid="{AEF4DFE3-E16C-4BD9-90EB-3C345810412E}" name="15706" dataDxfId="4003"/>
    <tableColumn id="13688" xr3:uid="{2644D46A-241E-43FE-B09B-5F09A1952085}" name="15707" dataDxfId="4002"/>
    <tableColumn id="13689" xr3:uid="{734A2681-CBA1-4D08-B6F1-46221D4CB50D}" name="15708" dataDxfId="4001"/>
    <tableColumn id="13690" xr3:uid="{34214CEA-8F25-4914-88D4-0B934BD26C6F}" name="15709" dataDxfId="4000"/>
    <tableColumn id="13691" xr3:uid="{AD7B652B-B962-4A41-987C-366381DEAAAF}" name="15710" dataDxfId="3999"/>
    <tableColumn id="13692" xr3:uid="{DC884D4E-AE5E-46DC-BE99-8B4215E345D0}" name="15711" dataDxfId="3998"/>
    <tableColumn id="13693" xr3:uid="{E88313E9-8214-4434-8DDB-0A1CFF2855DF}" name="15712" dataDxfId="3997"/>
    <tableColumn id="13694" xr3:uid="{E257E925-209B-4F1F-A0BD-72C88C3BEEE4}" name="15713" dataDxfId="3996"/>
    <tableColumn id="13695" xr3:uid="{AFBF4D6B-A493-44B6-B884-B783E3515378}" name="15714" dataDxfId="3995"/>
    <tableColumn id="13696" xr3:uid="{934593EF-CD85-4222-996D-6D7F0D98A567}" name="15715" dataDxfId="3994"/>
    <tableColumn id="13697" xr3:uid="{1A90A741-FB87-4006-87F9-98EAD238FD8A}" name="15716" dataDxfId="3993"/>
    <tableColumn id="13698" xr3:uid="{349347ED-E87D-4A7E-939F-5B8668B6C244}" name="15717" dataDxfId="3992"/>
    <tableColumn id="13699" xr3:uid="{B37608C5-1FE8-4F01-8A48-870E49728BCA}" name="15718" dataDxfId="3991"/>
    <tableColumn id="13700" xr3:uid="{77C210DC-F1F4-4F78-9261-721BB40100EA}" name="15719" dataDxfId="3990"/>
    <tableColumn id="13701" xr3:uid="{76E76683-5209-4B51-8C96-73706FB1637A}" name="15720" dataDxfId="3989"/>
    <tableColumn id="13702" xr3:uid="{2A8CF91C-1881-493C-BD1F-559C9A9D66F5}" name="15721" dataDxfId="3988"/>
    <tableColumn id="13703" xr3:uid="{07608CAC-A076-4AB8-A19F-28345B848E04}" name="15722" dataDxfId="3987"/>
    <tableColumn id="13704" xr3:uid="{CC2B5EB5-376C-4F1E-A104-638BEEC0C02F}" name="15723" dataDxfId="3986"/>
    <tableColumn id="13705" xr3:uid="{6AE3D6F7-826E-47B9-A093-8122422BE59C}" name="15724" dataDxfId="3985"/>
    <tableColumn id="13706" xr3:uid="{C828517A-ADA6-4CBD-A756-26068B1EAE5C}" name="15725" dataDxfId="3984"/>
    <tableColumn id="13707" xr3:uid="{23763BF3-6030-44AA-AFEE-5D854E788376}" name="15726" dataDxfId="3983"/>
    <tableColumn id="13708" xr3:uid="{B6157F9A-4DFF-4CEE-88E8-0B40E0C17B23}" name="15727" dataDxfId="3982"/>
    <tableColumn id="13709" xr3:uid="{0063944D-A65D-4874-9AA5-265613140DFD}" name="15728" dataDxfId="3981"/>
    <tableColumn id="13710" xr3:uid="{E5BF0073-8A42-4B2C-8B54-D1A710CF2198}" name="15729" dataDxfId="3980"/>
    <tableColumn id="13711" xr3:uid="{62A99A1A-2F8D-401B-A755-A2C7FF5CC8CD}" name="15730" dataDxfId="3979"/>
    <tableColumn id="13712" xr3:uid="{FF9925B9-BB09-438D-92E3-CE517ED81422}" name="15731" dataDxfId="3978"/>
    <tableColumn id="13713" xr3:uid="{06C7E830-C0A0-4494-BEEA-3D19BCF64E21}" name="15732" dataDxfId="3977"/>
    <tableColumn id="13714" xr3:uid="{F1363EDC-19F4-42BF-B5AC-6FE5D1B3D21F}" name="15733" dataDxfId="3976"/>
    <tableColumn id="13715" xr3:uid="{F2335B16-AF48-4A54-AA04-F3C1D766D23D}" name="15734" dataDxfId="3975"/>
    <tableColumn id="13716" xr3:uid="{0BD4C14E-F222-4B0E-A3B8-4AFA8AEFC6C9}" name="15735" dataDxfId="3974"/>
    <tableColumn id="13717" xr3:uid="{AD90A645-48F6-4A81-8122-44599DFC9288}" name="15736" dataDxfId="3973"/>
    <tableColumn id="13718" xr3:uid="{D4CA2545-FBA2-478D-9AAF-A85356356BFC}" name="15737" dataDxfId="3972"/>
    <tableColumn id="13719" xr3:uid="{86A797BC-2F3E-48CC-9024-8BF5371F72B2}" name="15738" dataDxfId="3971"/>
    <tableColumn id="13720" xr3:uid="{0BB56BC8-F270-4469-BBC5-95B1D5D90D79}" name="15739" dataDxfId="3970"/>
    <tableColumn id="13721" xr3:uid="{C68C6945-2852-4F6B-B0BD-0617852E45F7}" name="15740" dataDxfId="3969"/>
    <tableColumn id="13722" xr3:uid="{3931EFA0-2ACD-479D-B0AB-BCE3B9DAA577}" name="15741" dataDxfId="3968"/>
    <tableColumn id="13723" xr3:uid="{646E2AF8-D6DA-4A96-8198-1EF74B643D9A}" name="15742" dataDxfId="3967"/>
    <tableColumn id="13724" xr3:uid="{184B7602-789E-4FCF-B6BC-24BE11190A19}" name="15743" dataDxfId="3966"/>
    <tableColumn id="13725" xr3:uid="{E4293CD1-4CA6-49A5-BA0D-C795193301E1}" name="15744" dataDxfId="3965"/>
    <tableColumn id="13726" xr3:uid="{D6D50FD6-B10D-4A97-9B8E-7218F1B29561}" name="15745" dataDxfId="3964"/>
    <tableColumn id="13727" xr3:uid="{5B6758F6-DB1E-48A1-B3C2-5056E06C5328}" name="15746" dataDxfId="3963"/>
    <tableColumn id="13728" xr3:uid="{6A407BE9-683E-4A8A-9B79-A7326C2F4586}" name="15747" dataDxfId="3962"/>
    <tableColumn id="13729" xr3:uid="{B5C3C007-32BD-46AE-8478-0DCF9C987433}" name="15748" dataDxfId="3961"/>
    <tableColumn id="13730" xr3:uid="{9733E32D-F373-43CF-8251-3AC4A01214AE}" name="15749" dataDxfId="3960"/>
    <tableColumn id="13731" xr3:uid="{AF74DF85-572D-4990-8373-08705FBD3BB3}" name="15750" dataDxfId="3959"/>
    <tableColumn id="13732" xr3:uid="{BA5BB897-5981-4541-B5C1-87A952D15419}" name="15751" dataDxfId="3958"/>
    <tableColumn id="13733" xr3:uid="{292BF556-73E7-4425-9A59-C510B6434CDE}" name="15752" dataDxfId="3957"/>
    <tableColumn id="13734" xr3:uid="{A5D57ECD-148B-40B0-A734-BD8E0805D002}" name="15753" dataDxfId="3956"/>
    <tableColumn id="13735" xr3:uid="{F958CAEA-059C-4143-9B9D-4889A264DEDE}" name="15754" dataDxfId="3955"/>
    <tableColumn id="13736" xr3:uid="{72B68EA7-BC12-474B-9C42-498D5E9B7B03}" name="15755" dataDxfId="3954"/>
    <tableColumn id="13737" xr3:uid="{9A76F6D8-BEAB-4C26-8437-20D273ED19C3}" name="15756" dataDxfId="3953"/>
    <tableColumn id="13738" xr3:uid="{D9E5F786-3425-447E-A244-D6051B488340}" name="15757" dataDxfId="3952"/>
    <tableColumn id="13739" xr3:uid="{B232F752-A7E4-4BED-B076-C488B42B837D}" name="15758" dataDxfId="3951"/>
    <tableColumn id="13740" xr3:uid="{C8B5467B-70D9-4F71-9A1F-A5782A8B1E12}" name="15759" dataDxfId="3950"/>
    <tableColumn id="13741" xr3:uid="{E67228E7-B6C7-4C22-92A8-DB432DB16F4D}" name="15760" dataDxfId="3949"/>
    <tableColumn id="13742" xr3:uid="{90FD05F8-0879-4293-A253-BA0F4D1CA6DD}" name="15761" dataDxfId="3948"/>
    <tableColumn id="13743" xr3:uid="{BB4FD113-5A59-4A49-B9B7-2CB0A0997D09}" name="15762" dataDxfId="3947"/>
    <tableColumn id="13744" xr3:uid="{CDA2E9C1-AA6F-4867-8E5E-167B248A2885}" name="15763" dataDxfId="3946"/>
    <tableColumn id="13745" xr3:uid="{31705B5C-99F1-48AE-B5F3-5F8EF5A03932}" name="15764" dataDxfId="3945"/>
    <tableColumn id="13746" xr3:uid="{D5BE0F57-C4C0-47B4-ACE6-3E07692CCAD9}" name="15765" dataDxfId="3944"/>
    <tableColumn id="13747" xr3:uid="{5DFB9E94-6443-40E2-AD3F-A9171DE0BF44}" name="15766" dataDxfId="3943"/>
    <tableColumn id="13748" xr3:uid="{2932F283-E55C-4701-B80B-03A036CD4D5F}" name="15767" dataDxfId="3942"/>
    <tableColumn id="13749" xr3:uid="{1C3379F2-708F-4A27-92CE-7C6293DC3ED0}" name="15768" dataDxfId="3941"/>
    <tableColumn id="13750" xr3:uid="{ADB531B4-92F6-4B53-B213-F14316330D3E}" name="15769" dataDxfId="3940"/>
    <tableColumn id="13751" xr3:uid="{B47079DF-3187-4E3C-B281-ACDBBFBCEFFF}" name="15770" dataDxfId="3939"/>
    <tableColumn id="13752" xr3:uid="{A0BF08F9-CE50-4EFC-ACDD-90FC6A1E1CB8}" name="15771" dataDxfId="3938"/>
    <tableColumn id="13753" xr3:uid="{F4B7ABA4-F2DF-47EE-8839-C2CDDE7A02A6}" name="15772" dataDxfId="3937"/>
    <tableColumn id="13754" xr3:uid="{746B1F47-1B07-4B29-9974-C02819AC82B9}" name="15773" dataDxfId="3936"/>
    <tableColumn id="13755" xr3:uid="{AA439CAB-5673-4C50-A91A-94713C818975}" name="15774" dataDxfId="3935"/>
    <tableColumn id="13756" xr3:uid="{C522579C-D848-4B4D-9E4F-4C236ECFCE62}" name="15775" dataDxfId="3934"/>
    <tableColumn id="13757" xr3:uid="{9E8FC378-D0AA-446F-932F-2694F20E7D7E}" name="15776" dataDxfId="3933"/>
    <tableColumn id="13758" xr3:uid="{D7421D64-0C2E-41A9-84C6-12DBEB03E13A}" name="15777" dataDxfId="3932"/>
    <tableColumn id="13759" xr3:uid="{C0E371CA-11B0-4CFB-B908-82DE322E5CE7}" name="15778" dataDxfId="3931"/>
    <tableColumn id="13760" xr3:uid="{C30555F4-78DF-4C30-9360-65EB4D1D4DB9}" name="15779" dataDxfId="3930"/>
    <tableColumn id="13761" xr3:uid="{96076DBC-ED35-493E-A335-79A8C8383B6C}" name="15780" dataDxfId="3929"/>
    <tableColumn id="13762" xr3:uid="{9D59D5B4-304A-4D67-92CA-A90DE9B67947}" name="15781" dataDxfId="3928"/>
    <tableColumn id="13763" xr3:uid="{C12214E6-B557-4DA0-8AEA-335C7FE3CB5B}" name="15782" dataDxfId="3927"/>
    <tableColumn id="13764" xr3:uid="{88C0B230-2EEB-4592-ABB6-314C2A28823C}" name="15783" dataDxfId="3926"/>
    <tableColumn id="13765" xr3:uid="{0E1545C9-7CF8-49D1-88B2-9424F367575E}" name="15784" dataDxfId="3925"/>
    <tableColumn id="13766" xr3:uid="{57C61605-F16F-4F3D-A94A-3F3F7272A02C}" name="15785" dataDxfId="3924"/>
    <tableColumn id="13767" xr3:uid="{62A79366-B361-40AE-8F13-7D676C6209A5}" name="15786" dataDxfId="3923"/>
    <tableColumn id="13768" xr3:uid="{4D53DA80-4550-4454-A85C-1BD35CFCC7BC}" name="15787" dataDxfId="3922"/>
    <tableColumn id="13769" xr3:uid="{830E9124-D205-458E-9D40-27FE14237073}" name="15788" dataDxfId="3921"/>
    <tableColumn id="13770" xr3:uid="{56827F57-0635-4CF8-B81A-99B6EE21643B}" name="15789" dataDxfId="3920"/>
    <tableColumn id="13771" xr3:uid="{924C1E15-C8D1-4C2B-AC01-FEA6A79D6C68}" name="15790" dataDxfId="3919"/>
    <tableColumn id="13772" xr3:uid="{D86F5192-7E33-4B11-BFFF-23777FC01560}" name="15791" dataDxfId="3918"/>
    <tableColumn id="13773" xr3:uid="{A6B6D2AF-9087-4B53-85C2-6404D40CD00E}" name="15792" dataDxfId="3917"/>
    <tableColumn id="13774" xr3:uid="{3223A069-C7B9-487D-A74B-D38AC855EA5E}" name="15793" dataDxfId="3916"/>
    <tableColumn id="13775" xr3:uid="{1F344909-42E2-4AC7-BE08-80FCB4E57500}" name="15794" dataDxfId="3915"/>
    <tableColumn id="13776" xr3:uid="{D80BEDF2-4CEA-4E02-8AD9-030397DB2B80}" name="15795" dataDxfId="3914"/>
    <tableColumn id="13777" xr3:uid="{F25B97CF-331F-4305-A2E3-F118C6E103DB}" name="15796" dataDxfId="3913"/>
    <tableColumn id="13778" xr3:uid="{38217E8A-250D-408E-8A6E-70457236028F}" name="15797" dataDxfId="3912"/>
    <tableColumn id="13779" xr3:uid="{2B3EFBE8-F835-48EC-9BC9-C2335EE821BB}" name="15798" dataDxfId="3911"/>
    <tableColumn id="13780" xr3:uid="{6B76C44D-4E37-4494-A67B-23B376360A0E}" name="15799" dataDxfId="3910"/>
    <tableColumn id="13781" xr3:uid="{E8D9A815-F284-4A48-8AB8-817DD70E41AA}" name="15800" dataDxfId="3909"/>
    <tableColumn id="13782" xr3:uid="{5C1EE489-1FAF-407A-8A46-BEED6DE7FA48}" name="15801" dataDxfId="3908"/>
    <tableColumn id="13783" xr3:uid="{DF976D55-1D06-4BAC-89AB-4C1ABD7E5908}" name="15802" dataDxfId="3907"/>
    <tableColumn id="13784" xr3:uid="{4F863A7F-E24D-4651-BB5F-3F87BBC9E35F}" name="15803" dataDxfId="3906"/>
    <tableColumn id="13785" xr3:uid="{AADA2816-12C8-4658-AB0A-89A977561D37}" name="15804" dataDxfId="3905"/>
    <tableColumn id="13786" xr3:uid="{4CC86DC3-5D69-44C1-A464-BFED4B7AC122}" name="15805" dataDxfId="3904"/>
    <tableColumn id="13787" xr3:uid="{B273E0B1-C5B1-4A11-9EA0-1763219D7854}" name="15806" dataDxfId="3903"/>
    <tableColumn id="13788" xr3:uid="{79471222-E029-482F-9689-4CB11AA811CC}" name="15807" dataDxfId="3902"/>
    <tableColumn id="13789" xr3:uid="{C637DF31-2426-45A4-9E0E-F0C3B902E4FE}" name="15808" dataDxfId="3901"/>
    <tableColumn id="13790" xr3:uid="{3C2B897F-839D-457E-92A1-B6AEA3DF32E8}" name="15809" dataDxfId="3900"/>
    <tableColumn id="13791" xr3:uid="{A7B1E570-7EBC-473B-AE77-13516A9AD2BF}" name="15810" dataDxfId="3899"/>
    <tableColumn id="13792" xr3:uid="{0EFFC415-5EF9-4C10-99FC-2792999309B7}" name="15811" dataDxfId="3898"/>
    <tableColumn id="13793" xr3:uid="{15FF236C-7AE0-4897-A15C-978D9DC7CD47}" name="15812" dataDxfId="3897"/>
    <tableColumn id="13794" xr3:uid="{91130786-7A91-46AA-9393-FA48E13FBEF3}" name="15813" dataDxfId="3896"/>
    <tableColumn id="13795" xr3:uid="{C4F08023-3EEE-4F00-8971-12FBAAB7F20F}" name="15814" dataDxfId="3895"/>
    <tableColumn id="13796" xr3:uid="{7D6BC722-0395-4E9B-8787-13641D6CAEC3}" name="15815" dataDxfId="3894"/>
    <tableColumn id="13797" xr3:uid="{3BE67264-10A7-4C11-A35D-A451D042FFAB}" name="15816" dataDxfId="3893"/>
    <tableColumn id="13798" xr3:uid="{830195E1-D6BA-4F07-B598-5501166A9DC2}" name="15817" dataDxfId="3892"/>
    <tableColumn id="13799" xr3:uid="{D3D5E10D-C938-4034-89A2-76E248645F81}" name="15818" dataDxfId="3891"/>
    <tableColumn id="13800" xr3:uid="{768C23BD-8E6A-454F-93F9-325CCBD0990A}" name="15819" dataDxfId="3890"/>
    <tableColumn id="13801" xr3:uid="{CBC4D78C-A6E4-432B-9785-B5D3BB5D7C35}" name="15820" dataDxfId="3889"/>
    <tableColumn id="13802" xr3:uid="{E755A51F-4FC5-49EE-B449-A824EBBC76E4}" name="15821" dataDxfId="3888"/>
    <tableColumn id="13803" xr3:uid="{92BF1900-3085-41EA-AE9E-79AAFDA922A0}" name="15822" dataDxfId="3887"/>
    <tableColumn id="13804" xr3:uid="{F880263D-3A09-4975-AAEE-D8742269A143}" name="15823" dataDxfId="3886"/>
    <tableColumn id="13805" xr3:uid="{60A28C5F-A83C-49D9-9FAA-2BDDA3BD303C}" name="15824" dataDxfId="3885"/>
    <tableColumn id="13806" xr3:uid="{712668FC-E072-4B04-B4A1-547E927AAFBA}" name="15825" dataDxfId="3884"/>
    <tableColumn id="13807" xr3:uid="{41B4612D-9CBC-4465-9811-338A240DA30C}" name="15826" dataDxfId="3883"/>
    <tableColumn id="13808" xr3:uid="{2B69D4D7-7868-4554-8C4F-BC873BF8736B}" name="15827" dataDxfId="3882"/>
    <tableColumn id="13809" xr3:uid="{95A86C16-13A4-493C-9DBC-BA478C26D8CC}" name="15828" dataDxfId="3881"/>
    <tableColumn id="13810" xr3:uid="{714668BD-ACEA-426F-96E7-C3936CE7E6DE}" name="15829" dataDxfId="3880"/>
    <tableColumn id="13811" xr3:uid="{D7D2A662-7600-410A-95D6-884C66CCFB99}" name="15830" dataDxfId="3879"/>
    <tableColumn id="13812" xr3:uid="{EFB1431E-E75D-4719-953C-6FC158225CD2}" name="15831" dataDxfId="3878"/>
    <tableColumn id="13813" xr3:uid="{C8B65E18-DCBD-41F9-A5A6-B435CCC7E1A3}" name="15832" dataDxfId="3877"/>
    <tableColumn id="13814" xr3:uid="{6A4C60E1-391F-49E6-8AAD-1AB7A5641BA5}" name="15833" dataDxfId="3876"/>
    <tableColumn id="13815" xr3:uid="{D7A66D00-94D6-4EA1-8141-06BF06249233}" name="15834" dataDxfId="3875"/>
    <tableColumn id="13816" xr3:uid="{84A05F3F-4B70-49AE-98A4-823EB13479B7}" name="15835" dataDxfId="3874"/>
    <tableColumn id="13817" xr3:uid="{794E881F-022E-429B-B4B6-257110D81E81}" name="15836" dataDxfId="3873"/>
    <tableColumn id="13818" xr3:uid="{C3E67C1C-33F6-4250-BA38-D75BE3AB0525}" name="15837" dataDxfId="3872"/>
    <tableColumn id="13819" xr3:uid="{6C40A345-1A88-4910-8C22-C0E9CCFE7CD7}" name="15838" dataDxfId="3871"/>
    <tableColumn id="13820" xr3:uid="{EA3E48FE-10D2-4C51-8581-780C9AB99A6F}" name="15839" dataDxfId="3870"/>
    <tableColumn id="13821" xr3:uid="{6880058B-E3D8-4673-8109-D429A5A04A90}" name="15840" dataDxfId="3869"/>
    <tableColumn id="13822" xr3:uid="{71FF4ECD-DB90-4D05-B6AD-18DC914BB1E2}" name="15841" dataDxfId="3868"/>
    <tableColumn id="13823" xr3:uid="{2AB706AD-9035-469D-92B1-9A1A7761D36F}" name="15842" dataDxfId="3867"/>
    <tableColumn id="13824" xr3:uid="{489C369F-97CF-4A10-AAE9-846D1BF9F97E}" name="15843" dataDxfId="3866"/>
    <tableColumn id="13825" xr3:uid="{324A79C4-9978-4109-9EB8-6E950AA9CBA2}" name="15844" dataDxfId="3865"/>
    <tableColumn id="13826" xr3:uid="{ED82D54F-7FEF-4EAE-9C01-ABB973E5BC25}" name="15845" dataDxfId="3864"/>
    <tableColumn id="13827" xr3:uid="{777ED5B1-1FE9-468C-9B39-FDC2118A2A7E}" name="15846" dataDxfId="3863"/>
    <tableColumn id="13828" xr3:uid="{5146FD09-3613-4B2A-94D7-C65C871FE07B}" name="15847" dataDxfId="3862"/>
    <tableColumn id="13829" xr3:uid="{FE17CF18-2DCA-4CBB-8023-3A4EFD362DB8}" name="15848" dataDxfId="3861"/>
    <tableColumn id="13830" xr3:uid="{79AC399A-317C-4F86-A1F1-91F7DBA856B2}" name="15849" dataDxfId="3860"/>
    <tableColumn id="13831" xr3:uid="{9AB5497B-6584-4077-B8B6-CB0DF74F0B3A}" name="15850" dataDxfId="3859"/>
    <tableColumn id="13832" xr3:uid="{89E10F5F-95C8-4FBE-A79F-F2B648EB33BA}" name="15851" dataDxfId="3858"/>
    <tableColumn id="13833" xr3:uid="{AD0A7D82-F1E1-4A0F-AB86-D7500CB92BA1}" name="15852" dataDxfId="3857"/>
    <tableColumn id="13834" xr3:uid="{DC21C5AD-EBAE-45B6-9359-763806F4F897}" name="15853" dataDxfId="3856"/>
    <tableColumn id="13835" xr3:uid="{F2EB1E54-5B84-4154-9D1E-6D0C364B2675}" name="15854" dataDxfId="3855"/>
    <tableColumn id="13836" xr3:uid="{82A70553-AB7F-480B-87F7-C525AAB21ED4}" name="15855" dataDxfId="3854"/>
    <tableColumn id="13837" xr3:uid="{1301DFB8-1ECE-4728-935B-4EDEDCA99CDD}" name="15856" dataDxfId="3853"/>
    <tableColumn id="13838" xr3:uid="{A43A04C5-EAD3-453F-9220-31B00AB2C109}" name="15857" dataDxfId="3852"/>
    <tableColumn id="13839" xr3:uid="{91E349EE-9BA6-4185-8542-86A0F60FF12C}" name="15858" dataDxfId="3851"/>
    <tableColumn id="13840" xr3:uid="{A7E31FB3-E1E6-4B25-BE74-802CA5735F71}" name="15859" dataDxfId="3850"/>
    <tableColumn id="13841" xr3:uid="{7FC8BA2C-5C25-42AF-88F5-FB736C87AF09}" name="15860" dataDxfId="3849"/>
    <tableColumn id="13842" xr3:uid="{E0D5ED14-33A3-445D-BA52-58EF3103A675}" name="15861" dataDxfId="3848"/>
    <tableColumn id="13843" xr3:uid="{34DF31FC-84BB-4081-BB47-9D827A73F854}" name="15862" dataDxfId="3847"/>
    <tableColumn id="13844" xr3:uid="{53FD5693-93CF-4EFD-8132-CBC15FC7F3A6}" name="15863" dataDxfId="3846"/>
    <tableColumn id="13845" xr3:uid="{317AD11C-20EB-4B51-B393-1DB8EE92B0F5}" name="15864" dataDxfId="3845"/>
    <tableColumn id="13846" xr3:uid="{3E6A4938-1A33-4F71-851A-FABA340AB4C3}" name="15865" dataDxfId="3844"/>
    <tableColumn id="13847" xr3:uid="{1973F323-2846-4AB0-A753-C58DBECA3624}" name="15866" dataDxfId="3843"/>
    <tableColumn id="13848" xr3:uid="{75A0D7B9-7C61-428E-B7B8-B1B30A584D72}" name="15867" dataDxfId="3842"/>
    <tableColumn id="13849" xr3:uid="{BC714FC2-FDE6-4A85-A734-3749BB6AC5FE}" name="15868" dataDxfId="3841"/>
    <tableColumn id="13850" xr3:uid="{F26622CD-F6E3-42DB-ABE6-93694DD68483}" name="15869" dataDxfId="3840"/>
    <tableColumn id="13851" xr3:uid="{244211FA-6DBD-4488-8565-10A14A3AA751}" name="15870" dataDxfId="3839"/>
    <tableColumn id="13852" xr3:uid="{D14F396B-BCF6-449E-9ED9-374DA993A85B}" name="15871" dataDxfId="3838"/>
    <tableColumn id="13853" xr3:uid="{80B593A0-DE2F-4B0A-902A-1EF1B4F61584}" name="15872" dataDxfId="3837"/>
    <tableColumn id="13854" xr3:uid="{BA4FAEA2-24AD-478C-950C-4D6DD07D98F3}" name="15873" dataDxfId="3836"/>
    <tableColumn id="13855" xr3:uid="{8BC7B93C-6D87-4774-8D2D-90FE9FEA6184}" name="15874" dataDxfId="3835"/>
    <tableColumn id="13856" xr3:uid="{A43064FD-7752-4997-8230-08EB2530B2C3}" name="15875" dataDxfId="3834"/>
    <tableColumn id="13857" xr3:uid="{CF5C5209-1B27-4E2E-A136-D7D5D3559AC5}" name="15876" dataDxfId="3833"/>
    <tableColumn id="13858" xr3:uid="{87B80BEF-85F4-47A0-B4C3-94498752340B}" name="15877" dataDxfId="3832"/>
    <tableColumn id="13859" xr3:uid="{0D48814D-C276-412D-AE38-E3ED2FE9AAC3}" name="15878" dataDxfId="3831"/>
    <tableColumn id="13860" xr3:uid="{80EC2780-A0BE-4208-89E4-4C05676FF463}" name="15879" dataDxfId="3830"/>
    <tableColumn id="13861" xr3:uid="{3AA8BAEF-285C-484D-A647-D4D6D4736A69}" name="15880" dataDxfId="3829"/>
    <tableColumn id="13862" xr3:uid="{D35AD487-8208-40E1-802B-7EA3EF239CA0}" name="15881" dataDxfId="3828"/>
    <tableColumn id="13863" xr3:uid="{400721B6-DA97-495F-812B-34976BB008EF}" name="15882" dataDxfId="3827"/>
    <tableColumn id="13864" xr3:uid="{51774F58-BFB5-48B1-8C93-3DE3A4BE3E3E}" name="15883" dataDxfId="3826"/>
    <tableColumn id="13865" xr3:uid="{83D896B0-BFD2-476E-8634-4F701D781491}" name="15884" dataDxfId="3825"/>
    <tableColumn id="13866" xr3:uid="{A9522B91-675E-4E4E-97F1-E4F9B733A139}" name="15885" dataDxfId="3824"/>
    <tableColumn id="13867" xr3:uid="{E2A88786-80D1-40C8-AD3B-07B14D87F88E}" name="15886" dataDxfId="3823"/>
    <tableColumn id="13868" xr3:uid="{3263E8E7-3A27-47A5-9545-145295F7EA44}" name="15887" dataDxfId="3822"/>
    <tableColumn id="13869" xr3:uid="{DA3EDC8B-5D86-4743-A859-E078C7355C89}" name="15888" dataDxfId="3821"/>
    <tableColumn id="13870" xr3:uid="{C72C0610-C490-4A56-B0B6-07DC2C550B83}" name="15889" dataDxfId="3820"/>
    <tableColumn id="13871" xr3:uid="{5D2DE93C-B3AF-412E-9301-0B8D18EA5E12}" name="15890" dataDxfId="3819"/>
    <tableColumn id="13872" xr3:uid="{0343D86F-2DA8-468A-96FC-841736E98BE9}" name="15891" dataDxfId="3818"/>
    <tableColumn id="13873" xr3:uid="{F93614C1-B3B4-46E5-AD61-3472CA1D96A1}" name="15892" dataDxfId="3817"/>
    <tableColumn id="13874" xr3:uid="{A0E7CCF5-9DA2-4FCA-A43A-1824E5A7A56A}" name="15893" dataDxfId="3816"/>
    <tableColumn id="13875" xr3:uid="{21B70459-C1CA-4529-9355-D9EDF24F8F7B}" name="15894" dataDxfId="3815"/>
    <tableColumn id="13876" xr3:uid="{D8AC736D-4CE5-4974-8F85-D4A7FF0F26E4}" name="15895" dataDxfId="3814"/>
    <tableColumn id="13877" xr3:uid="{E48A2190-43A8-425E-8E1E-CA2F4773A5F7}" name="15896" dataDxfId="3813"/>
    <tableColumn id="13878" xr3:uid="{07332A7F-6929-41D7-8EEE-B4653698E13C}" name="15897" dataDxfId="3812"/>
    <tableColumn id="13879" xr3:uid="{CCBF777A-F44D-4564-A8D2-0C664CE6D149}" name="15898" dataDxfId="3811"/>
    <tableColumn id="13880" xr3:uid="{BC76B0F4-D86A-4B06-8D09-43A7F500E575}" name="15899" dataDxfId="3810"/>
    <tableColumn id="13881" xr3:uid="{83262A9C-312F-4959-AE53-8477C0CC17BF}" name="15900" dataDxfId="3809"/>
    <tableColumn id="13882" xr3:uid="{E1B1E535-76E9-4413-BBF6-3BB7250688C8}" name="15901" dataDxfId="3808"/>
    <tableColumn id="13883" xr3:uid="{C1228C85-EF2D-4DD5-B947-FE0BC9499A84}" name="15902" dataDxfId="3807"/>
    <tableColumn id="13884" xr3:uid="{7FFC0AC2-EA63-496F-BD5D-9DA91B3CEB8A}" name="15903" dataDxfId="3806"/>
    <tableColumn id="13885" xr3:uid="{8C6A4EE4-6955-4B5E-9FD3-E20C3FACA084}" name="15904" dataDxfId="3805"/>
    <tableColumn id="13886" xr3:uid="{BCA6AE1A-4F4B-444F-9078-1BFC42CA6842}" name="15905" dataDxfId="3804"/>
    <tableColumn id="13887" xr3:uid="{F279B024-07F9-418A-A86E-D71E720A2E58}" name="15906" dataDxfId="3803"/>
    <tableColumn id="13888" xr3:uid="{F725B0A3-430C-44F9-AF68-0D82D0394DA0}" name="15907" dataDxfId="3802"/>
    <tableColumn id="13889" xr3:uid="{63583E4D-CB72-4F27-B05E-BAACE00A001D}" name="15908" dataDxfId="3801"/>
    <tableColumn id="13890" xr3:uid="{BF81A064-A073-4326-A07F-35E571D26BB2}" name="15909" dataDxfId="3800"/>
    <tableColumn id="13891" xr3:uid="{51AE864D-065F-42AC-976B-36B572D351CD}" name="15910" dataDxfId="3799"/>
    <tableColumn id="13892" xr3:uid="{13EBCB83-000D-4DC7-97DB-66B15BAB6294}" name="15911" dataDxfId="3798"/>
    <tableColumn id="13893" xr3:uid="{82E3D8C4-7754-466B-BEC0-A9F3B1CBBDDD}" name="15912" dataDxfId="3797"/>
    <tableColumn id="13894" xr3:uid="{5BF296BE-7278-4841-9118-1B0870D924FB}" name="15913" dataDxfId="3796"/>
    <tableColumn id="13895" xr3:uid="{8ABD1933-B663-4F1F-A12D-B5329C0E884E}" name="15914" dataDxfId="3795"/>
    <tableColumn id="13896" xr3:uid="{A7966313-C735-4944-8A9D-66C63E011C49}" name="15915" dataDxfId="3794"/>
    <tableColumn id="13897" xr3:uid="{7BE0581A-8340-496C-9F39-BF4AA706094E}" name="15916" dataDxfId="3793"/>
    <tableColumn id="13898" xr3:uid="{D3F3C121-27B0-49C2-B8B4-993ABB3FBE04}" name="15917" dataDxfId="3792"/>
    <tableColumn id="13899" xr3:uid="{9433FB2D-8E7F-4B1F-A034-8959E1B465C8}" name="15918" dataDxfId="3791"/>
    <tableColumn id="13900" xr3:uid="{AC676FE0-DCF8-45EC-A50A-BD08D9EBEF1E}" name="15919" dataDxfId="3790"/>
    <tableColumn id="13901" xr3:uid="{EF2CB6CB-E1D2-48F1-B3FE-DDB50EC8C0BF}" name="15920" dataDxfId="3789"/>
    <tableColumn id="13902" xr3:uid="{F77A0EC7-3AF6-41DD-9075-FF6AF40F5E35}" name="15921" dataDxfId="3788"/>
    <tableColumn id="13903" xr3:uid="{9BD15091-C7FF-4E56-A7BC-29932F09E714}" name="15922" dataDxfId="3787"/>
    <tableColumn id="13904" xr3:uid="{80C6F671-3557-4E3C-914F-A6BCFE14FB0B}" name="15923" dataDxfId="3786"/>
    <tableColumn id="13905" xr3:uid="{CCCA5C85-D6DE-4DDF-8836-60BD872B1D4B}" name="15924" dataDxfId="3785"/>
    <tableColumn id="13906" xr3:uid="{F338EFDF-FF52-4B29-97F6-45F8E4EF3A51}" name="15925" dataDxfId="3784"/>
    <tableColumn id="13907" xr3:uid="{8F43685E-80AC-4706-9F6B-A119054D480E}" name="15926" dataDxfId="3783"/>
    <tableColumn id="13908" xr3:uid="{A7C65B62-5132-47B5-A2D8-E4EF0323F9D0}" name="15927" dataDxfId="3782"/>
    <tableColumn id="13909" xr3:uid="{1D7AC86E-0059-462A-8C37-3AC0D1C96432}" name="15928" dataDxfId="3781"/>
    <tableColumn id="13910" xr3:uid="{6BC02E17-95A4-4050-81EB-44E2C0F47E78}" name="15929" dataDxfId="3780"/>
    <tableColumn id="13911" xr3:uid="{B22E5A3A-A1DA-4A37-A776-BAAF45F75734}" name="15930" dataDxfId="3779"/>
    <tableColumn id="13912" xr3:uid="{9212E02E-922E-4D91-9111-C6ADA1096722}" name="15931" dataDxfId="3778"/>
    <tableColumn id="13913" xr3:uid="{75D68F44-5379-4FD7-8D1B-872285DE6F9D}" name="15932" dataDxfId="3777"/>
    <tableColumn id="13914" xr3:uid="{FAB72265-18B4-454D-8A4C-4AA0891CEE1C}" name="15933" dataDxfId="3776"/>
    <tableColumn id="13915" xr3:uid="{2E71DC0B-7E37-4910-8EE5-668D1AF3A071}" name="15934" dataDxfId="3775"/>
    <tableColumn id="13916" xr3:uid="{13C9A395-0F42-4380-BAAA-D647CFABAC38}" name="15935" dataDxfId="3774"/>
    <tableColumn id="13917" xr3:uid="{BEC6D18E-F44B-4F04-9C86-F22B500B2C12}" name="15936" dataDxfId="3773"/>
    <tableColumn id="13918" xr3:uid="{A8D9476F-CAA7-424B-BA8A-F84B33AD89AB}" name="15937" dataDxfId="3772"/>
    <tableColumn id="13919" xr3:uid="{07CA0F56-8418-44C2-83A9-4AA22A56B751}" name="15938" dataDxfId="3771"/>
    <tableColumn id="13920" xr3:uid="{B1CCB973-A992-4A64-B9A2-6DB9DD3B8342}" name="15939" dataDxfId="3770"/>
    <tableColumn id="13921" xr3:uid="{7E9EDB3A-69F9-417E-81EA-0E1FBC7C6883}" name="15940" dataDxfId="3769"/>
    <tableColumn id="13922" xr3:uid="{31164785-F5C0-430B-AD93-BFBF9D29F2AC}" name="15941" dataDxfId="3768"/>
    <tableColumn id="13923" xr3:uid="{BC70956F-61D0-427A-B3B9-B3CF8AE31F83}" name="15942" dataDxfId="3767"/>
    <tableColumn id="13924" xr3:uid="{E1597027-B5B5-4EBE-A392-032C8E88CBE3}" name="15943" dataDxfId="3766"/>
    <tableColumn id="13925" xr3:uid="{5849FBFD-9E1C-49C2-8D46-7CDF79D64BD4}" name="15944" dataDxfId="3765"/>
    <tableColumn id="13926" xr3:uid="{965D7D62-B533-4FBC-A209-3FCCECE7A05D}" name="15945" dataDxfId="3764"/>
    <tableColumn id="13927" xr3:uid="{7E8FD05A-2B72-495A-9318-0E5CB698A057}" name="15946" dataDxfId="3763"/>
    <tableColumn id="13928" xr3:uid="{D5776AA2-BA4E-409C-9CC0-905DA0DD5BCD}" name="15947" dataDxfId="3762"/>
    <tableColumn id="13929" xr3:uid="{38826264-E8ED-4237-916A-6AE84D4D61B1}" name="15948" dataDxfId="3761"/>
    <tableColumn id="13930" xr3:uid="{F5D0DC0B-1F64-45BF-BC70-2E539AEC7F5D}" name="15949" dataDxfId="3760"/>
    <tableColumn id="13931" xr3:uid="{5F67A105-718F-46C9-8765-6D46F00E5202}" name="15950" dataDxfId="3759"/>
    <tableColumn id="13932" xr3:uid="{27A30C18-D551-4507-87EE-660C2310CF10}" name="15951" dataDxfId="3758"/>
    <tableColumn id="13933" xr3:uid="{A6F6334E-4FC9-4669-A083-470752A519B4}" name="15952" dataDxfId="3757"/>
    <tableColumn id="13934" xr3:uid="{CB420F67-E63F-4EAF-8502-9C7B9CA09BA2}" name="15953" dataDxfId="3756"/>
    <tableColumn id="13935" xr3:uid="{A7D385DA-55EF-4698-940A-4FC55E95DE7E}" name="15954" dataDxfId="3755"/>
    <tableColumn id="13936" xr3:uid="{AF849624-06F8-4174-AF8D-D76E89B8A95C}" name="15955" dataDxfId="3754"/>
    <tableColumn id="13937" xr3:uid="{5F4ACC0A-B8C0-4CB6-BAFF-9359C5D0CE95}" name="15956" dataDxfId="3753"/>
    <tableColumn id="13938" xr3:uid="{249D98FF-950E-4E05-87C2-6C1EE54246BC}" name="15957" dataDxfId="3752"/>
    <tableColumn id="13939" xr3:uid="{CFDA288D-3543-49E4-9EEF-2EC44033B192}" name="15958" dataDxfId="3751"/>
    <tableColumn id="13940" xr3:uid="{9DD737E2-7160-45C7-9281-ADC241B1020A}" name="15959" dataDxfId="3750"/>
    <tableColumn id="13941" xr3:uid="{29947D55-93C9-4E78-A195-4DD5FEDF0807}" name="15960" dataDxfId="3749"/>
    <tableColumn id="13942" xr3:uid="{7F1AF45D-7D3A-40C3-9524-EBC8F527300B}" name="15961" dataDxfId="3748"/>
    <tableColumn id="13943" xr3:uid="{BF8C8405-5307-4F24-B17F-9C0B337874C2}" name="15962" dataDxfId="3747"/>
    <tableColumn id="13944" xr3:uid="{8F7642A6-5483-4F6E-BC34-7A77953643B5}" name="15963" dataDxfId="3746"/>
    <tableColumn id="13945" xr3:uid="{69C25774-CE94-4CE5-B836-6ABB8E3DD431}" name="15964" dataDxfId="3745"/>
    <tableColumn id="13946" xr3:uid="{A72755AA-9B3A-4688-9A5E-1E1F2E518084}" name="15965" dataDxfId="3744"/>
    <tableColumn id="13947" xr3:uid="{7038D2B9-855E-4607-8D8E-3A9F0E69C81F}" name="15966" dataDxfId="3743"/>
    <tableColumn id="13948" xr3:uid="{3F87F735-9117-43A3-9DD0-ACA126D4D219}" name="15967" dataDxfId="3742"/>
    <tableColumn id="13949" xr3:uid="{27787DFE-C4D7-448A-93AA-8ED80283EF11}" name="15968" dataDxfId="3741"/>
    <tableColumn id="13950" xr3:uid="{C827CD68-5B99-4D5F-AF97-C9E387D7A07E}" name="15969" dataDxfId="3740"/>
    <tableColumn id="13951" xr3:uid="{FD88407A-1669-4E2E-9BD7-7E67BE40CF69}" name="15970" dataDxfId="3739"/>
    <tableColumn id="13952" xr3:uid="{52169CA5-83B1-4C48-A72E-41D7C22F3DCE}" name="15971" dataDxfId="3738"/>
    <tableColumn id="13953" xr3:uid="{21C6EE9C-B231-45E8-BF71-71B8DF452F4B}" name="15972" dataDxfId="3737"/>
    <tableColumn id="13954" xr3:uid="{2B55248F-7908-450E-8EBA-3F2DD661EEE7}" name="15973" dataDxfId="3736"/>
    <tableColumn id="13955" xr3:uid="{7CE67036-38CD-4664-A82B-46C1093C4996}" name="15974" dataDxfId="3735"/>
    <tableColumn id="13956" xr3:uid="{1B475520-66FE-48B0-AF2A-AB7BBFBAD4E7}" name="15975" dataDxfId="3734"/>
    <tableColumn id="13957" xr3:uid="{886C3730-80C6-45B4-8453-F2DB4FAD2CAC}" name="15976" dataDxfId="3733"/>
    <tableColumn id="13958" xr3:uid="{C713D4B6-2E53-4367-AD69-5B41359504AE}" name="15977" dataDxfId="3732"/>
    <tableColumn id="13959" xr3:uid="{AF55228F-9E2B-4701-A619-27E5FA556AE2}" name="15978" dataDxfId="3731"/>
    <tableColumn id="13960" xr3:uid="{DBCEC434-4B0E-4470-902A-3F981164C32E}" name="15979" dataDxfId="3730"/>
    <tableColumn id="13961" xr3:uid="{AD89A17D-C2AF-4309-AF37-D28E6D0454EB}" name="15980" dataDxfId="3729"/>
    <tableColumn id="13962" xr3:uid="{CDE3E297-E4D6-4F44-B26B-19888732AEC9}" name="15981" dataDxfId="3728"/>
    <tableColumn id="13963" xr3:uid="{9E89D664-4808-4481-AF34-07151D4085C4}" name="15982" dataDxfId="3727"/>
    <tableColumn id="13964" xr3:uid="{353DEEF3-8757-4617-BEAA-0C2E28DECC8F}" name="15983" dataDxfId="3726"/>
    <tableColumn id="13965" xr3:uid="{84D179AC-A36A-4012-8019-343F0CB5DBC4}" name="15984" dataDxfId="3725"/>
    <tableColumn id="13966" xr3:uid="{5E26314F-FE8D-441D-8CAC-056A617CD138}" name="15985" dataDxfId="3724"/>
    <tableColumn id="13967" xr3:uid="{6D85C778-A9AF-484C-803C-42C15BB972BC}" name="15986" dataDxfId="3723"/>
    <tableColumn id="13968" xr3:uid="{BA313D53-7A1D-4F66-8613-91BA5FD92231}" name="15987" dataDxfId="3722"/>
    <tableColumn id="13969" xr3:uid="{4868DE30-C936-48DA-9715-28A4F87AC8B6}" name="15988" dataDxfId="3721"/>
    <tableColumn id="13970" xr3:uid="{52F17AAC-C1A1-471E-9FB5-7CE833F840F7}" name="15989" dataDxfId="3720"/>
    <tableColumn id="13971" xr3:uid="{7420FCD0-43A9-4AB8-BC1E-3A90D63B7AA9}" name="15990" dataDxfId="3719"/>
    <tableColumn id="13972" xr3:uid="{0678ABF1-7DCE-4F4F-8A9B-9E22ECFA750C}" name="15991" dataDxfId="3718"/>
    <tableColumn id="13973" xr3:uid="{AA9FA8FC-30D5-4F6D-A7E9-CA2D630A96A5}" name="15992" dataDxfId="3717"/>
    <tableColumn id="13974" xr3:uid="{FBFBE9BF-DF77-4CE0-B625-D59B7FF1C026}" name="15993" dataDxfId="3716"/>
    <tableColumn id="13975" xr3:uid="{E0A09C59-55D7-4B07-A82C-877FB2A48D40}" name="15994" dataDxfId="3715"/>
    <tableColumn id="13976" xr3:uid="{BD3D6DD9-12A4-4DB5-8DB7-78DD83C01206}" name="15995" dataDxfId="3714"/>
    <tableColumn id="13977" xr3:uid="{86A69300-C952-44A9-9C7C-FBC728D16CF0}" name="15996" dataDxfId="3713"/>
    <tableColumn id="13978" xr3:uid="{780ABB1E-F889-425C-973B-92813102C7D4}" name="15997" dataDxfId="3712"/>
    <tableColumn id="13979" xr3:uid="{32A998E9-A13D-440C-A840-4432D524AD53}" name="15998" dataDxfId="3711"/>
    <tableColumn id="13980" xr3:uid="{F13EC80A-47C1-47C3-8EE6-2C96DB6BDE1E}" name="15999" dataDxfId="3710"/>
    <tableColumn id="13981" xr3:uid="{63B81594-DD97-420D-A126-F7FD81EF0F2D}" name="16000" dataDxfId="3709"/>
    <tableColumn id="13982" xr3:uid="{FCEDD4B3-D271-464D-B888-7574A1106528}" name="16001" dataDxfId="3708"/>
    <tableColumn id="13983" xr3:uid="{8317C82B-BEC0-4954-B8AF-4276D5EE7D4F}" name="16002" dataDxfId="3707"/>
    <tableColumn id="13984" xr3:uid="{E19DA21C-35E5-459B-A0C8-3242183FFCC6}" name="16003" dataDxfId="3706"/>
    <tableColumn id="13985" xr3:uid="{31BC3DEE-A5FF-4F56-B75A-4A252360B815}" name="16004" dataDxfId="3705"/>
    <tableColumn id="13986" xr3:uid="{13EE08D7-BC45-4BE7-A4B9-B053BAF3F79C}" name="16005" dataDxfId="3704"/>
    <tableColumn id="13987" xr3:uid="{B4793288-0A04-49B6-B1C2-0EF0307D068B}" name="16006" dataDxfId="3703"/>
    <tableColumn id="13988" xr3:uid="{CDC28F0D-FC15-4DD8-B85B-5E4614DE92DF}" name="16007" dataDxfId="3702"/>
    <tableColumn id="13989" xr3:uid="{EFAB1DC9-B297-4208-8350-07D026312DD5}" name="16008" dataDxfId="3701"/>
    <tableColumn id="13990" xr3:uid="{A9218215-842B-4965-B1D4-B2F9F3F838F9}" name="16009" dataDxfId="3700"/>
    <tableColumn id="13991" xr3:uid="{1F48D10F-94DD-46D0-980E-BD977D30D4FB}" name="16010" dataDxfId="3699"/>
    <tableColumn id="13992" xr3:uid="{B45FA886-1389-4242-AA69-1062396B39AA}" name="16011" dataDxfId="3698"/>
    <tableColumn id="13993" xr3:uid="{F7C9650D-7F28-4A46-91A8-0C329BCCFAE4}" name="16012" dataDxfId="3697"/>
    <tableColumn id="13994" xr3:uid="{2F8AAC28-1FE2-4E4C-8B3A-5DA4769335E9}" name="16013" dataDxfId="3696"/>
    <tableColumn id="13995" xr3:uid="{0D9B0FF8-C7E4-4781-A0C1-B449BA298EB5}" name="16014" dataDxfId="3695"/>
    <tableColumn id="13996" xr3:uid="{C69715C2-0569-4CE3-8E65-971BDEACDB86}" name="16015" dataDxfId="3694"/>
    <tableColumn id="13997" xr3:uid="{C8FF0999-50D8-49CC-BC22-E4DA60DE5702}" name="16016" dataDxfId="3693"/>
    <tableColumn id="13998" xr3:uid="{E26B5D0D-DB5C-439E-879D-507AF6A39C8E}" name="16017" dataDxfId="3692"/>
    <tableColumn id="13999" xr3:uid="{89CD6210-EFF9-4098-BBC7-0A9880BE0B62}" name="16018" dataDxfId="3691"/>
    <tableColumn id="14000" xr3:uid="{3FAC5DD1-76A5-4DF2-B762-CB0DDED75645}" name="16019" dataDxfId="3690"/>
    <tableColumn id="14001" xr3:uid="{650F6200-B754-4AC5-B55D-78A37A354B86}" name="16020" dataDxfId="3689"/>
    <tableColumn id="14002" xr3:uid="{F6273834-488E-4111-9B9D-A6BFCD06DD38}" name="16021" dataDxfId="3688"/>
    <tableColumn id="14003" xr3:uid="{D41CDC6F-47F9-4A7F-A040-A0B2C5DCB7D0}" name="16022" dataDxfId="3687"/>
    <tableColumn id="14004" xr3:uid="{CB4E5C02-442D-4CC2-85F6-237F326775BC}" name="16023" dataDxfId="3686"/>
    <tableColumn id="14005" xr3:uid="{2CF98CBC-8D8C-42EB-9218-E032CF817CBE}" name="16024" dataDxfId="3685"/>
    <tableColumn id="14006" xr3:uid="{50CDF887-DF71-401E-95E3-D4651312BDD4}" name="16025" dataDxfId="3684"/>
    <tableColumn id="14007" xr3:uid="{4D8F70B2-714E-4AAF-AEF4-3E30F48DD809}" name="16026" dataDxfId="3683"/>
    <tableColumn id="14008" xr3:uid="{62AF1657-3489-4E2F-A776-81C888627554}" name="16027" dataDxfId="3682"/>
    <tableColumn id="14009" xr3:uid="{A76EC935-7FF4-4513-B727-C0D4CB873B65}" name="16028" dataDxfId="3681"/>
    <tableColumn id="14010" xr3:uid="{C7ED6D5D-78B7-4523-A620-7631A647DD2F}" name="16029" dataDxfId="3680"/>
    <tableColumn id="14011" xr3:uid="{976AA2BD-C90B-43D8-BE82-C98AD658585D}" name="16030" dataDxfId="3679"/>
    <tableColumn id="14012" xr3:uid="{7140AE69-780E-4F26-8789-098EA70C9AE4}" name="16031" dataDxfId="3678"/>
    <tableColumn id="14013" xr3:uid="{9E778A0C-6AB2-4646-8A10-3603A16A7471}" name="16032" dataDxfId="3677"/>
    <tableColumn id="14014" xr3:uid="{CE79287F-BE3F-4848-9894-17B8BBCB3D4B}" name="16033" dataDxfId="3676"/>
    <tableColumn id="14015" xr3:uid="{CFE68955-863A-4557-AE98-BD7D8425F36F}" name="16034" dataDxfId="3675"/>
    <tableColumn id="14016" xr3:uid="{32B49649-A0B3-4BC4-8A29-479337E85FD6}" name="16035" dataDxfId="3674"/>
    <tableColumn id="14017" xr3:uid="{5847F95E-0067-4F91-86B1-C878E75161E5}" name="16036" dataDxfId="3673"/>
    <tableColumn id="14018" xr3:uid="{7641B1A3-0641-4166-A8D1-7024E5348AE4}" name="16037" dataDxfId="3672"/>
    <tableColumn id="14019" xr3:uid="{F096C53A-5D49-49CA-A82D-223604FC5DE4}" name="16038" dataDxfId="3671"/>
    <tableColumn id="14020" xr3:uid="{C612F415-F457-4F92-8DD7-D06382CAC116}" name="16039" dataDxfId="3670"/>
    <tableColumn id="14021" xr3:uid="{03A6653F-00ED-4B77-AB80-18D998E79D63}" name="16040" dataDxfId="3669"/>
    <tableColumn id="14022" xr3:uid="{C94C2856-223C-47B5-9319-94507BE5182E}" name="16041" dataDxfId="3668"/>
    <tableColumn id="14023" xr3:uid="{91A7E754-9983-4499-BF54-01043BAFC278}" name="16042" dataDxfId="3667"/>
    <tableColumn id="14024" xr3:uid="{91AEBD12-8244-47C0-91BF-F68FFF09C647}" name="16043" dataDxfId="3666"/>
    <tableColumn id="14025" xr3:uid="{EA90DAC1-D889-444B-8137-9C8314EA56FC}" name="16044" dataDxfId="3665"/>
    <tableColumn id="14026" xr3:uid="{0D24DA63-D6E2-4A21-B6DD-1D4D84040E5C}" name="16045" dataDxfId="3664"/>
    <tableColumn id="14027" xr3:uid="{E81B0166-82BE-417A-AE0A-F0BD558C4887}" name="16046" dataDxfId="3663"/>
    <tableColumn id="14028" xr3:uid="{B0AC80DD-6F41-4DA7-9355-139BDB0328D8}" name="16047" dataDxfId="3662"/>
    <tableColumn id="14029" xr3:uid="{6F2D217B-C9F2-4E19-8226-DB53E1DC6771}" name="16048" dataDxfId="3661"/>
    <tableColumn id="14030" xr3:uid="{BF0EB316-546E-4077-A2F6-68DB3BCC69C3}" name="16049" dataDxfId="3660"/>
    <tableColumn id="14031" xr3:uid="{1FD5DC69-665E-4BB3-9E6E-9012D3E1620F}" name="16050" dataDxfId="3659"/>
    <tableColumn id="14032" xr3:uid="{7F4B00DF-C86F-4A02-B974-BA066BDA5612}" name="16051" dataDxfId="3658"/>
    <tableColumn id="14033" xr3:uid="{ECA4DE01-F4A7-422D-8F2D-47007AE38BE6}" name="16052" dataDxfId="3657"/>
    <tableColumn id="14034" xr3:uid="{ACC01650-5778-408B-A6FF-42700B76A097}" name="16053" dataDxfId="3656"/>
    <tableColumn id="14035" xr3:uid="{E9864413-E545-4FAA-BD4A-E1BA5F236C10}" name="16054" dataDxfId="3655"/>
    <tableColumn id="14036" xr3:uid="{C7F5F54A-32A0-407D-BBCA-C26C531243BD}" name="16055" dataDxfId="3654"/>
    <tableColumn id="14037" xr3:uid="{61251893-F871-4FB2-BA26-AE92E227C4F2}" name="16056" dataDxfId="3653"/>
    <tableColumn id="14038" xr3:uid="{5A602F43-2544-4B0C-88B8-80289DB41A97}" name="16057" dataDxfId="3652"/>
    <tableColumn id="14039" xr3:uid="{05A949E7-A623-4B9E-B909-6E02C8DDCD18}" name="16058" dataDxfId="3651"/>
    <tableColumn id="14040" xr3:uid="{BCD44681-02CD-49EB-A9AC-391FF1A9B7A2}" name="16059" dataDxfId="3650"/>
    <tableColumn id="14041" xr3:uid="{1BBD2A89-2116-4180-9572-7E14B969788B}" name="16060" dataDxfId="3649"/>
    <tableColumn id="14042" xr3:uid="{45833E26-872B-4C53-A8B9-FC5F51E148E6}" name="16061" dataDxfId="3648"/>
    <tableColumn id="14043" xr3:uid="{96324D4B-EB24-409E-87A7-6F5C1CFCC3D1}" name="16062" dataDxfId="3647"/>
    <tableColumn id="14044" xr3:uid="{19534BC4-BC5C-49A5-8ECA-ED699C20669E}" name="16063" dataDxfId="3646"/>
    <tableColumn id="14045" xr3:uid="{64D71732-1D07-4E1A-B393-C5D076248845}" name="16064" dataDxfId="3645"/>
    <tableColumn id="14046" xr3:uid="{9B245D64-F0EA-47FC-BBE8-8D1DE384A4B2}" name="16065" dataDxfId="3644"/>
    <tableColumn id="14047" xr3:uid="{8D19AB16-6FC4-4FB0-853D-C3CA36199733}" name="16066" dataDxfId="3643"/>
    <tableColumn id="14048" xr3:uid="{218AC2B6-9B56-4E5D-884B-42C53C5347B1}" name="16067" dataDxfId="3642"/>
    <tableColumn id="14049" xr3:uid="{D750E3A3-7628-414B-98A0-7F1F56C20A83}" name="16068" dataDxfId="3641"/>
    <tableColumn id="14050" xr3:uid="{F2CBC555-F74F-4834-A2B9-AFBD79AE4DF7}" name="16069" dataDxfId="3640"/>
    <tableColumn id="14051" xr3:uid="{193C9842-B4A8-459B-9C2D-6C44F94F151F}" name="16070" dataDxfId="3639"/>
    <tableColumn id="14052" xr3:uid="{CA89AAE6-5239-4D15-8B87-0A72FBEEE488}" name="16071" dataDxfId="3638"/>
    <tableColumn id="14053" xr3:uid="{0C02E037-D467-4869-AF14-4DDAA54FEE82}" name="16072" dataDxfId="3637"/>
    <tableColumn id="14054" xr3:uid="{4A246367-F16A-43A4-AE8C-3F66DC32B57D}" name="16073" dataDxfId="3636"/>
    <tableColumn id="14055" xr3:uid="{EE6AF0D1-FE51-401A-A3F0-655603912AEF}" name="16074" dataDxfId="3635"/>
    <tableColumn id="14056" xr3:uid="{6C571347-46BC-45D3-800A-30F271A5EC0A}" name="16075" dataDxfId="3634"/>
    <tableColumn id="14057" xr3:uid="{5C86F72F-5247-4035-8C8D-DA294957CAA1}" name="16076" dataDxfId="3633"/>
    <tableColumn id="14058" xr3:uid="{89CEC280-9D4D-4335-8B0C-1AB3FCD6D7C7}" name="16077" dataDxfId="3632"/>
    <tableColumn id="14059" xr3:uid="{DDFED5AE-F58E-45D0-AD4F-E726EF7D6972}" name="16078" dataDxfId="3631"/>
    <tableColumn id="14060" xr3:uid="{5F0C27EC-465D-42CD-A919-4E964401FBBA}" name="16079" dataDxfId="3630"/>
    <tableColumn id="14061" xr3:uid="{89570FD6-A02B-4DB7-BD2A-A4C8BE137FFA}" name="16080" dataDxfId="3629"/>
    <tableColumn id="14062" xr3:uid="{5A9CF484-EFA9-4AF0-853E-5140CAB7C6B3}" name="16081" dataDxfId="3628"/>
    <tableColumn id="14063" xr3:uid="{5FE8067F-B2C0-4E80-8F82-BED5478FA294}" name="16082" dataDxfId="3627"/>
    <tableColumn id="14064" xr3:uid="{CCD0D9CF-963B-466C-9EA2-48D02E1C8040}" name="16083" dataDxfId="3626"/>
    <tableColumn id="14065" xr3:uid="{A2C24921-0A1F-4763-9AE2-9C08D38E1FC7}" name="16084" dataDxfId="3625"/>
    <tableColumn id="14066" xr3:uid="{AF2F2154-55ED-4AFD-A72F-429756F07E53}" name="16085" dataDxfId="3624"/>
    <tableColumn id="14067" xr3:uid="{5C3BBA58-46F2-4335-A070-850F627F199E}" name="16086" dataDxfId="3623"/>
    <tableColumn id="14068" xr3:uid="{6BD4E29A-B1E8-4332-A161-51AAFD1D8E72}" name="16087" dataDxfId="3622"/>
    <tableColumn id="14069" xr3:uid="{7AFBE4D8-27A9-4354-B1CF-F7232BBA2752}" name="16088" dataDxfId="3621"/>
    <tableColumn id="14070" xr3:uid="{04B7F6AF-5E5E-416B-9C9B-7082E4856624}" name="16089" dataDxfId="3620"/>
    <tableColumn id="14071" xr3:uid="{52AFC8E9-0C1E-4D89-9043-CE6005E93E4A}" name="16090" dataDxfId="3619"/>
    <tableColumn id="14072" xr3:uid="{04E32ED5-4456-4282-8ED7-C6895B459A33}" name="16091" dataDxfId="3618"/>
    <tableColumn id="14073" xr3:uid="{BA6F049E-C6E4-4827-A4FC-2F5E816ED787}" name="16092" dataDxfId="3617"/>
    <tableColumn id="14074" xr3:uid="{3AAFA306-FD3B-44C0-8298-F6F9AEA7D5E2}" name="16093" dataDxfId="3616"/>
    <tableColumn id="14075" xr3:uid="{6B9098A2-6A28-4DB1-8384-79FE4684BB6E}" name="16094" dataDxfId="3615"/>
    <tableColumn id="14076" xr3:uid="{D5DC712E-10B3-423C-90B2-249E311A5867}" name="16095" dataDxfId="3614"/>
    <tableColumn id="14077" xr3:uid="{1FBFB596-00A9-49D9-87E4-A641E0165B86}" name="16096" dataDxfId="3613"/>
    <tableColumn id="14078" xr3:uid="{B6E6C412-9551-44D3-B784-C235CE7A9013}" name="16097" dataDxfId="3612"/>
    <tableColumn id="14079" xr3:uid="{CE0E5908-FEB2-45D8-9187-FFB0891B9CEF}" name="16098" dataDxfId="3611"/>
    <tableColumn id="14080" xr3:uid="{AD38D895-D796-427F-A92E-C31215B672E8}" name="16099" dataDxfId="3610"/>
    <tableColumn id="14081" xr3:uid="{1916A4E9-BAF5-4169-A361-AAC6A3BD7E1B}" name="16100" dataDxfId="3609"/>
    <tableColumn id="14082" xr3:uid="{694F4527-8EFF-4F9E-9C04-D1E47FBD35CB}" name="16101" dataDxfId="3608"/>
    <tableColumn id="14083" xr3:uid="{A6AA8F2D-F7DE-4D34-A7C3-FD84A18BA912}" name="16102" dataDxfId="3607"/>
    <tableColumn id="14084" xr3:uid="{C0946C34-30AC-4BC4-986C-DE5C8C3FDAA7}" name="16103" dataDxfId="3606"/>
    <tableColumn id="14085" xr3:uid="{F2B1BBC5-E020-4F6F-A1E1-046733C8C7A9}" name="16104" dataDxfId="3605"/>
    <tableColumn id="14086" xr3:uid="{CDCB2304-59D0-4F87-98EA-E6C784D45FE4}" name="16105" dataDxfId="3604"/>
    <tableColumn id="14087" xr3:uid="{64DB81F4-BC95-4F75-A80A-6C493088CE6E}" name="16106" dataDxfId="3603"/>
    <tableColumn id="14088" xr3:uid="{90184B94-E8FD-4E18-864E-BC467B7A59E1}" name="16107" dataDxfId="3602"/>
    <tableColumn id="14089" xr3:uid="{2ACD95C6-5E73-4A7F-BE95-F087EEED98ED}" name="16108" dataDxfId="3601"/>
    <tableColumn id="14090" xr3:uid="{55EF6147-D7A6-4C94-831F-05D47C76CCB7}" name="16109" dataDxfId="3600"/>
    <tableColumn id="14091" xr3:uid="{B9180D1C-CAD5-4CCB-B06C-C9A3DA217A5D}" name="16110" dataDxfId="3599"/>
    <tableColumn id="14092" xr3:uid="{9DEADC7E-9246-4D1E-B78D-C57A01539C57}" name="16111" dataDxfId="3598"/>
    <tableColumn id="14093" xr3:uid="{D033649F-4363-41DC-8379-7C5BD70B72E2}" name="16112" dataDxfId="3597"/>
    <tableColumn id="14094" xr3:uid="{ACAECBFE-E9E5-4653-9EC8-639B615B9B01}" name="16113" dataDxfId="3596"/>
    <tableColumn id="14095" xr3:uid="{7FC6915F-2D9C-4F27-8688-7660B65509EF}" name="16114" dataDxfId="3595"/>
    <tableColumn id="14096" xr3:uid="{2CF77E21-7F15-41E2-918C-5213C73E5297}" name="16115" dataDxfId="3594"/>
    <tableColumn id="14097" xr3:uid="{446809C9-6E9C-4936-9D2B-DDA15F241772}" name="16116" dataDxfId="3593"/>
    <tableColumn id="14098" xr3:uid="{DF024904-A9ED-4362-BF37-A99257B960B2}" name="16117" dataDxfId="3592"/>
    <tableColumn id="14099" xr3:uid="{D2D9DDEE-C23B-44A5-B3F9-25F68E794142}" name="16118" dataDxfId="3591"/>
    <tableColumn id="14100" xr3:uid="{A8B22B3E-D034-447B-8289-C9AAC104DE9D}" name="16119" dataDxfId="3590"/>
    <tableColumn id="14101" xr3:uid="{531A59D9-DB40-45CC-A94C-FABF35FF5A71}" name="16120" dataDxfId="3589"/>
    <tableColumn id="14102" xr3:uid="{17E5C6BA-01D9-4EF5-9376-20418E095EB8}" name="16121" dataDxfId="3588"/>
    <tableColumn id="14103" xr3:uid="{81140AB6-A46B-478F-890F-CDB5FA46561E}" name="16122" dataDxfId="3587"/>
    <tableColumn id="14104" xr3:uid="{7086540A-B6C6-40A3-8670-7A814CB02079}" name="16123" dataDxfId="3586"/>
    <tableColumn id="14105" xr3:uid="{C4FB80C5-9A8E-45AE-A180-28329DC0D97D}" name="16124" dataDxfId="3585"/>
    <tableColumn id="14106" xr3:uid="{A16AFFCC-65C4-4644-91F1-CB825B993C1D}" name="16125" dataDxfId="3584"/>
    <tableColumn id="14107" xr3:uid="{9DEFCE8D-DA2F-4DFD-802D-6C82B458A51F}" name="16126" dataDxfId="3583"/>
    <tableColumn id="14108" xr3:uid="{18CDA092-274A-41C5-A462-21FEAD3663C2}" name="16127" dataDxfId="3582"/>
    <tableColumn id="14109" xr3:uid="{B0D6432B-A76F-430E-9212-C72FD68EC990}" name="16128" dataDxfId="3581"/>
    <tableColumn id="14110" xr3:uid="{0EF3AAF2-E9F4-4D99-B327-FE0D9B657884}" name="16129" dataDxfId="3580"/>
    <tableColumn id="14111" xr3:uid="{2E4AF339-2109-45EA-A728-A5494FFD3332}" name="16130" dataDxfId="3579"/>
    <tableColumn id="14112" xr3:uid="{D08D29D2-E394-48F7-AADC-0F96938E10C9}" name="16131" dataDxfId="3578"/>
    <tableColumn id="14113" xr3:uid="{38CE3C36-262D-4271-8FBC-CEA7C67E8FE0}" name="16132" dataDxfId="3577"/>
    <tableColumn id="14114" xr3:uid="{B043A1B0-CFBA-43B9-9C53-C143AC9180D8}" name="16133" dataDxfId="3576"/>
    <tableColumn id="14115" xr3:uid="{1802FFFD-02F0-47B2-B6DE-0C838A92B714}" name="16134" dataDxfId="3575"/>
    <tableColumn id="14116" xr3:uid="{81D2470A-7314-4DDF-99DA-6E3D8A661A58}" name="16135" dataDxfId="3574"/>
    <tableColumn id="14117" xr3:uid="{68B7B99C-8458-49CA-B05B-E5DFE8D190C2}" name="16136" dataDxfId="3573"/>
    <tableColumn id="14118" xr3:uid="{BB0D943F-142C-4691-8668-8EE120DA80F3}" name="16137" dataDxfId="3572"/>
    <tableColumn id="14119" xr3:uid="{2301B557-2846-4289-A373-FC7EC5F759A8}" name="16138" dataDxfId="3571"/>
    <tableColumn id="14120" xr3:uid="{53128A48-1E9B-4381-A6B2-0870C12954E7}" name="16139" dataDxfId="3570"/>
    <tableColumn id="14121" xr3:uid="{DE886C1E-96E7-4A55-A9B9-AEA749DB95F7}" name="16140" dataDxfId="3569"/>
    <tableColumn id="14122" xr3:uid="{9604DB98-3FD5-4EE9-B8B7-ABF5859B391F}" name="16141" dataDxfId="3568"/>
    <tableColumn id="14123" xr3:uid="{D48A8878-B6F5-4175-8F09-799055627DD6}" name="16142" dataDxfId="3567"/>
    <tableColumn id="14124" xr3:uid="{AF6A19BB-1ADA-4C58-B56D-9291D36C72A9}" name="16143" dataDxfId="3566"/>
    <tableColumn id="14125" xr3:uid="{3CC6A6B6-37D1-4824-91C0-5485E7551D18}" name="16144" dataDxfId="3565"/>
    <tableColumn id="14126" xr3:uid="{37A013D4-884C-45EC-A195-6DA4CA4B26A3}" name="16145" dataDxfId="3564"/>
    <tableColumn id="14127" xr3:uid="{777D8F0B-28D2-4127-A0C1-CD5425A7AE05}" name="16146" dataDxfId="3563"/>
    <tableColumn id="14128" xr3:uid="{87208965-EF26-42FB-BD76-7013097F3BC3}" name="16147" dataDxfId="3562"/>
    <tableColumn id="14129" xr3:uid="{C4C8BD82-4FF0-44B5-BA6C-865A94B7189F}" name="16148" dataDxfId="3561"/>
    <tableColumn id="14130" xr3:uid="{1EF90A26-CA68-4E48-A6CA-2261B9023DDD}" name="16149" dataDxfId="3560"/>
    <tableColumn id="14131" xr3:uid="{9A858C76-AFCF-45B7-882C-AD8F09DC2C52}" name="16150" dataDxfId="3559"/>
    <tableColumn id="14132" xr3:uid="{8A6A2E42-76E4-4FFE-91EB-334CDC12A2C8}" name="16151" dataDxfId="3558"/>
    <tableColumn id="14133" xr3:uid="{FBD3DBD1-746E-4465-8478-1FE1E625B3BE}" name="16152" dataDxfId="3557"/>
    <tableColumn id="14134" xr3:uid="{DD0339CC-3D1D-4EE8-B2D5-D3AF73DE6233}" name="16153" dataDxfId="3556"/>
    <tableColumn id="14135" xr3:uid="{F9CF92BC-64D0-45F9-9159-E9E6FDAF9976}" name="16154" dataDxfId="3555"/>
    <tableColumn id="14136" xr3:uid="{ED065B8A-BFEB-43AF-9F22-F3EBE396A992}" name="16155" dataDxfId="3554"/>
    <tableColumn id="14137" xr3:uid="{F2F6A844-47F6-4696-ABFC-55604ACA60BC}" name="16156" dataDxfId="3553"/>
    <tableColumn id="14138" xr3:uid="{39F8E50B-01F8-4D4F-BB25-61B6342730CB}" name="16157" dataDxfId="3552"/>
    <tableColumn id="14139" xr3:uid="{C8E402E3-20B7-460E-BB5C-E751FACE66F7}" name="16158" dataDxfId="3551"/>
    <tableColumn id="14140" xr3:uid="{7AB9F0F5-B3E0-4AD5-ADA1-C31ED8D8F2AC}" name="16159" dataDxfId="3550"/>
    <tableColumn id="14141" xr3:uid="{9870E0EE-9650-4FAA-86B6-D3B57FECEC72}" name="16160" dataDxfId="3549"/>
    <tableColumn id="14142" xr3:uid="{7BC098E1-89E2-4FA6-8960-5A7FF04F8197}" name="16161" dataDxfId="3548"/>
    <tableColumn id="14143" xr3:uid="{F9157FAD-568F-4B7F-B052-DF529547D065}" name="16162" dataDxfId="3547"/>
    <tableColumn id="14144" xr3:uid="{4E24D298-B196-4E48-BD0F-5C29D401A084}" name="16163" dataDxfId="3546"/>
    <tableColumn id="14145" xr3:uid="{D7111EBB-6B3B-4028-A095-689A43E1BB3C}" name="16164" dataDxfId="3545"/>
    <tableColumn id="14146" xr3:uid="{850AFD22-0D4B-4D80-9884-20BF88C5A2BC}" name="16165" dataDxfId="3544"/>
    <tableColumn id="14147" xr3:uid="{01BB0088-D872-48EA-81D6-93EA3A5C955E}" name="16166" dataDxfId="3543"/>
    <tableColumn id="14148" xr3:uid="{5F04DE2E-88AF-4228-89D8-26D3E0F37164}" name="16167" dataDxfId="3542"/>
    <tableColumn id="14149" xr3:uid="{32FE549E-2A57-49D0-819C-92EE809AEF14}" name="16168" dataDxfId="3541"/>
    <tableColumn id="14150" xr3:uid="{67CC5768-2AAF-4095-99B6-0625DD3DBB36}" name="16169" dataDxfId="3540"/>
    <tableColumn id="14151" xr3:uid="{9074F315-E246-4FF2-BA9D-A8CF901585F0}" name="16170" dataDxfId="3539"/>
    <tableColumn id="14152" xr3:uid="{B31EE8D5-4BC2-4985-972B-E30E6440B9DE}" name="16171" dataDxfId="3538"/>
    <tableColumn id="14153" xr3:uid="{A56EF491-310C-414A-B578-E958E1083144}" name="16172" dataDxfId="3537"/>
    <tableColumn id="14154" xr3:uid="{AEF58FF4-82FA-4AFC-835A-ABBC6CA8BDE2}" name="16173" dataDxfId="3536"/>
    <tableColumn id="14155" xr3:uid="{AE77527A-D5A1-4DD4-AFF2-2533B1F8F297}" name="16174" dataDxfId="3535"/>
    <tableColumn id="14156" xr3:uid="{4FCEB420-3DFC-4EDB-8F7F-D69D2ACF07FB}" name="16175" dataDxfId="3534"/>
    <tableColumn id="14157" xr3:uid="{EF5661BD-27F5-4B9C-84A2-0C80F7478EE7}" name="16176" dataDxfId="3533"/>
    <tableColumn id="14158" xr3:uid="{633CC4F2-586F-47F3-97A5-FA1EF4F7D402}" name="16177" dataDxfId="3532"/>
    <tableColumn id="14159" xr3:uid="{18DA1A35-4557-452E-B35A-9C9C5CCB968A}" name="16178" dataDxfId="3531"/>
    <tableColumn id="14160" xr3:uid="{2D87319B-86F9-4FF4-B9F7-9FC0DBEE286C}" name="16179" dataDxfId="3530"/>
    <tableColumn id="14161" xr3:uid="{8BD4AB05-F10E-4FC3-ADA3-EF2B8A45AB2E}" name="16180" dataDxfId="3529"/>
    <tableColumn id="14162" xr3:uid="{6E2CFC8D-B8F4-48C2-B35D-891A79813BD7}" name="16181" dataDxfId="3528"/>
    <tableColumn id="14163" xr3:uid="{559C1598-60A6-421F-9ED4-1DC2BF4EDE10}" name="16182" dataDxfId="3527"/>
    <tableColumn id="14164" xr3:uid="{A41CEBBB-6C37-43C9-8849-B85B3BD943A8}" name="16183" dataDxfId="3526"/>
    <tableColumn id="14165" xr3:uid="{EF86E870-D1BE-4C63-A6A1-742D77AAC861}" name="16184" dataDxfId="3525"/>
    <tableColumn id="14166" xr3:uid="{AEA2EA56-D08E-4020-8D88-B6ECE1018ED8}" name="16185" dataDxfId="3524"/>
    <tableColumn id="14167" xr3:uid="{4BADEEC7-3D84-4BF5-B003-F1F584E3E08F}" name="16186" dataDxfId="3523"/>
    <tableColumn id="14168" xr3:uid="{1FA0AEAA-EBAE-4C45-BC3C-B78719180E36}" name="16187" dataDxfId="3522"/>
    <tableColumn id="14169" xr3:uid="{E4FC6CB4-3B8D-46EE-B475-9494D05F591D}" name="16188" dataDxfId="3521"/>
    <tableColumn id="14170" xr3:uid="{E081D564-D2D3-47F5-AE43-8477F26680D6}" name="16189" dataDxfId="3520"/>
    <tableColumn id="14171" xr3:uid="{CF586B16-3B0F-42BC-BCFA-BBA7F0B12E12}" name="16190" dataDxfId="3519"/>
    <tableColumn id="14172" xr3:uid="{8367D39B-E883-4A18-B314-DC5BB2773214}" name="16191" dataDxfId="3518"/>
    <tableColumn id="14173" xr3:uid="{7790AFC6-B8E6-40E5-A1F8-92359885B180}" name="16192" dataDxfId="3517"/>
    <tableColumn id="14174" xr3:uid="{031CF4B5-5890-43AA-B7A8-3A92EFD7FE4A}" name="16193" dataDxfId="3516"/>
    <tableColumn id="14175" xr3:uid="{C5675332-D21E-47C8-9158-21CE56C0A924}" name="16194" dataDxfId="3515"/>
    <tableColumn id="14176" xr3:uid="{E16F9E43-0D2A-4528-A2DA-4DFA1CCAB0CB}" name="16195" dataDxfId="3514"/>
    <tableColumn id="14177" xr3:uid="{4EB0476B-9C14-4E8B-9199-E55AC516F352}" name="16196" dataDxfId="3513"/>
    <tableColumn id="14178" xr3:uid="{AB6FD8AF-8492-4C69-97E0-C9DD5A9685B5}" name="16197" dataDxfId="3512"/>
    <tableColumn id="14179" xr3:uid="{7AD69001-E8A1-4990-8416-486C06A815F9}" name="16198" dataDxfId="3511"/>
    <tableColumn id="14180" xr3:uid="{95E8F1BA-54DE-42A4-B986-96FE8E009C82}" name="16199" dataDxfId="3510"/>
    <tableColumn id="14181" xr3:uid="{8D975570-2419-4490-BE37-2ECA75DAF646}" name="16200" dataDxfId="3509"/>
    <tableColumn id="14182" xr3:uid="{5D121C6C-33FC-4AD0-9075-F407BFD11936}" name="16201" dataDxfId="3508"/>
    <tableColumn id="14183" xr3:uid="{0517E768-721A-417D-A77E-757BAFA68266}" name="16202" dataDxfId="3507"/>
    <tableColumn id="14184" xr3:uid="{DB3A2244-954F-47CE-9361-E99704621D4D}" name="16203" dataDxfId="3506"/>
    <tableColumn id="14185" xr3:uid="{92974A1B-BD4C-49B1-A358-6233C65DBDD9}" name="16204" dataDxfId="3505"/>
    <tableColumn id="14186" xr3:uid="{574E0726-FDBC-4112-8CE8-EC50FFC652CD}" name="16205" dataDxfId="3504"/>
    <tableColumn id="14187" xr3:uid="{D5E4B11A-3916-4DE9-A10F-DDD40AF72374}" name="16206" dataDxfId="3503"/>
    <tableColumn id="14188" xr3:uid="{AFABD670-1484-49D5-A6DA-372F607D2FE2}" name="16207" dataDxfId="3502"/>
    <tableColumn id="14189" xr3:uid="{C97B79BF-0C8B-400C-ACE0-B4F811298FF1}" name="16208" dataDxfId="3501"/>
    <tableColumn id="14190" xr3:uid="{64333C5E-3540-4A13-8510-FC35050E0CF5}" name="16209" dataDxfId="3500"/>
    <tableColumn id="14191" xr3:uid="{53DE9770-4C4C-4E32-8615-B3F884A45453}" name="16210" dataDxfId="3499"/>
    <tableColumn id="14192" xr3:uid="{CE2A0B48-441B-47F7-A57D-66C0E28957DC}" name="16211" dataDxfId="3498"/>
    <tableColumn id="14193" xr3:uid="{3BC71098-6F83-4D02-A5FD-0873184368A9}" name="16212" dataDxfId="3497"/>
    <tableColumn id="14194" xr3:uid="{142189BC-8613-45A1-9D5F-7F167FF4485E}" name="16213" dataDxfId="3496"/>
    <tableColumn id="14195" xr3:uid="{B6C31CBF-282D-404B-BE5A-2D037F60EC13}" name="16214" dataDxfId="3495"/>
    <tableColumn id="14196" xr3:uid="{4AE7A6EF-8011-4E1C-9B0F-0AF6A33C8F0B}" name="16215" dataDxfId="3494"/>
    <tableColumn id="14197" xr3:uid="{B4128471-1C93-4AE0-9A32-F9E873D687E4}" name="16216" dataDxfId="3493"/>
    <tableColumn id="14198" xr3:uid="{6CF5FB57-6999-468C-8559-E38217447999}" name="16217" dataDxfId="3492"/>
    <tableColumn id="14199" xr3:uid="{49B7F932-A110-4C16-BC85-0A4EDA9534F0}" name="16218" dataDxfId="3491"/>
    <tableColumn id="14200" xr3:uid="{0716DC9F-7C54-4FF2-BCA9-6991BF0B4AA1}" name="16219" dataDxfId="3490"/>
    <tableColumn id="14201" xr3:uid="{714DABF4-70D7-4A8D-87E3-6ABFB1CD812F}" name="16220" dataDxfId="3489"/>
    <tableColumn id="14202" xr3:uid="{C0AF4267-6875-41A8-996C-BF966B59A641}" name="16221" dataDxfId="3488"/>
    <tableColumn id="14203" xr3:uid="{F1E70807-BC88-4CF3-A8C4-3F58D391BC2E}" name="16222" dataDxfId="3487"/>
    <tableColumn id="14204" xr3:uid="{BEB660D3-7634-4A9C-992E-3C2CE95EA950}" name="16223" dataDxfId="3486"/>
    <tableColumn id="14205" xr3:uid="{07A92792-0863-40E3-A51D-A50B297D0A27}" name="16224" dataDxfId="3485"/>
    <tableColumn id="14206" xr3:uid="{1098DEB6-5D31-40E9-833F-5462AA0CCBED}" name="16225" dataDxfId="3484"/>
    <tableColumn id="14207" xr3:uid="{6585F4E9-148A-47BA-9FED-2B1D35FF6143}" name="16226" dataDxfId="3483"/>
    <tableColumn id="14208" xr3:uid="{68B678E3-B9FD-48FF-8437-587F10ED8C44}" name="16227" dataDxfId="3482"/>
    <tableColumn id="14209" xr3:uid="{4E5EBA9F-438D-476A-BB89-CAAA2D285530}" name="16228" dataDxfId="3481"/>
    <tableColumn id="14210" xr3:uid="{D98A16D7-F084-4E30-B20B-41EC57660E4D}" name="16229" dataDxfId="3480"/>
    <tableColumn id="14211" xr3:uid="{FBFF15DE-5F6C-4611-BFCE-CE502DC9F85C}" name="16230" dataDxfId="3479"/>
    <tableColumn id="14212" xr3:uid="{35973A88-1054-4FEC-9B3A-3468D08FD59D}" name="16231" dataDxfId="3478"/>
    <tableColumn id="14213" xr3:uid="{C2E0E441-870A-4B43-97BA-29D34DDB1039}" name="16232" dataDxfId="3477"/>
    <tableColumn id="14214" xr3:uid="{F0E77E6B-F53A-4F5C-B6A0-E7674EC23616}" name="16233" dataDxfId="3476"/>
    <tableColumn id="14215" xr3:uid="{65ADC09C-1342-45A3-A71D-3801FA69E044}" name="16234" dataDxfId="3475"/>
    <tableColumn id="14216" xr3:uid="{49EE1E5C-1CCA-47E7-B3F8-24A831570E4E}" name="16235" dataDxfId="3474"/>
    <tableColumn id="14217" xr3:uid="{1BB461B3-6A0D-4A46-9724-BDA484EE25EC}" name="16236" dataDxfId="3473"/>
    <tableColumn id="14218" xr3:uid="{F20319C4-EDCC-4970-87FC-AF2689EF2F83}" name="16237" dataDxfId="3472"/>
    <tableColumn id="14219" xr3:uid="{EFDCD43C-379F-4AA1-BE61-481D14D44EC6}" name="16238" dataDxfId="3471"/>
    <tableColumn id="14220" xr3:uid="{0E15AD8B-A60F-44E9-AEA3-C8CBF22A3F6E}" name="16239" dataDxfId="3470"/>
    <tableColumn id="14221" xr3:uid="{DA52DB4D-81AC-495D-8421-73EB588964C6}" name="16240" dataDxfId="3469"/>
    <tableColumn id="14222" xr3:uid="{421F492D-6A3F-4444-8924-3CAC7A96AAE0}" name="16241" dataDxfId="3468"/>
    <tableColumn id="14223" xr3:uid="{AC0A9DF4-C1CA-49FA-BC08-55E067012449}" name="16242" dataDxfId="3467"/>
    <tableColumn id="14224" xr3:uid="{079D4839-1CEA-4D03-8F99-0CF1E28B61A0}" name="16243" dataDxfId="3466"/>
    <tableColumn id="14225" xr3:uid="{8BE78A71-D9C2-4E81-90FD-3D0737F9F5DB}" name="16244" dataDxfId="3465"/>
    <tableColumn id="14226" xr3:uid="{275076E7-634F-465D-AB12-5A30E94740FD}" name="16245" dataDxfId="3464"/>
    <tableColumn id="14227" xr3:uid="{AC39324D-0145-494B-A3D0-4A1AC35012FD}" name="16246" dataDxfId="3463"/>
    <tableColumn id="14228" xr3:uid="{D218BEB0-6026-4FD9-A5F6-0988063E1716}" name="16247" dataDxfId="3462"/>
    <tableColumn id="14229" xr3:uid="{A040BFB4-7AF1-46C7-B5DD-91D0F5D23E43}" name="16248" dataDxfId="3461"/>
    <tableColumn id="14230" xr3:uid="{33170377-380C-4B45-AD5E-7016E2DD3407}" name="16249" dataDxfId="3460"/>
    <tableColumn id="14231" xr3:uid="{7F8063F9-964D-419B-ADE6-A440D06E3F9F}" name="16250" dataDxfId="3459"/>
    <tableColumn id="14232" xr3:uid="{88379BC5-286D-4CC5-98AB-4993626A548D}" name="16251" dataDxfId="3458"/>
    <tableColumn id="14233" xr3:uid="{0E88FA8A-1A01-403B-893C-4A73E646DAC1}" name="16252" dataDxfId="3457"/>
    <tableColumn id="14234" xr3:uid="{ED12DC87-0DFF-4795-9097-ECAC771CAD26}" name="16253" dataDxfId="3456"/>
    <tableColumn id="14235" xr3:uid="{3BD05998-A2E2-4914-A74F-9686810E10A0}" name="16254" dataDxfId="3455"/>
    <tableColumn id="14236" xr3:uid="{205EFC28-AE25-46F5-A02D-67DBCF4D1B3C}" name="16255" dataDxfId="3454"/>
    <tableColumn id="14237" xr3:uid="{FD290C44-F718-4EB5-A2D4-AD49D21B93BA}" name="16256" dataDxfId="3453"/>
    <tableColumn id="14238" xr3:uid="{C25C9246-798B-4F6B-B1A7-2FEE916A463D}" name="16257" dataDxfId="3452"/>
    <tableColumn id="14239" xr3:uid="{60517DBE-1AE8-4D88-9DC3-7AF1798ED73A}" name="16258" dataDxfId="3451"/>
    <tableColumn id="14240" xr3:uid="{54FE75C9-29F1-4660-9029-6393EFB01C9A}" name="16259" dataDxfId="3450"/>
    <tableColumn id="14241" xr3:uid="{72CAD39E-3118-41ED-9077-DAB9422694CC}" name="16260" dataDxfId="3449"/>
    <tableColumn id="14242" xr3:uid="{34287B1E-6E70-4102-B9F1-EC867C28B09B}" name="16261" dataDxfId="3448"/>
    <tableColumn id="14243" xr3:uid="{5555D16B-3C69-4FD7-A575-B218E01D5FA8}" name="16262" dataDxfId="3447"/>
    <tableColumn id="14244" xr3:uid="{FDA84E97-95E0-4B89-B308-97BD5F351AAF}" name="16263" dataDxfId="3446"/>
    <tableColumn id="14245" xr3:uid="{045F4E96-5A9D-4AD9-9960-773F5354CF7A}" name="16264" dataDxfId="3445"/>
    <tableColumn id="14246" xr3:uid="{649FC547-2ADC-43BC-A57D-80F5A165A2ED}" name="16265" dataDxfId="3444"/>
    <tableColumn id="14247" xr3:uid="{A04F4D70-1E74-480F-AFDB-D9FB7A0AA987}" name="16266" dataDxfId="3443"/>
    <tableColumn id="14248" xr3:uid="{0CE14D3E-2674-46BE-8ECD-CDE9A279F144}" name="16267" dataDxfId="3442"/>
    <tableColumn id="14249" xr3:uid="{CEF3C2C1-730A-4181-A11F-3A2BC6BF024E}" name="16268" dataDxfId="3441"/>
    <tableColumn id="14250" xr3:uid="{132CE0A1-32B6-4AE3-BBC4-17623D3B45EF}" name="16269" dataDxfId="3440"/>
    <tableColumn id="14251" xr3:uid="{3065A847-32E8-467F-B4D2-90712FF15645}" name="16270" dataDxfId="3439"/>
    <tableColumn id="14252" xr3:uid="{87065B02-9F2B-46E8-A54C-6C5FB5DE058B}" name="16271" dataDxfId="3438"/>
    <tableColumn id="14253" xr3:uid="{5A75EA2F-FFFD-4AC7-81C0-CCE9AD967859}" name="16272" dataDxfId="3437"/>
    <tableColumn id="14254" xr3:uid="{6D07730C-1DEB-4765-A2C8-A8AD93F65B14}" name="16273" dataDxfId="3436"/>
    <tableColumn id="14255" xr3:uid="{6146F9D1-6EB6-4FBF-B965-81AA2EB98F7C}" name="16274" dataDxfId="3435"/>
    <tableColumn id="14256" xr3:uid="{4D169D7C-49B1-4212-96B9-27993CDA6EB6}" name="16275" dataDxfId="3434"/>
    <tableColumn id="14257" xr3:uid="{7828E231-E3BA-4FAC-AAF1-53175DD79EA3}" name="16276" dataDxfId="3433"/>
    <tableColumn id="14258" xr3:uid="{965CD494-FC25-420B-8809-FCCAA830BD75}" name="16277" dataDxfId="3432"/>
    <tableColumn id="14259" xr3:uid="{370821BF-8125-4EE6-9040-50263FC3F49E}" name="16278" dataDxfId="3431"/>
    <tableColumn id="14260" xr3:uid="{6BA1F0B3-E16D-4758-A48A-136E3A0A76A3}" name="16279" dataDxfId="3430"/>
    <tableColumn id="14261" xr3:uid="{A451CEEE-BBE9-42CD-B925-82B5A2AF340E}" name="16280" dataDxfId="3429"/>
    <tableColumn id="14262" xr3:uid="{33004061-1F46-4F31-AFE1-4C887F462CBB}" name="16281" dataDxfId="3428"/>
    <tableColumn id="14263" xr3:uid="{3DE99A29-2B6A-4DBA-9A11-7E19E96F3A30}" name="16282" dataDxfId="3427"/>
    <tableColumn id="14264" xr3:uid="{955951DA-25D6-4852-B4DC-BBDD0B63ECB8}" name="16283" dataDxfId="3426"/>
    <tableColumn id="14265" xr3:uid="{1B17E579-0C36-4D0C-A84D-C36FD7CE8676}" name="16284" dataDxfId="3425"/>
    <tableColumn id="14266" xr3:uid="{0F3C7467-43F9-4A09-A17A-10A5776B2197}" name="16285" dataDxfId="3424"/>
    <tableColumn id="14267" xr3:uid="{1F9D9A4E-0BE6-4A30-8E94-9BE370FCC04C}" name="16286" dataDxfId="3423"/>
    <tableColumn id="14268" xr3:uid="{F705768C-13AA-4F4A-B390-6E0FB55C552C}" name="16287" dataDxfId="3422"/>
    <tableColumn id="14269" xr3:uid="{2ECF6ED0-8585-4943-B8B1-DA93E51FF2E0}" name="16288" dataDxfId="3421"/>
    <tableColumn id="14270" xr3:uid="{3BDDBEF7-0AE6-4877-B308-E4595AB3DC4D}" name="16289" dataDxfId="3420"/>
    <tableColumn id="14271" xr3:uid="{1BC8A4F1-4180-4797-B263-0CA1E5FA545F}" name="16290" dataDxfId="3419"/>
    <tableColumn id="14272" xr3:uid="{0F891E06-D86D-4212-882A-BE0B31D77EAD}" name="16291" dataDxfId="3418"/>
    <tableColumn id="14273" xr3:uid="{978966C6-2B87-480C-A63D-9556BCBE4082}" name="16292" dataDxfId="3417"/>
    <tableColumn id="14274" xr3:uid="{BE0D5C39-E9C8-459C-959C-1D24F27F8AB9}" name="16293" dataDxfId="3416"/>
    <tableColumn id="14275" xr3:uid="{21D428A5-F3E6-4465-A531-EAD9A1BD84FA}" name="16294" dataDxfId="3415"/>
    <tableColumn id="14276" xr3:uid="{E0E8408C-CEA7-49E2-A771-FC4940CD8275}" name="16295" dataDxfId="3414"/>
    <tableColumn id="14277" xr3:uid="{F0314426-0509-4AF4-81C5-A0930686FEB7}" name="16296" dataDxfId="3413"/>
    <tableColumn id="14278" xr3:uid="{84299BFB-48B1-46B2-BB41-4ACBBD446CE9}" name="16297" dataDxfId="3412"/>
    <tableColumn id="14279" xr3:uid="{55188E18-4630-4483-BFC1-9D7BD5A61DE7}" name="16298" dataDxfId="3411"/>
    <tableColumn id="14280" xr3:uid="{2D92C1AF-4172-42B6-8680-7DC2889DA409}" name="16299" dataDxfId="3410"/>
    <tableColumn id="14281" xr3:uid="{2E6D3F44-792F-4EBD-BA3D-D8C8467BA53C}" name="16300" dataDxfId="3409"/>
    <tableColumn id="14282" xr3:uid="{CA07C2A7-D769-4EEA-ADEB-3A1F8BC64EC2}" name="16301" dataDxfId="3408"/>
    <tableColumn id="14283" xr3:uid="{F65C83E3-0330-43AC-93A4-A3825DEEE129}" name="16302" dataDxfId="3407"/>
    <tableColumn id="14284" xr3:uid="{2E795AE9-404E-4E78-B45F-D5606D38EBC2}" name="16303" dataDxfId="3406"/>
    <tableColumn id="14285" xr3:uid="{140C3161-8A00-4CCA-A48E-F71E5CA9189C}" name="16304" dataDxfId="3405"/>
    <tableColumn id="14286" xr3:uid="{3187CBF1-9A13-4CA9-8AA4-806F85B3A977}" name="16305" dataDxfId="3404"/>
    <tableColumn id="14287" xr3:uid="{A6A6B305-A069-4C28-9A51-38B0DC912A09}" name="16306" dataDxfId="3403"/>
    <tableColumn id="14288" xr3:uid="{EDCD292F-6A45-4A13-8F8D-AE654B59243A}" name="16307" dataDxfId="3402"/>
    <tableColumn id="14289" xr3:uid="{0129E645-BBB3-4D97-A4B9-6CE4C40ADA12}" name="16308" dataDxfId="3401"/>
    <tableColumn id="14290" xr3:uid="{0BE00E8A-BBC8-4F15-9F88-267911D5328A}" name="16309" dataDxfId="3400"/>
    <tableColumn id="14291" xr3:uid="{714F35A6-CCE1-4768-B105-BBE46645EFA5}" name="16310" dataDxfId="3399"/>
    <tableColumn id="14292" xr3:uid="{F0BBC236-E7CF-43A6-AEE4-68CD917B6D9F}" name="16311" dataDxfId="3398"/>
    <tableColumn id="14293" xr3:uid="{7C969398-B106-4F23-AA95-E542081F8A9D}" name="16312" dataDxfId="3397"/>
    <tableColumn id="14294" xr3:uid="{22AA5749-7DAB-4DA5-8FE4-B85266E7B5DA}" name="16313" dataDxfId="3396"/>
    <tableColumn id="14295" xr3:uid="{320997E5-146A-4D28-94D2-629CBFA4FB4E}" name="16314" dataDxfId="3395"/>
    <tableColumn id="14296" xr3:uid="{FDEBC6CC-822B-4C5C-8FB1-FFC1FADBAA33}" name="16315" dataDxfId="3394"/>
    <tableColumn id="14297" xr3:uid="{DEC7A831-2180-473E-ACBC-05E9E93667F5}" name="16316" dataDxfId="3393"/>
    <tableColumn id="14298" xr3:uid="{3A4708AF-EADC-4DC1-AC7F-6F08FB4B16C6}" name="16317" dataDxfId="3392"/>
    <tableColumn id="14299" xr3:uid="{47E4C1F7-F3E0-4915-900E-9E066F4F2D3A}" name="16318" dataDxfId="3391"/>
    <tableColumn id="14300" xr3:uid="{ECABE70F-80AF-4B27-9E25-36BEA143DB65}" name="16319" dataDxfId="3390"/>
    <tableColumn id="14301" xr3:uid="{F63C690B-8ECE-409F-8242-D0801B29DA2C}" name="16320" dataDxfId="3389"/>
    <tableColumn id="14302" xr3:uid="{35410E9C-715A-40FF-BB70-B14638E94A2A}" name="16321" dataDxfId="3388"/>
    <tableColumn id="14303" xr3:uid="{CDE0EBE3-D5BD-471E-A215-C968AB25F4E0}" name="16322" dataDxfId="3387"/>
    <tableColumn id="14304" xr3:uid="{D0A12B3A-2200-433C-BD17-6049FD214954}" name="16323" dataDxfId="3386"/>
    <tableColumn id="14305" xr3:uid="{28C3369E-BDD1-4184-A07D-EF796A11E9F5}" name="16324" dataDxfId="3385"/>
    <tableColumn id="14306" xr3:uid="{5F09D585-3DF6-4D51-8299-8D4F2CF6F943}" name="16325" dataDxfId="3384"/>
    <tableColumn id="14307" xr3:uid="{760B555A-919A-47C7-91B8-AC4F6C493EA1}" name="16326" dataDxfId="3383"/>
    <tableColumn id="14308" xr3:uid="{3493DF88-C833-49DA-B353-B8BDF6A56A9A}" name="16327" dataDxfId="3382"/>
    <tableColumn id="14309" xr3:uid="{0AB262B9-CBBD-4CBB-8356-5231FBD5C577}" name="16328" dataDxfId="3381"/>
    <tableColumn id="14310" xr3:uid="{339A437C-8823-40EF-B676-4DA7990D4584}" name="16329" dataDxfId="3380"/>
    <tableColumn id="14311" xr3:uid="{CAE52F51-6522-45B4-A8EF-359E5F2BA7B2}" name="16330" dataDxfId="3379"/>
    <tableColumn id="14312" xr3:uid="{857FB20E-59BB-4284-8180-426E444F7B08}" name="16331" dataDxfId="3378"/>
    <tableColumn id="14313" xr3:uid="{81168950-AE18-4089-8973-5DFBC31CE1A4}" name="16332" dataDxfId="3377"/>
    <tableColumn id="14314" xr3:uid="{2B701F59-7161-40E3-B152-CAA06B33705C}" name="16333" dataDxfId="3376"/>
    <tableColumn id="14315" xr3:uid="{A7F190BC-1BEC-424B-8C33-693FB0ECB71B}" name="16334" dataDxfId="3375"/>
    <tableColumn id="14316" xr3:uid="{0540CE27-C2C3-4715-8918-9AE856D3BB22}" name="16335" dataDxfId="3374"/>
    <tableColumn id="14317" xr3:uid="{4AAF2C01-4332-4072-B2B6-AB0DBFB7CC42}" name="16336" dataDxfId="3373"/>
    <tableColumn id="14318" xr3:uid="{C077EA61-CB96-46FA-A9BC-3B0699A0D159}" name="16337" dataDxfId="3372"/>
    <tableColumn id="14319" xr3:uid="{CA1EF1F5-B6B1-451A-81E1-974E24AFF601}" name="16338" dataDxfId="3371"/>
    <tableColumn id="14320" xr3:uid="{00C2A3FC-E91E-474D-A51A-9CBD02E7EF6D}" name="16339" dataDxfId="3370"/>
    <tableColumn id="14321" xr3:uid="{F88AC03D-671B-4D2F-8506-6E65B0A5C8E2}" name="16340" dataDxfId="3369"/>
    <tableColumn id="14322" xr3:uid="{60AD7BB8-439A-45AA-B1BD-D07BD2C96A3E}" name="16341" dataDxfId="3368"/>
    <tableColumn id="14323" xr3:uid="{4871362E-42F3-4DBA-9683-7842B3F88194}" name="16342" dataDxfId="3367"/>
    <tableColumn id="14324" xr3:uid="{68AA4F08-29E1-4D9C-BC86-4550CB8066FC}" name="16343" dataDxfId="3366"/>
    <tableColumn id="14325" xr3:uid="{82DD075D-66AB-4C28-8797-49ED2E0EF0CF}" name="16344" dataDxfId="3365"/>
    <tableColumn id="14326" xr3:uid="{7B5DE26A-40A7-45DD-B002-CFCF4CF31D66}" name="16345" dataDxfId="3364"/>
    <tableColumn id="14327" xr3:uid="{CF8C90C6-730F-4FBE-8D01-618CFCF2B785}" name="16346" dataDxfId="3363"/>
    <tableColumn id="14328" xr3:uid="{0C0F103C-86A6-457F-A970-4E3E03B8B4B5}" name="16347" dataDxfId="3362"/>
    <tableColumn id="14329" xr3:uid="{DC088AA2-88A8-4545-ABFF-2C5DAE1FE768}" name="16348" dataDxfId="3361"/>
    <tableColumn id="14330" xr3:uid="{635C087E-FFC9-45C8-BCA4-C52905C1DF63}" name="16349" dataDxfId="3360"/>
    <tableColumn id="14331" xr3:uid="{7EFD81EF-1CE1-44A3-B732-D0EFFD646858}" name="16350" dataDxfId="3359"/>
    <tableColumn id="14332" xr3:uid="{58B2E79F-BD24-432C-9A0F-E7C89C70958D}" name="16351" dataDxfId="3358"/>
    <tableColumn id="14333" xr3:uid="{05268DBD-B9E1-4D8F-9A98-5F6AE88B1204}" name="16352" dataDxfId="3357"/>
    <tableColumn id="14334" xr3:uid="{A10A8B62-2C77-43B8-AAB1-20A29E3AE7AF}" name="16353" dataDxfId="3356"/>
    <tableColumn id="14335" xr3:uid="{21FF2A8A-CF95-488B-90F2-5D2D7FF25C3F}" name="16354" dataDxfId="3355"/>
    <tableColumn id="14336" xr3:uid="{6935582F-B6C9-486D-A961-E0AFE6CC917B}" name="16355" dataDxfId="3354"/>
    <tableColumn id="14337" xr3:uid="{FC466707-8E66-419A-B422-0B1F046B4A21}" name="16356" dataDxfId="3353"/>
    <tableColumn id="14338" xr3:uid="{15AA451C-1262-468A-A3E5-AF65E5A9EFEC}" name="16357" dataDxfId="3352"/>
    <tableColumn id="14339" xr3:uid="{2414EBCB-9858-4C08-8B9C-5C57D1C2A6C6}" name="16358" dataDxfId="3351"/>
    <tableColumn id="14340" xr3:uid="{4A34B9A1-4118-4FD6-94BF-7471046D6104}" name="16359" dataDxfId="3350"/>
    <tableColumn id="14341" xr3:uid="{A6D1E634-1B45-41D4-863F-A3691D7DB605}" name="16360" dataDxfId="3349"/>
    <tableColumn id="14342" xr3:uid="{059F8584-AE85-4BF5-AE7B-3201FAB6F727}" name="16361" dataDxfId="3348"/>
    <tableColumn id="14343" xr3:uid="{064F49B4-B0DA-4CA1-9728-7280BDE7E4FD}" name="16362" dataDxfId="3347"/>
    <tableColumn id="14344" xr3:uid="{F22ACFBA-9B58-4AD4-80CD-05FDA746881E}" name="16363" dataDxfId="3346"/>
    <tableColumn id="14345" xr3:uid="{B9BA10AD-4274-4595-8740-D3ACB6B48BA5}" name="16364" dataDxfId="3345"/>
    <tableColumn id="14346" xr3:uid="{DAC8E102-C88C-4A08-998E-280E97004ECE}" name="16365" dataDxfId="3344"/>
    <tableColumn id="14347" xr3:uid="{7AFD2C25-0EC9-436E-97CE-5EBEA63B4A0C}" name="16366" dataDxfId="3343"/>
    <tableColumn id="14348" xr3:uid="{9DFC79D6-3F52-409A-AF02-9654D392D5E4}" name="16367" dataDxfId="3342"/>
    <tableColumn id="14349" xr3:uid="{072353D6-C7D4-4E1E-AF83-DE270BD68C20}" name="16368" dataDxfId="3341"/>
    <tableColumn id="14350" xr3:uid="{3F02164F-8678-429E-A5AC-ED2B69B78BB1}" name="16369" dataDxfId="3340"/>
    <tableColumn id="14351" xr3:uid="{2132836B-F302-42B9-8A53-845B1182E250}" name="16370" dataDxfId="3339"/>
    <tableColumn id="14352" xr3:uid="{7F08EB79-C22D-4A49-A8FD-95E6ADCED45F}" name="16371" dataDxfId="3338"/>
    <tableColumn id="14353" xr3:uid="{2D0A2A58-4142-44D1-BB80-AB1A16052E0D}" name="16372" dataDxfId="3337"/>
    <tableColumn id="14354" xr3:uid="{A6D9FFEE-2E0D-498F-9F07-2677B4192D84}" name="16373" dataDxfId="3336"/>
    <tableColumn id="14355" xr3:uid="{979ABD31-31C9-4898-86F3-ED34F69251E1}" name="16374" dataDxfId="3335"/>
    <tableColumn id="14356" xr3:uid="{E1C43FEC-FF1E-49D3-8984-393C5BE0D464}" name="16375" dataDxfId="3334"/>
    <tableColumn id="14357" xr3:uid="{2AB8395A-50AB-47F8-9792-9BC359786E39}" name="16376" dataDxfId="3333"/>
    <tableColumn id="14358" xr3:uid="{28FBE906-4197-4EB4-8A3A-FC29E5D8723A}" name="16377" dataDxfId="3332"/>
    <tableColumn id="14359" xr3:uid="{E1935115-662B-4980-B4C6-F4C9A0C36A29}" name="16378" dataDxfId="3331"/>
    <tableColumn id="14360" xr3:uid="{3245752A-0452-4FE0-9217-17E4B117079D}" name="16379" dataDxfId="3330"/>
    <tableColumn id="14361" xr3:uid="{2D4A90E5-D5E9-4E7E-AE67-5BAC80B0AD03}" name="16380" dataDxfId="3329"/>
    <tableColumn id="14362" xr3:uid="{090F811C-B2EA-47AD-B95A-E157C72AD36E}" name="16381" dataDxfId="3328"/>
    <tableColumn id="14363" xr3:uid="{63BD3374-C89B-43C1-8B49-FBF68E038810}" name="16382" dataDxfId="3327"/>
    <tableColumn id="14364" xr3:uid="{2BCEFD78-F319-4C20-B53F-3398A80BA3BE}" name="16383" dataDxfId="3326"/>
    <tableColumn id="14365" xr3:uid="{6EC7BA85-6967-496C-AB86-59E760D94C69}" name="16384" dataDxfId="3325"/>
    <tableColumn id="14366" xr3:uid="{43B0CC31-E55F-49D9-BF7A-766375B0C857}" name="16385" dataDxfId="3324"/>
    <tableColumn id="14367" xr3:uid="{E2238563-6EDB-4CAF-AF1E-4338F1E7D53E}" name="16386" dataDxfId="3323"/>
    <tableColumn id="14368" xr3:uid="{27179E25-94DA-4631-961D-8D583AD5193D}" name="16387" dataDxfId="3322"/>
    <tableColumn id="14369" xr3:uid="{AD7F8CE8-240C-4D1B-A4F8-6650242970C3}" name="16388" dataDxfId="3321"/>
    <tableColumn id="14370" xr3:uid="{51F21A94-78A6-42F9-B17D-D34A3CAAEECB}" name="16389" dataDxfId="3320"/>
    <tableColumn id="14371" xr3:uid="{EDB8A84B-62A2-4E66-8E05-80A0EF5BDC49}" name="16390" dataDxfId="3319"/>
    <tableColumn id="14372" xr3:uid="{5DE39DD7-58F0-4845-ACBF-2522D0EAE740}" name="16391" dataDxfId="3318"/>
    <tableColumn id="14373" xr3:uid="{E1DB7BC9-D2C5-4CF8-A356-08D1421BC2B1}" name="16392" dataDxfId="3317"/>
    <tableColumn id="14374" xr3:uid="{27321981-B4AC-4E74-9185-26C29C1879DC}" name="16393" dataDxfId="3316"/>
    <tableColumn id="14375" xr3:uid="{95F071AB-A074-4BAE-BAD7-7C76E7286A83}" name="16394" dataDxfId="3315"/>
    <tableColumn id="14376" xr3:uid="{E82C514B-1493-4372-8EE0-6FA33451C5C4}" name="16395" dataDxfId="3314"/>
    <tableColumn id="14377" xr3:uid="{1ED6A376-51DB-40F8-B723-CA111A95CB4B}" name="16396" dataDxfId="3313"/>
    <tableColumn id="14378" xr3:uid="{1CFBF1D0-F87F-4341-870A-53A099E2C567}" name="16397" dataDxfId="3312"/>
    <tableColumn id="14379" xr3:uid="{671FFF4E-35F9-422F-8AB2-35E8F209126A}" name="16398" dataDxfId="3311"/>
    <tableColumn id="14380" xr3:uid="{7EA4F63B-98C8-447B-959D-79434B94EF26}" name="16399" dataDxfId="3310"/>
    <tableColumn id="14381" xr3:uid="{79965742-8BD4-45BB-839E-E02F14A4F7E4}" name="16400" dataDxfId="3309"/>
    <tableColumn id="14382" xr3:uid="{C3359E8D-D759-480F-9235-EE2AC6D6AA6D}" name="16401" dataDxfId="3308"/>
    <tableColumn id="14383" xr3:uid="{4E7FE78F-C12A-4C3F-AC1A-D770C2E033ED}" name="16402" dataDxfId="3307"/>
    <tableColumn id="14384" xr3:uid="{9940C891-517B-4DCD-9817-D01024347309}" name="16403" dataDxfId="3306"/>
    <tableColumn id="14385" xr3:uid="{DCF718BE-F35F-43D7-915B-431461B04EFD}" name="16404" dataDxfId="3305"/>
    <tableColumn id="14386" xr3:uid="{82667B4E-5282-428F-814A-2A23D1E70891}" name="16405" dataDxfId="3304"/>
    <tableColumn id="14387" xr3:uid="{B0C3EB03-DEDF-4220-8082-2CA3BFE5DAD3}" name="16406" dataDxfId="3303"/>
    <tableColumn id="14388" xr3:uid="{EA1398A8-0D7B-483D-8120-0CE45F6C8846}" name="16407" dataDxfId="3302"/>
    <tableColumn id="14389" xr3:uid="{B84CED8D-CDA7-4175-BBD2-1249BA771878}" name="16408" dataDxfId="3301"/>
    <tableColumn id="14390" xr3:uid="{EE15DDCC-7E3B-4D3C-95A2-E8B69EE62216}" name="16409" dataDxfId="3300"/>
    <tableColumn id="14391" xr3:uid="{09BA6CF6-1309-4F5F-A379-D52CFA385363}" name="16410" dataDxfId="3299"/>
    <tableColumn id="14392" xr3:uid="{E1F92BCC-4962-4E64-8E1B-173332135FF2}" name="16411" dataDxfId="3298"/>
    <tableColumn id="14393" xr3:uid="{894FB7AF-FAD9-48C2-BA64-931B71CE9F0B}" name="16412" dataDxfId="3297"/>
    <tableColumn id="14394" xr3:uid="{B346E9A0-71FA-4F49-9330-22897F5C3088}" name="16413" dataDxfId="3296"/>
    <tableColumn id="14395" xr3:uid="{82B96062-58C6-4706-9410-297D979C0461}" name="16414" dataDxfId="3295"/>
    <tableColumn id="14396" xr3:uid="{663C2341-6098-45C6-9CC0-3ADEF383969D}" name="16415" dataDxfId="3294"/>
    <tableColumn id="14397" xr3:uid="{6B49068D-FC15-4D6C-B697-46E37F70A882}" name="16416" dataDxfId="3293"/>
    <tableColumn id="14398" xr3:uid="{0DDA4237-7049-4BBD-B469-709F8CC4D3D1}" name="16417" dataDxfId="3292"/>
    <tableColumn id="14399" xr3:uid="{360B901F-3D61-44A9-A580-8DCFCB42BD59}" name="16418" dataDxfId="3291"/>
    <tableColumn id="14400" xr3:uid="{102022FE-FC35-48B2-9E53-60C257C44AE9}" name="16419" dataDxfId="3290"/>
    <tableColumn id="14401" xr3:uid="{6C7CD393-D698-47F8-96A1-45EAC4F9488F}" name="16420" dataDxfId="3289"/>
    <tableColumn id="14402" xr3:uid="{143DF39B-062C-4FBB-A6A3-C14F3A2D3143}" name="16421" dataDxfId="3288"/>
    <tableColumn id="14403" xr3:uid="{C2307EBE-93BA-45FE-B64A-E52816BCE331}" name="16422" dataDxfId="3287"/>
    <tableColumn id="14404" xr3:uid="{6970E8D0-8C38-4D2C-A0A1-28B5D4544A99}" name="16423" dataDxfId="3286"/>
    <tableColumn id="14405" xr3:uid="{DE594243-B5FD-426D-8AF4-3745E213B280}" name="16424" dataDxfId="3285"/>
    <tableColumn id="14406" xr3:uid="{6B319818-7E2E-4F4F-969A-88B0EA68CD62}" name="16425" dataDxfId="3284"/>
    <tableColumn id="14407" xr3:uid="{88C3B5C8-8B37-4AA4-8E76-DD84065C6D55}" name="16426" dataDxfId="3283"/>
    <tableColumn id="14408" xr3:uid="{EBBC1E34-66D1-4EC7-8AF0-621775144251}" name="16427" dataDxfId="3282"/>
    <tableColumn id="14409" xr3:uid="{5082A211-C6C1-47DC-8862-CDBFEC8A02B1}" name="16428" dataDxfId="3281"/>
    <tableColumn id="14410" xr3:uid="{06784CE1-1BF7-4C37-BACB-0439AAE6EAFF}" name="16429" dataDxfId="3280"/>
    <tableColumn id="14411" xr3:uid="{1677457C-81AF-4040-A37E-877338961214}" name="16430" dataDxfId="3279"/>
    <tableColumn id="14412" xr3:uid="{32CAE1B9-0112-4708-9392-5AEEA3AA272C}" name="16431" dataDxfId="3278"/>
    <tableColumn id="14413" xr3:uid="{CD651ED3-BC6D-4067-9579-A95B16AF2C1B}" name="16432" dataDxfId="3277"/>
    <tableColumn id="14414" xr3:uid="{E83803FF-D3E2-4A2F-BCA3-B0CDDD209776}" name="16433" dataDxfId="3276"/>
    <tableColumn id="14415" xr3:uid="{B72243F6-BBF8-4B1A-B44C-6958A9867DBA}" name="16434" dataDxfId="3275"/>
    <tableColumn id="14416" xr3:uid="{3679BA0B-69FB-45A0-AEB8-71BD59C59375}" name="16435" dataDxfId="3274"/>
    <tableColumn id="14417" xr3:uid="{64FE13BA-74A4-4A10-B0E2-3F81690295D9}" name="16436" dataDxfId="3273"/>
    <tableColumn id="14418" xr3:uid="{1F6656C0-033E-4097-A5C3-9815F1C44BEB}" name="16437" dataDxfId="3272"/>
    <tableColumn id="14419" xr3:uid="{0965637E-511C-43BA-B6C2-C7D10C6EAF26}" name="16438" dataDxfId="3271"/>
    <tableColumn id="14420" xr3:uid="{DDD0C6CA-AC00-4E97-B019-76A84032CC82}" name="16439" dataDxfId="3270"/>
    <tableColumn id="14421" xr3:uid="{D560C7D5-7422-4EB8-A9C0-92EC23F7A370}" name="16440" dataDxfId="3269"/>
    <tableColumn id="14422" xr3:uid="{3DCE50A1-953A-4838-9705-A0E7F40E2DC3}" name="16441" dataDxfId="3268"/>
    <tableColumn id="14423" xr3:uid="{3FE5E714-9ACF-4254-9380-9857985D527C}" name="16442" dataDxfId="3267"/>
    <tableColumn id="14424" xr3:uid="{3172F95A-682A-48FC-8E3B-3722A9599389}" name="16443" dataDxfId="3266"/>
    <tableColumn id="14425" xr3:uid="{AA6D07BD-5E9A-453D-896F-E013AF9C8966}" name="16444" dataDxfId="3265"/>
    <tableColumn id="14426" xr3:uid="{A3DB794D-435A-471A-9E05-64C63BDA3365}" name="16445" dataDxfId="3264"/>
    <tableColumn id="14427" xr3:uid="{DD169A04-5F88-4F61-9099-2B6F15BEBD54}" name="16446" dataDxfId="3263"/>
    <tableColumn id="14428" xr3:uid="{2A4C7F5C-E807-429C-899F-323EF35F0B1A}" name="16447" dataDxfId="3262"/>
    <tableColumn id="14429" xr3:uid="{9075C41D-7A34-46F7-B7AC-A5BA572CA9AF}" name="16448" dataDxfId="3261"/>
    <tableColumn id="14430" xr3:uid="{FDA8C77C-DE91-4338-A2F3-68AC28E5DCBB}" name="16449" dataDxfId="3260"/>
    <tableColumn id="14431" xr3:uid="{F37AB48A-C540-4793-A771-43AD6165AC3A}" name="16450" dataDxfId="3259"/>
    <tableColumn id="14432" xr3:uid="{61745B3E-49CD-46DD-B897-BC6787CC211B}" name="16451" dataDxfId="3258"/>
    <tableColumn id="14433" xr3:uid="{07C437E2-F1D1-4FD0-AF7C-804B29890E06}" name="16452" dataDxfId="3257"/>
    <tableColumn id="14434" xr3:uid="{8D70415D-57F3-42DC-98A3-E1FD126BBAB9}" name="16453" dataDxfId="3256"/>
    <tableColumn id="14435" xr3:uid="{9C3D62E8-F85C-4443-B599-0F32D810126C}" name="16454" dataDxfId="3255"/>
    <tableColumn id="14436" xr3:uid="{CE809001-B608-46B6-ABF0-B10C7EB06169}" name="16455" dataDxfId="3254"/>
    <tableColumn id="14437" xr3:uid="{BF0BF3A3-1046-4152-BE27-B2607E49B010}" name="16456" dataDxfId="3253"/>
    <tableColumn id="14438" xr3:uid="{F0DF1706-3980-4D5C-A870-CF8D3A4A2CD7}" name="16457" dataDxfId="3252"/>
    <tableColumn id="14439" xr3:uid="{1BF5E4CE-C378-4E40-85B8-1011CE439651}" name="16458" dataDxfId="3251"/>
    <tableColumn id="14440" xr3:uid="{09930DBA-7834-46AD-80B5-EAD38EA8735F}" name="16459" dataDxfId="3250"/>
    <tableColumn id="14441" xr3:uid="{F4B5EE6E-DF37-4610-A437-C7F141ED6EA1}" name="16460" dataDxfId="3249"/>
    <tableColumn id="14442" xr3:uid="{88650A80-1F6D-4C0F-8DEA-B007D81D0E5F}" name="16461" dataDxfId="3248"/>
    <tableColumn id="14443" xr3:uid="{BD3FD80E-09F9-4C75-AE72-D6894EE67757}" name="16462" dataDxfId="3247"/>
    <tableColumn id="14444" xr3:uid="{F09D0168-724F-4DD4-BA23-A5BC980C76AB}" name="16463" dataDxfId="3246"/>
    <tableColumn id="14445" xr3:uid="{D8D160A7-4884-4F68-A7B6-F82C9A549D40}" name="16464" dataDxfId="3245"/>
    <tableColumn id="14446" xr3:uid="{03AD35EF-FEC9-4532-BC5B-07F424CEB58F}" name="16465" dataDxfId="3244"/>
    <tableColumn id="14447" xr3:uid="{D495DB96-3921-4674-B6F1-2944E505FCD2}" name="16466" dataDxfId="3243"/>
    <tableColumn id="14448" xr3:uid="{AF0B776D-549E-42B0-B7EA-7B98C36E3867}" name="16467" dataDxfId="3242"/>
    <tableColumn id="14449" xr3:uid="{8878E233-2F4D-4CBB-B995-62C454E6364E}" name="16468" dataDxfId="3241"/>
    <tableColumn id="14450" xr3:uid="{6BFF0C5F-D6C1-4331-A5F2-F91ABA944D26}" name="16469" dataDxfId="3240"/>
    <tableColumn id="14451" xr3:uid="{8D80B748-BF8F-46A8-8C61-C96E02410FA1}" name="16470" dataDxfId="3239"/>
    <tableColumn id="14452" xr3:uid="{B70EB2C2-375F-4078-A776-E175A8B1CA2B}" name="16471" dataDxfId="3238"/>
    <tableColumn id="14453" xr3:uid="{493FDC5D-7EAF-4795-8531-15003BA7ADAD}" name="16472" dataDxfId="3237"/>
    <tableColumn id="14454" xr3:uid="{1003177B-F074-4616-BC7A-765404254B16}" name="16473" dataDxfId="3236"/>
    <tableColumn id="14455" xr3:uid="{8AEF21C5-DDD0-4F86-B2BF-5AA13BE733C0}" name="16474" dataDxfId="3235"/>
    <tableColumn id="14456" xr3:uid="{52A58A46-B33B-451E-B930-EF963E5DC7FA}" name="16475" dataDxfId="3234"/>
    <tableColumn id="14457" xr3:uid="{FA735DC8-2D9E-4272-8FD7-43E909248D45}" name="16476" dataDxfId="3233"/>
    <tableColumn id="14458" xr3:uid="{E03BAA98-3C1C-4692-937B-FFC3CD60C783}" name="16477" dataDxfId="3232"/>
    <tableColumn id="14459" xr3:uid="{1E3862FE-692C-47C8-8A8C-FB76F2C33135}" name="16478" dataDxfId="3231"/>
    <tableColumn id="14460" xr3:uid="{34F3CC28-34FC-4CD4-B004-F9DC41993F7E}" name="16479" dataDxfId="3230"/>
    <tableColumn id="14461" xr3:uid="{FCA3470B-94FA-4166-9F51-684D8C7310B4}" name="16480" dataDxfId="3229"/>
    <tableColumn id="14462" xr3:uid="{D392E473-2DEB-4B0A-A0F9-C1ED69AAB5FE}" name="16481" dataDxfId="3228"/>
    <tableColumn id="14463" xr3:uid="{FE8D890F-7E31-4AFC-8CB3-9A6CC304B980}" name="16482" dataDxfId="3227"/>
    <tableColumn id="14464" xr3:uid="{F813023F-D691-4718-8391-92BBAB38A796}" name="16483" dataDxfId="3226"/>
    <tableColumn id="14465" xr3:uid="{B54B61F1-0A3C-43FD-BC6D-80B622533401}" name="16484" dataDxfId="3225"/>
    <tableColumn id="14466" xr3:uid="{4E5E7AD8-EE64-4CE4-AEEC-1ED332B97760}" name="16485" dataDxfId="3224"/>
    <tableColumn id="14467" xr3:uid="{697AFA6A-3AAA-4676-9342-A17A64954AC7}" name="16486" dataDxfId="3223"/>
    <tableColumn id="14468" xr3:uid="{2668571A-EE69-4B87-B6D5-160B0C0165F1}" name="16487" dataDxfId="3222"/>
    <tableColumn id="14469" xr3:uid="{7D800C0F-C8F3-4B40-BB5F-86A8C2C81100}" name="16488" dataDxfId="3221"/>
    <tableColumn id="14470" xr3:uid="{9BE6BBA8-4BFD-442A-8F9B-2381CC63B906}" name="16489" dataDxfId="3220"/>
    <tableColumn id="14471" xr3:uid="{6E3C034B-B1E6-4BE4-9B94-147706E62E7F}" name="16490" dataDxfId="3219"/>
    <tableColumn id="14472" xr3:uid="{4171A751-5A82-4C30-985D-384007F0F6FD}" name="16491" dataDxfId="3218"/>
    <tableColumn id="14473" xr3:uid="{DADC4583-FA71-4B49-B699-40435536EE28}" name="16492" dataDxfId="3217"/>
    <tableColumn id="14474" xr3:uid="{8FB1DA92-A840-4A30-8CDE-BB48638B78A6}" name="16493" dataDxfId="3216"/>
    <tableColumn id="14475" xr3:uid="{2FA351BE-713E-471A-8B60-A59833F74E97}" name="16494" dataDxfId="3215"/>
    <tableColumn id="14476" xr3:uid="{919D46F8-1AD0-4F79-B9CE-B052F9032846}" name="16495" dataDxfId="3214"/>
    <tableColumn id="14477" xr3:uid="{BACB4C09-66D1-48C9-9B01-6466AE84A86A}" name="16496" dataDxfId="3213"/>
    <tableColumn id="14478" xr3:uid="{9CEC21D5-0D4E-492F-B84D-B6145C6E8796}" name="16497" dataDxfId="3212"/>
    <tableColumn id="14479" xr3:uid="{D15A1F08-4A2C-4F4A-80A3-1CBE489FE231}" name="16498" dataDxfId="3211"/>
    <tableColumn id="14480" xr3:uid="{77E53A8F-3CE7-479D-B05A-96EA38E7F280}" name="16499" dataDxfId="3210"/>
    <tableColumn id="14481" xr3:uid="{0649AAD4-23E7-4546-8562-E9A79418EB0A}" name="16500" dataDxfId="3209"/>
    <tableColumn id="14482" xr3:uid="{FC25879D-C194-4E9C-9168-EFF90D0A65BB}" name="16501" dataDxfId="3208"/>
    <tableColumn id="14483" xr3:uid="{02CCBDBA-CEEB-41C1-A624-F1CC21DFED12}" name="16502" dataDxfId="3207"/>
    <tableColumn id="14484" xr3:uid="{5956B88A-1221-48BD-813D-F5DCAFDF010C}" name="16503" dataDxfId="3206"/>
    <tableColumn id="14485" xr3:uid="{30CFA8E2-EFF7-410A-AF17-3884FFFA87F5}" name="16504" dataDxfId="3205"/>
    <tableColumn id="14486" xr3:uid="{5ACB1512-D090-4B75-B79B-43D242FEECE5}" name="16505" dataDxfId="3204"/>
    <tableColumn id="14487" xr3:uid="{0F740B6A-9A61-420F-BD90-F08EB4DBA357}" name="16506" dataDxfId="3203"/>
    <tableColumn id="14488" xr3:uid="{FF87FFBF-75BC-4AEA-AA4D-E95276FEB2A0}" name="16507" dataDxfId="3202"/>
    <tableColumn id="14489" xr3:uid="{0CC44C91-666D-42EE-AB52-C986D29CD211}" name="16508" dataDxfId="3201"/>
    <tableColumn id="14490" xr3:uid="{3B54FD1B-86A0-4ADA-8C84-A9763AAF9655}" name="16509" dataDxfId="3200"/>
    <tableColumn id="14491" xr3:uid="{5CE91677-38BA-4D0B-9094-0C74D22CF320}" name="16510" dataDxfId="3199"/>
    <tableColumn id="14492" xr3:uid="{E135630B-2382-4C4E-85AD-7EB5F21C82C6}" name="16511" dataDxfId="3198"/>
    <tableColumn id="14493" xr3:uid="{B0C21A21-E0E6-4240-925A-18B1B95B7830}" name="16512" dataDxfId="3197"/>
    <tableColumn id="14494" xr3:uid="{2F616C50-2E6E-44AD-94C4-40DA53B9DADE}" name="16513" dataDxfId="3196"/>
    <tableColumn id="14495" xr3:uid="{D552C165-C3C6-4439-AC17-305A3F32C155}" name="16514" dataDxfId="3195"/>
    <tableColumn id="14496" xr3:uid="{04DC7A70-9CEC-465E-A358-F2C5C7193EEC}" name="16515" dataDxfId="3194"/>
    <tableColumn id="14497" xr3:uid="{033DD67E-E9D5-40C7-A7A4-8871B93BDB5F}" name="16516" dataDxfId="3193"/>
    <tableColumn id="14498" xr3:uid="{2001B657-386B-4E8F-A825-0D0F530591B9}" name="16517" dataDxfId="3192"/>
    <tableColumn id="14499" xr3:uid="{FBB88BC3-C8BC-41F7-9342-8E34C1927636}" name="16518" dataDxfId="3191"/>
    <tableColumn id="14500" xr3:uid="{168B5B71-B1CC-4109-B347-C1B49F6E78E1}" name="16519" dataDxfId="3190"/>
    <tableColumn id="14501" xr3:uid="{F6ABCE33-0DE4-4090-A6D3-0FC46B6F10FC}" name="16520" dataDxfId="3189"/>
    <tableColumn id="14502" xr3:uid="{8C535D66-BA3F-413F-B8A7-9BB90AD19376}" name="16521" dataDxfId="3188"/>
    <tableColumn id="14503" xr3:uid="{BF3F195B-8FE0-4B63-B6C5-5A7C697297A9}" name="16522" dataDxfId="3187"/>
    <tableColumn id="14504" xr3:uid="{FE820570-89B5-44BC-94E9-EDAB9EC67F91}" name="16523" dataDxfId="3186"/>
    <tableColumn id="14505" xr3:uid="{28DA56EC-9DD6-450E-B03C-278D22B42C4E}" name="16524" dataDxfId="3185"/>
    <tableColumn id="14506" xr3:uid="{34F2BC16-75A5-4F80-850D-FB41300F6273}" name="16525" dataDxfId="3184"/>
    <tableColumn id="14507" xr3:uid="{B946FF2B-D9E6-4BAE-A6AA-B48B694A51C0}" name="16526" dataDxfId="3183"/>
    <tableColumn id="14508" xr3:uid="{BDD14B27-9917-4A89-B646-B604646777E5}" name="16527" dataDxfId="3182"/>
    <tableColumn id="14509" xr3:uid="{8655B4C6-1F18-41E7-812D-12A6999F57A3}" name="16528" dataDxfId="3181"/>
    <tableColumn id="14510" xr3:uid="{34D9BC6F-D730-420A-810E-0A8FE559240E}" name="16529" dataDxfId="3180"/>
    <tableColumn id="14511" xr3:uid="{F0F084FA-2755-474E-B517-60F30A120816}" name="16530" dataDxfId="3179"/>
    <tableColumn id="14512" xr3:uid="{120E1675-6216-4DC1-883A-55A3C739BE81}" name="16531" dataDxfId="3178"/>
    <tableColumn id="14513" xr3:uid="{91949EE8-13AE-4E9C-9EF3-B997847C9ECB}" name="16532" dataDxfId="3177"/>
    <tableColumn id="14514" xr3:uid="{59DEEB73-A92C-4B37-9659-B0131A678246}" name="16533" dataDxfId="3176"/>
    <tableColumn id="14515" xr3:uid="{F87CC64A-5BE4-4A77-A469-3730F85B5B17}" name="16534" dataDxfId="3175"/>
    <tableColumn id="14516" xr3:uid="{D8148B38-4503-4307-AA05-9E267AF4D3FC}" name="16535" dataDxfId="3174"/>
    <tableColumn id="14517" xr3:uid="{D3F4F05B-0BA8-413E-9E40-BC687E1C4D59}" name="16536" dataDxfId="3173"/>
    <tableColumn id="14518" xr3:uid="{C95A493F-1F4E-47BE-9AE3-22B2E159490F}" name="16537" dataDxfId="3172"/>
    <tableColumn id="14519" xr3:uid="{67B69EEC-9EA8-4EB4-A9E0-A9A702B62162}" name="16538" dataDxfId="3171"/>
    <tableColumn id="14520" xr3:uid="{928EE816-DC97-4550-9736-931B356A5504}" name="16539" dataDxfId="3170"/>
    <tableColumn id="14521" xr3:uid="{1F7416C5-F49B-482D-B4D3-FD843FF2F7E1}" name="16540" dataDxfId="3169"/>
    <tableColumn id="14522" xr3:uid="{18693C67-9222-4CF5-8E5E-79A3D390BD01}" name="16541" dataDxfId="3168"/>
    <tableColumn id="14523" xr3:uid="{EBA7918A-4D87-4416-9217-7EF26C565875}" name="16542" dataDxfId="3167"/>
    <tableColumn id="14524" xr3:uid="{D98D66A1-64EF-4FF6-8246-F8D1C41A2A4B}" name="16543" dataDxfId="3166"/>
    <tableColumn id="14525" xr3:uid="{28B5BB45-41EB-497C-A38F-7B3761565FDA}" name="16544" dataDxfId="3165"/>
    <tableColumn id="14526" xr3:uid="{2E2A3D08-441C-4C54-96BC-10015954AE8D}" name="16545" dataDxfId="3164"/>
    <tableColumn id="14527" xr3:uid="{772A0E76-2953-4988-B70C-91BB216D9178}" name="16546" dataDxfId="3163"/>
    <tableColumn id="14528" xr3:uid="{16B65606-F85D-4D9F-8CC5-80A0ADC38F8E}" name="16547" dataDxfId="3162"/>
    <tableColumn id="14529" xr3:uid="{D71957DC-BA42-479A-BB64-E4883EE07B27}" name="16548" dataDxfId="3161"/>
    <tableColumn id="14530" xr3:uid="{41F214E7-A264-4F9C-A273-A1F2EFC79384}" name="16549" dataDxfId="3160"/>
    <tableColumn id="14531" xr3:uid="{FCE9C196-078F-4AB7-B1D0-C6D8F53A9ED3}" name="16550" dataDxfId="3159"/>
    <tableColumn id="14532" xr3:uid="{AB248C4A-EA04-48F7-A4C9-5CDC5EAB31FC}" name="16551" dataDxfId="3158"/>
    <tableColumn id="14533" xr3:uid="{F02A4734-913D-4116-8F12-8D86A343C0FC}" name="16552" dataDxfId="3157"/>
    <tableColumn id="14534" xr3:uid="{10DF8FD8-9183-4F2C-9576-B36FFA697BD4}" name="16553" dataDxfId="3156"/>
    <tableColumn id="14535" xr3:uid="{9981B61D-B7BE-4A8B-A9D6-AE1E7017EFE1}" name="16554" dataDxfId="3155"/>
    <tableColumn id="14536" xr3:uid="{FF8F1234-E428-4E3B-A5E4-41BE6FF2221C}" name="16555" dataDxfId="3154"/>
    <tableColumn id="14537" xr3:uid="{6D1CE178-06A8-4495-9F9C-9B7D351368D5}" name="16556" dataDxfId="3153"/>
    <tableColumn id="14538" xr3:uid="{61F87239-2E5F-4465-90EC-865359EEB4F5}" name="16557" dataDxfId="3152"/>
    <tableColumn id="14539" xr3:uid="{0D42BBAD-DC4E-434E-8528-3675E4A3374B}" name="16558" dataDxfId="3151"/>
    <tableColumn id="14540" xr3:uid="{6B8A3095-B9E0-4AF2-8238-1356C9330136}" name="16559" dataDxfId="3150"/>
    <tableColumn id="14541" xr3:uid="{6047252C-1170-491F-A03F-178BC8BB3389}" name="16560" dataDxfId="3149"/>
    <tableColumn id="14542" xr3:uid="{44F9BA94-9484-4C54-ABBC-7CE5D8FBDD39}" name="16561" dataDxfId="3148"/>
    <tableColumn id="14543" xr3:uid="{595509C6-1067-471A-BA33-BE78A3797072}" name="16562" dataDxfId="3147"/>
    <tableColumn id="14544" xr3:uid="{DE230139-10FA-476A-9294-D352D1526752}" name="16563" dataDxfId="3146"/>
    <tableColumn id="14545" xr3:uid="{4FCD86FF-746D-43FA-8186-A21E32818673}" name="16564" dataDxfId="3145"/>
    <tableColumn id="14546" xr3:uid="{D064A080-84DE-4460-B132-834BC1A414AD}" name="16565" dataDxfId="3144"/>
    <tableColumn id="14547" xr3:uid="{149B5494-50AE-4EE4-9AE3-4D21FCB9B055}" name="16566" dataDxfId="3143"/>
    <tableColumn id="14548" xr3:uid="{62A4C82D-85F0-4D06-9A30-DD3026A2067C}" name="16567" dataDxfId="3142"/>
    <tableColumn id="14549" xr3:uid="{E6A48815-8F44-4B83-8541-1C7061C1C67D}" name="16568" dataDxfId="3141"/>
    <tableColumn id="14550" xr3:uid="{7D538C38-95D4-4265-AFC3-FCB321A4887D}" name="16569" dataDxfId="3140"/>
    <tableColumn id="14551" xr3:uid="{0F1A64EC-E1AF-4241-B2B4-C3B4D6170905}" name="16570" dataDxfId="3139"/>
    <tableColumn id="14552" xr3:uid="{92CAC5DF-6EDA-4B61-9DE7-358FBC471A1B}" name="16571" dataDxfId="3138"/>
    <tableColumn id="14553" xr3:uid="{4D19F647-1080-4940-89F0-D5CE09160C8D}" name="16572" dataDxfId="3137"/>
    <tableColumn id="14554" xr3:uid="{679A6F72-B057-4968-9075-DDAC055C0741}" name="16573" dataDxfId="3136"/>
    <tableColumn id="14555" xr3:uid="{54D6CD5C-A0A1-4F77-BE73-57F3714C8536}" name="16574" dataDxfId="3135"/>
    <tableColumn id="14556" xr3:uid="{BE1F6E7C-194F-4D43-B596-6B64F5BEB697}" name="16575" dataDxfId="3134"/>
    <tableColumn id="14557" xr3:uid="{10DC4F99-26A3-48D6-8A0F-86E0963BA1F5}" name="16576" dataDxfId="3133"/>
    <tableColumn id="14558" xr3:uid="{DB7E26FE-DDCC-41E6-9E4E-054EB9F811C9}" name="16577" dataDxfId="3132"/>
    <tableColumn id="14559" xr3:uid="{91661BA3-2BE2-4437-BEB5-63474A6151AA}" name="16578" dataDxfId="3131"/>
    <tableColumn id="14560" xr3:uid="{3C0726A5-E890-4C94-A12C-4F81A03854CA}" name="16579" dataDxfId="3130"/>
    <tableColumn id="14561" xr3:uid="{558D4C67-57FD-4AA0-83B3-3DB7E15EE120}" name="16580" dataDxfId="3129"/>
    <tableColumn id="14562" xr3:uid="{5B224603-2346-4364-BFF3-9111392E8020}" name="16581" dataDxfId="3128"/>
    <tableColumn id="14563" xr3:uid="{3AAFDD43-4737-4F74-8C8D-AE40F536E662}" name="16582" dataDxfId="3127"/>
    <tableColumn id="14564" xr3:uid="{C2BF600F-A0B8-4852-9A35-7D70FF0F1C0E}" name="16583" dataDxfId="3126"/>
    <tableColumn id="14565" xr3:uid="{88014D11-1A3E-4B9A-A519-8BA03DC1C170}" name="16584" dataDxfId="3125"/>
    <tableColumn id="14566" xr3:uid="{766745A1-59C3-43AD-8A2B-F19A9DC4D708}" name="16585" dataDxfId="3124"/>
    <tableColumn id="14567" xr3:uid="{1C04875E-5BC0-4AB4-9762-DB27BC97CFEC}" name="16586" dataDxfId="3123"/>
    <tableColumn id="14568" xr3:uid="{24CC0781-26D1-4E7D-A952-F38AFF5CD2F4}" name="16587" dataDxfId="3122"/>
    <tableColumn id="14569" xr3:uid="{065BB6CF-BBE9-46B3-B705-BE03E620A147}" name="16588" dataDxfId="3121"/>
    <tableColumn id="14570" xr3:uid="{B8C20C9D-B989-4B1B-88FC-5687716A152E}" name="16589" dataDxfId="3120"/>
    <tableColumn id="14571" xr3:uid="{C0B46BCD-B019-41D8-B779-5887E7220AAF}" name="16590" dataDxfId="3119"/>
    <tableColumn id="14572" xr3:uid="{A0400340-C85D-4729-A8C3-BD5BA7E23096}" name="16591" dataDxfId="3118"/>
    <tableColumn id="14573" xr3:uid="{9E05F10C-A945-40C5-B490-AD284F4B9B34}" name="16592" dataDxfId="3117"/>
    <tableColumn id="14574" xr3:uid="{AB899687-3009-4AAF-9F08-460AE0C86A9F}" name="16593" dataDxfId="3116"/>
    <tableColumn id="14575" xr3:uid="{A8F97968-F425-4BBA-944A-324E588FBD57}" name="16594" dataDxfId="3115"/>
    <tableColumn id="14576" xr3:uid="{317F8D5F-ED5B-44CE-8E73-782157C0EC94}" name="16595" dataDxfId="3114"/>
    <tableColumn id="14577" xr3:uid="{6320AA5A-9D2B-4560-8F05-DFE8238F2CD3}" name="16596" dataDxfId="3113"/>
    <tableColumn id="14578" xr3:uid="{090AB74F-9B21-48C1-845B-D51BED1AC6FB}" name="16597" dataDxfId="3112"/>
    <tableColumn id="14579" xr3:uid="{37D23034-E0B4-4FE5-B54C-732C97838BAF}" name="16598" dataDxfId="3111"/>
    <tableColumn id="14580" xr3:uid="{E9215695-92BA-4901-8D35-96B2EE54CA66}" name="16599" dataDxfId="3110"/>
    <tableColumn id="14581" xr3:uid="{7D312FD6-497D-4911-800F-E1121D8EC2A1}" name="16600" dataDxfId="3109"/>
    <tableColumn id="14582" xr3:uid="{618A1756-3E73-4ADA-8702-C08620709D72}" name="16601" dataDxfId="3108"/>
    <tableColumn id="14583" xr3:uid="{8A0FFEF1-4099-4235-96CB-C3FE0580A7D7}" name="16602" dataDxfId="3107"/>
    <tableColumn id="14584" xr3:uid="{C7E87108-BCD2-4C47-BBC7-830284DA35F8}" name="16603" dataDxfId="3106"/>
    <tableColumn id="14585" xr3:uid="{E045962E-BF7F-4C4D-8023-EED9CA465284}" name="16604" dataDxfId="3105"/>
    <tableColumn id="14586" xr3:uid="{B7C075C5-6A44-4402-80FF-21BDA3EE4D2E}" name="16605" dataDxfId="3104"/>
    <tableColumn id="14587" xr3:uid="{E582270B-8329-4424-BF79-E51CCCD83AF6}" name="16606" dataDxfId="3103"/>
    <tableColumn id="14588" xr3:uid="{08A36B15-B53F-4B4D-8682-EEA1FDF70E1A}" name="16607" dataDxfId="3102"/>
    <tableColumn id="14589" xr3:uid="{F3900994-EE9E-44FC-8F01-C06C9C58CAB7}" name="16608" dataDxfId="3101"/>
    <tableColumn id="14590" xr3:uid="{20A1922F-B94D-437D-8B83-C1EB86A5B777}" name="16609" dataDxfId="3100"/>
    <tableColumn id="14591" xr3:uid="{2AEB6AAA-665A-441A-99C9-008F26CCFE7D}" name="16610" dataDxfId="3099"/>
    <tableColumn id="14592" xr3:uid="{8C3894A0-4AFC-4422-8029-4BA3CF6A9569}" name="16611" dataDxfId="3098"/>
    <tableColumn id="14593" xr3:uid="{64E1DCF0-4846-4525-AFE2-2BC77468399A}" name="16612" dataDxfId="3097"/>
    <tableColumn id="14594" xr3:uid="{EE4B2C5C-A00D-403F-AC18-31CE5B85E877}" name="16613" dataDxfId="3096"/>
    <tableColumn id="14595" xr3:uid="{2BBA60A4-BA4A-4AB9-BE11-02D415E7440A}" name="16614" dataDxfId="3095"/>
    <tableColumn id="14596" xr3:uid="{F01C989C-7375-48DB-9C29-DC33BD08544E}" name="16615" dataDxfId="3094"/>
    <tableColumn id="14597" xr3:uid="{0E7388C3-D6AE-4B17-B993-F267424096CD}" name="16616" dataDxfId="3093"/>
    <tableColumn id="14598" xr3:uid="{9126EA08-F7EE-42FA-8D22-911BD6941704}" name="16617" dataDxfId="3092"/>
    <tableColumn id="14599" xr3:uid="{6FDA0EE2-39A7-47E4-A632-E0CDFDAF5888}" name="16618" dataDxfId="3091"/>
    <tableColumn id="14600" xr3:uid="{0593E48D-E9E8-47CF-A40E-C08DE088A062}" name="16619" dataDxfId="3090"/>
    <tableColumn id="14601" xr3:uid="{5F5E8C92-A319-43CE-9FA9-80F045F90D04}" name="16620" dataDxfId="3089"/>
    <tableColumn id="14602" xr3:uid="{E65489B6-75EB-46B9-8E97-30CE4357BD12}" name="16621" dataDxfId="3088"/>
    <tableColumn id="14603" xr3:uid="{90E85D0E-0686-4240-925F-AFD4727C031C}" name="16622" dataDxfId="3087"/>
    <tableColumn id="14604" xr3:uid="{B8394348-1BAA-4A74-ADFA-084294C34FD3}" name="16623" dataDxfId="3086"/>
    <tableColumn id="14605" xr3:uid="{767997AF-2068-4A51-95F7-40FD3A1BCB8E}" name="16624" dataDxfId="3085"/>
    <tableColumn id="14606" xr3:uid="{AB286A36-B9F1-4B64-B00F-86E4D71B346A}" name="16625" dataDxfId="3084"/>
    <tableColumn id="14607" xr3:uid="{D46DA4CE-3F82-4CC8-8930-6B0F141D5F9F}" name="16626" dataDxfId="3083"/>
    <tableColumn id="14608" xr3:uid="{A7928077-FD80-4DE4-87DB-0162590A7B3D}" name="16627" dataDxfId="3082"/>
    <tableColumn id="14609" xr3:uid="{D9471F0C-E0CE-45D5-89A4-8CC0A1C52650}" name="16628" dataDxfId="3081"/>
    <tableColumn id="14610" xr3:uid="{646BD2FB-7474-464C-9FC5-CD655EE2BD51}" name="16629" dataDxfId="3080"/>
    <tableColumn id="14611" xr3:uid="{A5845E52-1B73-40F3-B8BD-B38F20D3E44D}" name="16630" dataDxfId="3079"/>
    <tableColumn id="14612" xr3:uid="{3E101CC9-645C-41EF-A0DF-716D5FF58864}" name="16631" dataDxfId="3078"/>
    <tableColumn id="14613" xr3:uid="{14B63D70-DE9D-45FD-B368-1094D733C264}" name="16632" dataDxfId="3077"/>
    <tableColumn id="14614" xr3:uid="{2326E4B0-C115-4E0E-A5E9-2E05775AE574}" name="16633" dataDxfId="3076"/>
    <tableColumn id="14615" xr3:uid="{73EBE5EA-05D7-4B0B-89A0-01E4438C3AFC}" name="16634" dataDxfId="3075"/>
    <tableColumn id="14616" xr3:uid="{A34318B2-3386-485A-8E0D-B18B437AE801}" name="16635" dataDxfId="3074"/>
    <tableColumn id="14617" xr3:uid="{95257A4A-9A38-45E0-BF18-07D25A4ED799}" name="16636" dataDxfId="3073"/>
    <tableColumn id="14618" xr3:uid="{5B3A2B5C-76A9-4F35-BF08-2AB0D4954AEF}" name="16637" dataDxfId="3072"/>
    <tableColumn id="14619" xr3:uid="{9E51C1D7-0915-4035-8B10-9C29FCC28A07}" name="16638" dataDxfId="3071"/>
    <tableColumn id="14620" xr3:uid="{706F145C-D9A8-4CB8-A7C9-7997C58624D0}" name="16639" dataDxfId="3070"/>
    <tableColumn id="14621" xr3:uid="{2FCC6E63-D573-4B14-8E0A-FC97196890DC}" name="16640" dataDxfId="3069"/>
    <tableColumn id="14622" xr3:uid="{52393245-A01A-4E49-92D4-0C27A08BCC30}" name="16641" dataDxfId="3068"/>
    <tableColumn id="14623" xr3:uid="{D77588B5-BC8F-426A-9512-CB7D2902DA01}" name="16642" dataDxfId="3067"/>
    <tableColumn id="14624" xr3:uid="{49A85E37-2F4B-4BD2-ACEE-7A98AB8B5432}" name="16643" dataDxfId="3066"/>
    <tableColumn id="14625" xr3:uid="{CFEF61F2-0A4D-4D22-B7F2-279D9BC667A6}" name="16644" dataDxfId="3065"/>
    <tableColumn id="14626" xr3:uid="{F95BF867-6C64-4E2E-9881-6A3E78295FA6}" name="16645" dataDxfId="3064"/>
    <tableColumn id="14627" xr3:uid="{3FC5F03D-B10A-4F1C-A90C-59AB230C396F}" name="16646" dataDxfId="3063"/>
    <tableColumn id="14628" xr3:uid="{81D52071-A8B5-439F-A681-4A7273F67A5F}" name="16647" dataDxfId="3062"/>
    <tableColumn id="14629" xr3:uid="{AB05C38B-1061-4B5B-8BAD-9847C192AB6F}" name="16648" dataDxfId="3061"/>
    <tableColumn id="14630" xr3:uid="{79E6711D-2C41-4346-8E91-C7056B53311E}" name="16649" dataDxfId="3060"/>
    <tableColumn id="14631" xr3:uid="{7D8A827C-7455-495F-9132-E794D112298F}" name="16650" dataDxfId="3059"/>
    <tableColumn id="14632" xr3:uid="{18597379-AB7D-479C-942F-3C069085B6F3}" name="16651" dataDxfId="3058"/>
    <tableColumn id="14633" xr3:uid="{DC57F7B2-D2A7-4B79-BB16-CE906A28E516}" name="16652" dataDxfId="3057"/>
    <tableColumn id="14634" xr3:uid="{8DC7EF46-56C3-4EE7-AC77-6351104C2B51}" name="16653" dataDxfId="3056"/>
    <tableColumn id="14635" xr3:uid="{3B8F3F29-AED8-4334-8666-84EE0B422D55}" name="16654" dataDxfId="3055"/>
    <tableColumn id="14636" xr3:uid="{557D8AFD-DECC-4A5F-BF98-A1889B471744}" name="16655" dataDxfId="3054"/>
    <tableColumn id="14637" xr3:uid="{66754681-B84A-4833-96FE-A7507DF0BE6E}" name="16656" dataDxfId="3053"/>
    <tableColumn id="14638" xr3:uid="{E998BAAE-EC7F-4DD4-99C3-EDE7CBAA86BA}" name="16657" dataDxfId="3052"/>
    <tableColumn id="14639" xr3:uid="{E9E00868-E815-4389-A6C2-99A4F9166CAB}" name="16658" dataDxfId="3051"/>
    <tableColumn id="14640" xr3:uid="{A7770C12-994A-4B96-B655-611A9DCF601A}" name="16659" dataDxfId="3050"/>
    <tableColumn id="14641" xr3:uid="{EF6B1589-478A-42E7-9AFE-9FD965404AE8}" name="16660" dataDxfId="3049"/>
    <tableColumn id="14642" xr3:uid="{9B1CD9FA-7F96-4B8D-A77C-2183C4D2AF1E}" name="16661" dataDxfId="3048"/>
    <tableColumn id="14643" xr3:uid="{453A6A8E-00AD-4385-9E03-1C0A76EA2658}" name="16662" dataDxfId="3047"/>
    <tableColumn id="14644" xr3:uid="{409D6AAB-D0ED-4071-96E6-E3F79A367573}" name="16663" dataDxfId="3046"/>
    <tableColumn id="14645" xr3:uid="{0D87FCD1-69F3-4892-99B1-1F0FF628BCC3}" name="16664" dataDxfId="3045"/>
    <tableColumn id="14646" xr3:uid="{F72791BB-AD6A-4F6A-89F6-9825944D1280}" name="16665" dataDxfId="3044"/>
    <tableColumn id="14647" xr3:uid="{5D908C5C-2C59-40B5-B4E8-B3E8C0DEA669}" name="16666" dataDxfId="3043"/>
    <tableColumn id="14648" xr3:uid="{DF1ED234-DF94-4EE3-ADF1-9376F4AC438A}" name="16667" dataDxfId="3042"/>
    <tableColumn id="14649" xr3:uid="{B1F42D80-1D0B-43C6-A89C-4A1661A6FDBD}" name="16668" dataDxfId="3041"/>
    <tableColumn id="14650" xr3:uid="{88C116AB-CE31-4605-A3D7-08F8B13183E6}" name="16669" dataDxfId="3040"/>
    <tableColumn id="14651" xr3:uid="{4EC6902F-808B-4247-BCE8-268CBD30E7F1}" name="16670" dataDxfId="3039"/>
    <tableColumn id="14652" xr3:uid="{42D6C5C8-6AFC-4ED2-A64A-D53301002704}" name="16671" dataDxfId="3038"/>
    <tableColumn id="14653" xr3:uid="{FCA8A1A9-D980-45A2-A5F0-601BF28739B9}" name="16672" dataDxfId="3037"/>
    <tableColumn id="14654" xr3:uid="{76042486-6283-4E2C-AA92-11D2ECB0181A}" name="16673" dataDxfId="3036"/>
    <tableColumn id="14655" xr3:uid="{1207DDEC-4B4F-4F76-AE46-39A430CA33C9}" name="16674" dataDxfId="3035"/>
    <tableColumn id="14656" xr3:uid="{66EFE08D-6D6F-41EE-AF67-30A96F21B3E0}" name="16675" dataDxfId="3034"/>
    <tableColumn id="14657" xr3:uid="{3D1ADAAF-3944-4D85-9FAB-31B18EEA612F}" name="16676" dataDxfId="3033"/>
    <tableColumn id="14658" xr3:uid="{A24C5AB1-D4CC-4AB9-9C00-34B48C9E675B}" name="16677" dataDxfId="3032"/>
    <tableColumn id="14659" xr3:uid="{CFCA438C-7C6D-4D2E-AFB5-63866B89F320}" name="16678" dataDxfId="3031"/>
    <tableColumn id="14660" xr3:uid="{3D759E04-6077-416B-AC46-0C2FB472425A}" name="16679" dataDxfId="3030"/>
    <tableColumn id="14661" xr3:uid="{AD56BCAD-8DDD-4B2E-BAC6-226CA5583BC1}" name="16680" dataDxfId="3029"/>
    <tableColumn id="14662" xr3:uid="{9852EF1A-BFD5-4B28-B58D-F1995AAA1F20}" name="16681" dataDxfId="3028"/>
    <tableColumn id="14663" xr3:uid="{52929405-CC11-4505-8E93-B980A4668B8D}" name="16682" dataDxfId="3027"/>
    <tableColumn id="14664" xr3:uid="{990076DB-8B08-4B42-9EDE-14C7DEC85D06}" name="16683" dataDxfId="3026"/>
    <tableColumn id="14665" xr3:uid="{76BD15DA-D8DA-49D1-B751-2A93751C81DD}" name="16684" dataDxfId="3025"/>
    <tableColumn id="14666" xr3:uid="{3C94120F-09EA-4F4C-A660-E4C1D5828205}" name="16685" dataDxfId="3024"/>
    <tableColumn id="14667" xr3:uid="{8BB7E6C6-F09C-473A-A3EC-5D0A14A13E4D}" name="16686" dataDxfId="3023"/>
    <tableColumn id="14668" xr3:uid="{DC2E396E-9903-429A-B386-0D061C772D74}" name="16687" dataDxfId="3022"/>
    <tableColumn id="14669" xr3:uid="{6722D611-4FA4-4A62-ADC8-9385BD7596E1}" name="16688" dataDxfId="3021"/>
    <tableColumn id="14670" xr3:uid="{5018C3A8-2B33-4024-8983-D4FBA46E7779}" name="16689" dataDxfId="3020"/>
    <tableColumn id="14671" xr3:uid="{B8460036-0CB8-426C-AA03-002297EE2B18}" name="16690" dataDxfId="3019"/>
    <tableColumn id="14672" xr3:uid="{A208DBCA-35BE-44BF-A215-8179DBBFC8DB}" name="16691" dataDxfId="3018"/>
    <tableColumn id="14673" xr3:uid="{021A5A3B-4014-4401-8AC2-84B4C6DD24B4}" name="16692" dataDxfId="3017"/>
    <tableColumn id="14674" xr3:uid="{C2A04BC6-CEC8-48FD-AB47-12E57842E584}" name="16693" dataDxfId="3016"/>
    <tableColumn id="14675" xr3:uid="{60E100FE-A9DB-45C3-835D-D00F8C939A7B}" name="16694" dataDxfId="3015"/>
    <tableColumn id="14676" xr3:uid="{AF2180AA-590A-4FFA-8980-54EDC7EC8FD1}" name="16695" dataDxfId="3014"/>
    <tableColumn id="14677" xr3:uid="{737DE385-0581-4532-B26A-B0D2691D2F08}" name="16696" dataDxfId="3013"/>
    <tableColumn id="14678" xr3:uid="{8031C323-26B3-4141-BCD3-18319C1297B1}" name="16697" dataDxfId="3012"/>
    <tableColumn id="14679" xr3:uid="{67265144-9330-477D-ACFF-C5AA4C08ECCE}" name="16698" dataDxfId="3011"/>
    <tableColumn id="14680" xr3:uid="{D626FEB1-9A10-46BA-9C56-01AF19875831}" name="16699" dataDxfId="3010"/>
    <tableColumn id="14681" xr3:uid="{080EC80A-65E7-4293-81C7-97A4D9E25CB2}" name="16700" dataDxfId="3009"/>
    <tableColumn id="14682" xr3:uid="{A75735BF-0C09-441F-B02F-0361722DF509}" name="16701" dataDxfId="3008"/>
    <tableColumn id="14683" xr3:uid="{8163636D-254E-47DA-8080-3F2170F32DE4}" name="16702" dataDxfId="3007"/>
    <tableColumn id="14684" xr3:uid="{1E069289-55FE-40E2-A9D4-ECE342AB1245}" name="16703" dataDxfId="3006"/>
    <tableColumn id="14685" xr3:uid="{AF13D980-1E32-4E3B-96C3-99832EAE7368}" name="16704" dataDxfId="3005"/>
    <tableColumn id="14686" xr3:uid="{F0FD627A-FD9B-41FB-88AF-2F5A09A67184}" name="16705" dataDxfId="3004"/>
    <tableColumn id="14687" xr3:uid="{1D3984FA-3743-4A2C-8871-10109DA43B43}" name="16706" dataDxfId="3003"/>
    <tableColumn id="14688" xr3:uid="{F9C66C02-6BD9-4D22-BB84-1915C63C0A02}" name="16707" dataDxfId="3002"/>
    <tableColumn id="14689" xr3:uid="{B0880851-C452-4BE9-90C2-95C1464FCDDC}" name="16708" dataDxfId="3001"/>
    <tableColumn id="14690" xr3:uid="{970998DA-D380-45E3-87DE-18816CA56E8A}" name="16709" dataDxfId="3000"/>
    <tableColumn id="14691" xr3:uid="{371E6706-5A09-4AE0-8F80-A91A24FC190B}" name="16710" dataDxfId="2999"/>
    <tableColumn id="14692" xr3:uid="{903A065F-BF4F-453E-B58D-209F42BB6D20}" name="16711" dataDxfId="2998"/>
    <tableColumn id="14693" xr3:uid="{94E6BF67-8929-4E4E-9425-2A23114BAC39}" name="16712" dataDxfId="2997"/>
    <tableColumn id="14694" xr3:uid="{345C9A2C-3BF2-42EA-90C8-87DD6948A4A6}" name="16713" dataDxfId="2996"/>
    <tableColumn id="14695" xr3:uid="{C02A09B3-49A7-4E74-846D-62A0679C142F}" name="16714" dataDxfId="2995"/>
    <tableColumn id="14696" xr3:uid="{C836D257-3167-4251-B8FE-731204E53505}" name="16715" dataDxfId="2994"/>
    <tableColumn id="14697" xr3:uid="{FA5CC2FC-C0E3-41D4-8091-034C172004ED}" name="16716" dataDxfId="2993"/>
    <tableColumn id="14698" xr3:uid="{3BC50DAC-094B-42ED-B646-6B32FB08A2FC}" name="16717" dataDxfId="2992"/>
    <tableColumn id="14699" xr3:uid="{5D2E8ADA-7C61-4407-AE34-A0DAF1213BF6}" name="16718" dataDxfId="2991"/>
    <tableColumn id="14700" xr3:uid="{2BD653FD-93B6-4B28-85CD-C752AA62AEF7}" name="16719" dataDxfId="2990"/>
    <tableColumn id="14701" xr3:uid="{528ADAC0-2ABA-4074-87F4-7D76A5B96103}" name="16720" dataDxfId="2989"/>
    <tableColumn id="14702" xr3:uid="{4B7D29A2-5D4A-464B-A42A-E910730E20F6}" name="16721" dataDxfId="2988"/>
    <tableColumn id="14703" xr3:uid="{0455C5AD-027C-4C25-B3C2-54FF90C3CB36}" name="16722" dataDxfId="2987"/>
    <tableColumn id="14704" xr3:uid="{FC9FD277-29A6-4FD0-BD43-CBA6133F6D6E}" name="16723" dataDxfId="2986"/>
    <tableColumn id="14705" xr3:uid="{DF9E7DF7-3145-433A-86DB-4ABFEDA2EFF8}" name="16724" dataDxfId="2985"/>
    <tableColumn id="14706" xr3:uid="{567E1C3A-018D-496D-A21E-0AD6CF4A2FC4}" name="16725" dataDxfId="2984"/>
    <tableColumn id="14707" xr3:uid="{53BD8892-7C69-4F42-ABAE-A7489CB9EF53}" name="16726" dataDxfId="2983"/>
    <tableColumn id="14708" xr3:uid="{C7DC2C1A-D1F0-4190-87B9-758273B20D65}" name="16727" dataDxfId="2982"/>
    <tableColumn id="14709" xr3:uid="{AB965BEF-0900-454C-8FE0-577F118A2B30}" name="16728" dataDxfId="2981"/>
    <tableColumn id="14710" xr3:uid="{663EC133-5FEC-40DA-BE49-2237FA97F018}" name="16729" dataDxfId="2980"/>
    <tableColumn id="14711" xr3:uid="{DD855DB6-E52C-4231-8B75-103B758364FF}" name="16730" dataDxfId="2979"/>
    <tableColumn id="14712" xr3:uid="{27EC3363-7E91-4D9D-9139-8894A2BECF52}" name="16731" dataDxfId="2978"/>
    <tableColumn id="14713" xr3:uid="{C070DCC9-61C2-4CF7-A775-7F3D91844174}" name="16732" dataDxfId="2977"/>
    <tableColumn id="14714" xr3:uid="{7366E3B7-CA87-4C20-8460-762B49EB3D4A}" name="16733" dataDxfId="2976"/>
    <tableColumn id="14715" xr3:uid="{4075CCD2-4B36-49E1-B748-E3035EC70BC3}" name="16734" dataDxfId="2975"/>
    <tableColumn id="14716" xr3:uid="{4C410FC6-34CB-40EA-86BE-A4071B94609F}" name="16735" dataDxfId="2974"/>
    <tableColumn id="14717" xr3:uid="{9D2C32EE-E219-4EE6-B588-C70692FC2732}" name="16736" dataDxfId="2973"/>
    <tableColumn id="14718" xr3:uid="{3A1F31A3-31C3-4D98-AB47-4082560AE3F3}" name="16737" dataDxfId="2972"/>
    <tableColumn id="14719" xr3:uid="{4CE59B00-6144-4FA4-9DDD-7E02F37AD91C}" name="16738" dataDxfId="2971"/>
    <tableColumn id="14720" xr3:uid="{12486753-49F6-4BDD-8D55-D528CD9685E6}" name="16739" dataDxfId="2970"/>
    <tableColumn id="14721" xr3:uid="{4DD5F77B-DAA1-4C4C-9838-7F031E5F6B57}" name="16740" dataDxfId="2969"/>
    <tableColumn id="14722" xr3:uid="{DD58784B-F932-464C-AEF9-7364BC8DAF16}" name="16741" dataDxfId="2968"/>
    <tableColumn id="14723" xr3:uid="{F6162609-D6BA-4A4D-AEBC-2F7E56E954D5}" name="16742" dataDxfId="2967"/>
    <tableColumn id="14724" xr3:uid="{D66A23E3-527F-466F-A58A-F68245BB29CB}" name="16743" dataDxfId="2966"/>
    <tableColumn id="14725" xr3:uid="{36182E86-C222-4007-99C3-CC9C17E83C60}" name="16744" dataDxfId="2965"/>
    <tableColumn id="14726" xr3:uid="{C8F8E969-3592-4C82-913B-3369C7B719F2}" name="16745" dataDxfId="2964"/>
    <tableColumn id="14727" xr3:uid="{494D9E39-D5B1-4CE1-B244-BE11F65B0722}" name="16746" dataDxfId="2963"/>
    <tableColumn id="14728" xr3:uid="{CFCC5FCC-138A-4CFD-816B-9BA094480DCE}" name="16747" dataDxfId="2962"/>
    <tableColumn id="14729" xr3:uid="{AD630DA8-08DA-444D-9368-AAA4B794F745}" name="16748" dataDxfId="2961"/>
    <tableColumn id="14730" xr3:uid="{9F95C7CF-0410-46CB-95F3-E1B3D4C2D974}" name="16749" dataDxfId="2960"/>
    <tableColumn id="14731" xr3:uid="{DC215E5B-E148-4DB6-921F-451AA86CA6D5}" name="16750" dataDxfId="2959"/>
    <tableColumn id="14732" xr3:uid="{1D97198E-9B62-43E3-BD92-22BC9EC212FA}" name="16751" dataDxfId="2958"/>
    <tableColumn id="14733" xr3:uid="{72512B1C-F005-440B-94CA-2B0921D38B63}" name="16752" dataDxfId="2957"/>
    <tableColumn id="14734" xr3:uid="{7A2B7CFB-AA18-4E60-8208-2D6F5AF6B105}" name="16753" dataDxfId="2956"/>
    <tableColumn id="14735" xr3:uid="{F8B62109-7B33-40C3-B5E4-8C18FC37B800}" name="16754" dataDxfId="2955"/>
    <tableColumn id="14736" xr3:uid="{D612CF82-A195-4D43-AE97-FA13F3A1BD3C}" name="16755" dataDxfId="2954"/>
    <tableColumn id="14737" xr3:uid="{85566857-19AE-418A-8884-5C7934FF041C}" name="16756" dataDxfId="2953"/>
    <tableColumn id="14738" xr3:uid="{AF5AB561-0E75-4F42-9EAE-29C3A72D5770}" name="16757" dataDxfId="2952"/>
    <tableColumn id="14739" xr3:uid="{1893CAF6-804E-4FEB-B2AE-2C0FC9BAF2EC}" name="16758" dataDxfId="2951"/>
    <tableColumn id="14740" xr3:uid="{073E6272-952F-49A3-8931-662E1DCD8561}" name="16759" dataDxfId="2950"/>
    <tableColumn id="14741" xr3:uid="{24BE59C4-9683-48D5-8C89-9D01833101EC}" name="16760" dataDxfId="2949"/>
    <tableColumn id="14742" xr3:uid="{762E822D-BB50-4AFF-8FEF-EDE565BD0676}" name="16761" dataDxfId="2948"/>
    <tableColumn id="14743" xr3:uid="{069A83EB-070B-4B15-ABFA-B49E6C4106F5}" name="16762" dataDxfId="2947"/>
    <tableColumn id="14744" xr3:uid="{4B5606E9-C8DF-49F0-8D45-BE9A85F45289}" name="16763" dataDxfId="2946"/>
    <tableColumn id="14745" xr3:uid="{3E6CA489-8726-4EFC-9196-0F7DDC2C87F3}" name="16764" dataDxfId="2945"/>
    <tableColumn id="14746" xr3:uid="{653DB3E2-192F-4707-B174-27C09416F3DD}" name="16765" dataDxfId="2944"/>
    <tableColumn id="14747" xr3:uid="{4967AFB5-2B1F-4062-8F29-B71BEBE8B61A}" name="16766" dataDxfId="2943"/>
    <tableColumn id="14748" xr3:uid="{10E2D584-6AAC-4F9B-8C0F-A48151D034AF}" name="16767" dataDxfId="2942"/>
    <tableColumn id="14749" xr3:uid="{B38167A8-7559-4FF2-B445-3A704019987E}" name="16768" dataDxfId="2941"/>
    <tableColumn id="14750" xr3:uid="{73CAF4B5-6021-44F4-8868-AD6B17AB2A5B}" name="16769" dataDxfId="2940"/>
    <tableColumn id="14751" xr3:uid="{E5031C21-B718-41D2-84DA-7F4DC31C7BC3}" name="16770" dataDxfId="2939"/>
    <tableColumn id="14752" xr3:uid="{28C8BFA7-6D2F-4374-94FB-AEC3ED8A9455}" name="16771" dataDxfId="2938"/>
    <tableColumn id="14753" xr3:uid="{07E2A2DA-01E9-4269-B618-C7CF6E667D40}" name="16772" dataDxfId="2937"/>
    <tableColumn id="14754" xr3:uid="{31868887-2CF9-4116-B87F-B5B38007127B}" name="16773" dataDxfId="2936"/>
    <tableColumn id="14755" xr3:uid="{F8049190-6760-4056-BC05-72BFB8008EE4}" name="16774" dataDxfId="2935"/>
    <tableColumn id="14756" xr3:uid="{BDE67803-E7D7-4BCC-B28B-930FEA9EBDB3}" name="16775" dataDxfId="2934"/>
    <tableColumn id="14757" xr3:uid="{370EB7AF-69F1-4012-B216-46A021021EA4}" name="16776" dataDxfId="2933"/>
    <tableColumn id="14758" xr3:uid="{97DEAE75-A3B6-4EDF-89EB-A1736A864CDD}" name="16777" dataDxfId="2932"/>
    <tableColumn id="14759" xr3:uid="{CE537759-62D6-4191-B4CF-AD06374A0033}" name="16778" dataDxfId="2931"/>
    <tableColumn id="14760" xr3:uid="{39F0AFEB-B4BC-4B2A-B8F2-96930AD7043F}" name="16779" dataDxfId="2930"/>
    <tableColumn id="14761" xr3:uid="{AABE6FF7-FBBC-4D4C-B325-ABA5A9E3D6C3}" name="16780" dataDxfId="2929"/>
    <tableColumn id="14762" xr3:uid="{F5061AE3-95F3-4AA9-A15B-7724499F4F6B}" name="16781" dataDxfId="2928"/>
    <tableColumn id="14763" xr3:uid="{D46DA5F9-A327-48C0-807A-B027FD8EBBB7}" name="16782" dataDxfId="2927"/>
    <tableColumn id="14764" xr3:uid="{DAB40693-AD5F-4EE4-A183-4BAF8B6E7A32}" name="16783" dataDxfId="2926"/>
    <tableColumn id="14765" xr3:uid="{22E94CC6-E1B8-4830-8EC1-4E758A59E461}" name="16784" dataDxfId="2925"/>
    <tableColumn id="14766" xr3:uid="{BE4275AB-4B3A-4135-938A-8CA09785C920}" name="16785" dataDxfId="2924"/>
    <tableColumn id="14767" xr3:uid="{8B4E0044-50CF-47CF-8ED2-8CEDAD1BA35D}" name="16786" dataDxfId="2923"/>
    <tableColumn id="14768" xr3:uid="{EDE2397D-E3E4-438D-A389-7D44147F75B7}" name="16787" dataDxfId="2922"/>
    <tableColumn id="14769" xr3:uid="{DF4EFA6E-FB1B-4EF0-B9FE-A23FBD6AFCCB}" name="16788" dataDxfId="2921"/>
    <tableColumn id="14770" xr3:uid="{DB53D3D0-0112-474D-9D32-12AED6FA1625}" name="16789" dataDxfId="2920"/>
    <tableColumn id="14771" xr3:uid="{23E0F2BC-C54C-4165-92C9-23272BFFD25D}" name="16790" dataDxfId="2919"/>
    <tableColumn id="14772" xr3:uid="{8AEC0FA8-8C6D-48F4-A96F-44EDD7D9ED7B}" name="16791" dataDxfId="2918"/>
    <tableColumn id="14773" xr3:uid="{F6E3C9B4-796A-4EE6-BDE1-DDDE0CE8168E}" name="16792" dataDxfId="2917"/>
    <tableColumn id="14774" xr3:uid="{64CEBCFB-3ABB-4F9D-92D2-D2FC0BC736D1}" name="16793" dataDxfId="2916"/>
    <tableColumn id="14775" xr3:uid="{8777818F-69D1-4BF4-9BD8-1C7440D072D5}" name="16794" dataDxfId="2915"/>
    <tableColumn id="14776" xr3:uid="{1B14B2DC-A380-495D-9536-E4ED80534709}" name="16795" dataDxfId="2914"/>
    <tableColumn id="14777" xr3:uid="{23430C92-1965-42D0-A430-D6A6E1013D42}" name="16796" dataDxfId="2913"/>
    <tableColumn id="14778" xr3:uid="{87932300-085D-49C4-B7ED-B0980C6F6A5C}" name="16797" dataDxfId="2912"/>
    <tableColumn id="14779" xr3:uid="{63C03555-0BA1-41D8-A2FF-0A68596A1B68}" name="16798" dataDxfId="2911"/>
    <tableColumn id="14780" xr3:uid="{EEC9AE0E-52A1-4413-B3DD-DE0B71D267E0}" name="16799" dataDxfId="2910"/>
    <tableColumn id="14781" xr3:uid="{F7593BB9-99EE-430D-80AB-3D14FEEAF7D6}" name="16800" dataDxfId="2909"/>
    <tableColumn id="14782" xr3:uid="{35E14C24-7A20-4357-B107-ADBA370A452B}" name="16801" dataDxfId="2908"/>
    <tableColumn id="14783" xr3:uid="{1356CBAB-496E-43F9-A98C-0B6868C48706}" name="16802" dataDxfId="2907"/>
    <tableColumn id="14784" xr3:uid="{4B375CC0-99F9-4481-BE05-4824ADAEE77B}" name="16803" dataDxfId="2906"/>
    <tableColumn id="14785" xr3:uid="{4A081B69-85E7-407D-A64D-C65F4F17F7E6}" name="16804" dataDxfId="2905"/>
    <tableColumn id="14786" xr3:uid="{E54B92A9-0D44-4B2E-B077-51EFD43F0365}" name="16805" dataDxfId="2904"/>
    <tableColumn id="14787" xr3:uid="{2B369B65-DFB5-4A3E-A4DF-8FD37DC865C9}" name="16806" dataDxfId="2903"/>
    <tableColumn id="14788" xr3:uid="{09BDDC03-14D8-4347-BAA2-B57600791920}" name="16807" dataDxfId="2902"/>
    <tableColumn id="14789" xr3:uid="{844DCE63-5E4F-4E71-ACF4-B619C705B961}" name="16808" dataDxfId="2901"/>
    <tableColumn id="14790" xr3:uid="{511DB75D-604D-4107-BC80-31193A4792FF}" name="16809" dataDxfId="2900"/>
    <tableColumn id="14791" xr3:uid="{81F44AC5-3E9F-4F4F-AC1E-20E8CC20F039}" name="16810" dataDxfId="2899"/>
    <tableColumn id="14792" xr3:uid="{EAEBCDCB-1140-418C-9638-A954B37F1F10}" name="16811" dataDxfId="2898"/>
    <tableColumn id="14793" xr3:uid="{735941F3-E8CC-41B6-AFA5-1B9110D42920}" name="16812" dataDxfId="2897"/>
    <tableColumn id="14794" xr3:uid="{E35221A4-B198-4395-89C4-27F845AEDD78}" name="16813" dataDxfId="2896"/>
    <tableColumn id="14795" xr3:uid="{05E51C33-57F5-4872-AFAC-9046306E119C}" name="16814" dataDxfId="2895"/>
    <tableColumn id="14796" xr3:uid="{AE271612-E69C-4F2E-AE48-AEEE653E6399}" name="16815" dataDxfId="2894"/>
    <tableColumn id="14797" xr3:uid="{35E306CD-9971-4755-8848-2D22FC7C3C1E}" name="16816" dataDxfId="2893"/>
    <tableColumn id="14798" xr3:uid="{86DB3137-2547-430A-802C-B54A8910BA3B}" name="16817" dataDxfId="2892"/>
    <tableColumn id="14799" xr3:uid="{BB5B5EE8-8EC4-4A56-9BC2-639CBEF8C2EF}" name="16818" dataDxfId="2891"/>
    <tableColumn id="14800" xr3:uid="{13AF35F8-2B29-49F1-84B3-42270E036AEC}" name="16819" dataDxfId="2890"/>
    <tableColumn id="14801" xr3:uid="{B042D8C5-D63F-4D8A-AE90-424FA8291F28}" name="16820" dataDxfId="2889"/>
    <tableColumn id="14802" xr3:uid="{C0C2C5B8-980A-40D3-897C-4C9D2FD3B6C3}" name="16821" dataDxfId="2888"/>
    <tableColumn id="14803" xr3:uid="{E0F6E73E-5AB8-4478-9120-4C59EC390628}" name="16822" dataDxfId="2887"/>
    <tableColumn id="14804" xr3:uid="{3AFCD237-836E-46D5-B473-F6F8397098A9}" name="16823" dataDxfId="2886"/>
    <tableColumn id="14805" xr3:uid="{631450FD-0B43-4A65-BFD6-7E70E0970B68}" name="16824" dataDxfId="2885"/>
    <tableColumn id="14806" xr3:uid="{30360DCA-8A4F-4061-9BA4-44B41C428ECD}" name="16825" dataDxfId="2884"/>
    <tableColumn id="14807" xr3:uid="{0166C7A1-0A68-4FC5-98D2-6C336FE5F4D5}" name="16826" dataDxfId="2883"/>
    <tableColumn id="14808" xr3:uid="{ABF79A20-FA2D-406A-8255-73C62466DC49}" name="16827" dataDxfId="2882"/>
    <tableColumn id="14809" xr3:uid="{02CB963E-F693-4568-93A9-5E7F784DF948}" name="16828" dataDxfId="2881"/>
    <tableColumn id="14810" xr3:uid="{5D066746-0E2C-4214-94EE-81DA8F66F4A7}" name="16829" dataDxfId="2880"/>
    <tableColumn id="14811" xr3:uid="{801CCEED-FC2B-4309-BB9E-0E20037D3700}" name="16830" dataDxfId="2879"/>
    <tableColumn id="14812" xr3:uid="{A02F2C39-29DB-4881-811A-1E5DDA282D82}" name="16831" dataDxfId="2878"/>
    <tableColumn id="14813" xr3:uid="{267D5FE7-7722-4837-8B5F-30AF4380E5DE}" name="16832" dataDxfId="2877"/>
    <tableColumn id="14814" xr3:uid="{B54986D7-1B1C-468B-B28D-6B286E2E1B4C}" name="16833" dataDxfId="2876"/>
    <tableColumn id="14815" xr3:uid="{967395F4-52AF-4771-A2A4-4CA61C96A526}" name="16834" dataDxfId="2875"/>
    <tableColumn id="14816" xr3:uid="{D623A9E5-00E4-4BEA-BB64-5DF549E0BC66}" name="16835" dataDxfId="2874"/>
    <tableColumn id="14817" xr3:uid="{0005FC22-1258-48B7-852C-EEEAD951F7AC}" name="16836" dataDxfId="2873"/>
    <tableColumn id="14818" xr3:uid="{5EDF0943-AAD6-4D53-BB7D-C5A34CCB978A}" name="16837" dataDxfId="2872"/>
    <tableColumn id="14819" xr3:uid="{2B39FF02-6854-4F0A-93B9-527ECD372E7B}" name="16838" dataDxfId="2871"/>
    <tableColumn id="14820" xr3:uid="{15ACB000-DC97-401C-B652-9988EB7ED5A5}" name="16839" dataDxfId="2870"/>
    <tableColumn id="14821" xr3:uid="{B63903A0-973D-42EC-A93E-C99ACE9F528C}" name="16840" dataDxfId="2869"/>
    <tableColumn id="14822" xr3:uid="{C80DA4B1-0BA5-4EAF-B66B-CA8D6C29B1DB}" name="16841" dataDxfId="2868"/>
    <tableColumn id="14823" xr3:uid="{30EF885E-C7AD-426B-879E-4E7D94A75274}" name="16842" dataDxfId="2867"/>
    <tableColumn id="14824" xr3:uid="{9DE1D325-C8D8-4751-9788-8160A25FE275}" name="16843" dataDxfId="2866"/>
    <tableColumn id="14825" xr3:uid="{65F95B3C-0686-4FFA-B494-F669BBC64D2E}" name="16844" dataDxfId="2865"/>
    <tableColumn id="14826" xr3:uid="{5F3BC4EA-9B12-49DF-A22D-79603A414EB6}" name="16845" dataDxfId="2864"/>
    <tableColumn id="14827" xr3:uid="{D192FCE6-89FC-4266-824B-AF01330C8358}" name="16846" dataDxfId="2863"/>
    <tableColumn id="14828" xr3:uid="{4697AB79-001A-472B-B2DB-C329BF979BF5}" name="16847" dataDxfId="2862"/>
    <tableColumn id="14829" xr3:uid="{5A83C3F6-B7A0-4E0B-AE1E-E45D4AB4C0CF}" name="16848" dataDxfId="2861"/>
    <tableColumn id="14830" xr3:uid="{AA6F5688-882B-4B4C-8C5E-C41BDAB842B7}" name="16849" dataDxfId="2860"/>
    <tableColumn id="14831" xr3:uid="{579C7138-214D-4CC1-A0DD-291D8388B0F6}" name="16850" dataDxfId="2859"/>
    <tableColumn id="14832" xr3:uid="{8E7ABFCF-D241-494A-ABF2-9278D4FB2526}" name="16851" dataDxfId="2858"/>
    <tableColumn id="14833" xr3:uid="{16582274-8981-4214-8E09-D0C2C3B25612}" name="16852" dataDxfId="2857"/>
    <tableColumn id="14834" xr3:uid="{3DB40E9D-7697-4049-B629-FD76E31C049C}" name="16853" dataDxfId="2856"/>
    <tableColumn id="14835" xr3:uid="{4804F580-1AE5-4ABA-9EFB-0EB3D71301ED}" name="16854" dataDxfId="2855"/>
    <tableColumn id="14836" xr3:uid="{B44FF975-5F0A-4CC6-957F-90FE0DBA2400}" name="16855" dataDxfId="2854"/>
    <tableColumn id="14837" xr3:uid="{24C172B4-EF25-49A6-87C1-9EEAF73E5CEA}" name="16856" dataDxfId="2853"/>
    <tableColumn id="14838" xr3:uid="{313A6E11-C94D-4953-A6D6-369C78E4A6B6}" name="16857" dataDxfId="2852"/>
    <tableColumn id="14839" xr3:uid="{639667DD-9A91-4A1B-9237-2E14C75539FD}" name="16858" dataDxfId="2851"/>
    <tableColumn id="14840" xr3:uid="{B5CA2F55-3FD9-4702-AAA2-84D69CDD763F}" name="16859" dataDxfId="2850"/>
    <tableColumn id="14841" xr3:uid="{821C5F6B-EA99-42FB-A783-1FDBB0A6A3A6}" name="16860" dataDxfId="2849"/>
    <tableColumn id="14842" xr3:uid="{FB80106F-8E7C-41F5-A5FB-2AFF6AED9C9F}" name="16861" dataDxfId="2848"/>
    <tableColumn id="14843" xr3:uid="{279C3F0B-AF91-4552-B568-C9E91FC6204D}" name="16862" dataDxfId="2847"/>
    <tableColumn id="14844" xr3:uid="{B8665C47-532A-4B66-8BB9-AF7A97924A6C}" name="16863" dataDxfId="2846"/>
    <tableColumn id="14845" xr3:uid="{E6EC5C79-8E80-4BC0-A388-2670F9E4A0B1}" name="16864" dataDxfId="2845"/>
    <tableColumn id="14846" xr3:uid="{6B46B613-CB7A-4FB5-980B-B1E8DCDF407B}" name="16865" dataDxfId="2844"/>
    <tableColumn id="14847" xr3:uid="{CDCD8358-00B2-472F-BE84-7142E1E70C97}" name="16866" dataDxfId="2843"/>
    <tableColumn id="14848" xr3:uid="{A20BE0C7-42B2-4390-A865-CFE13064D822}" name="16867" dataDxfId="2842"/>
    <tableColumn id="14849" xr3:uid="{B146272D-9FDE-4941-B677-9DB88140BCC5}" name="16868" dataDxfId="2841"/>
    <tableColumn id="14850" xr3:uid="{649F18FC-93D9-45B9-AF0C-938B693F5804}" name="16869" dataDxfId="2840"/>
    <tableColumn id="14851" xr3:uid="{6476D4F9-6A9D-44CA-B2B6-0E8644DC64A7}" name="16870" dataDxfId="2839"/>
    <tableColumn id="14852" xr3:uid="{FA51AA6E-1AB6-4C79-A596-933CA444355A}" name="16871" dataDxfId="2838"/>
    <tableColumn id="14853" xr3:uid="{E224E7FC-CE3E-4E45-A698-F1B9B56CF095}" name="16872" dataDxfId="2837"/>
    <tableColumn id="14854" xr3:uid="{4B3AC511-B4C5-449A-8999-6205AAED0EDB}" name="16873" dataDxfId="2836"/>
    <tableColumn id="14855" xr3:uid="{99DCC814-0B43-4535-AB65-96C8698E9506}" name="16874" dataDxfId="2835"/>
    <tableColumn id="14856" xr3:uid="{EDA27AB7-ED1E-4D31-B9C3-78E1983FAB9C}" name="16875" dataDxfId="2834"/>
    <tableColumn id="14857" xr3:uid="{987BA26F-8F9C-45A5-BCFA-1ACC2A98A019}" name="16876" dataDxfId="2833"/>
    <tableColumn id="14858" xr3:uid="{9A3F5C2B-25DF-4C79-9B1C-054FCD270CC9}" name="16877" dataDxfId="2832"/>
    <tableColumn id="14859" xr3:uid="{CEE8FE89-1740-44C2-9AAA-D7C12772520A}" name="16878" dataDxfId="2831"/>
    <tableColumn id="14860" xr3:uid="{4C7DC5AA-D168-44D9-9C34-28586B72527A}" name="16879" dataDxfId="2830"/>
    <tableColumn id="14861" xr3:uid="{D0B292B0-D73F-4F12-AFE1-EE874796D269}" name="16880" dataDxfId="2829"/>
    <tableColumn id="14862" xr3:uid="{B2AFEE35-24ED-4A50-8C8C-1DA7140FE8B2}" name="16881" dataDxfId="2828"/>
    <tableColumn id="14863" xr3:uid="{2C603D9F-0E49-46C5-8119-784565325D76}" name="16882" dataDxfId="2827"/>
    <tableColumn id="14864" xr3:uid="{6B91811C-11BF-4ACD-BB33-6ACB162AB64A}" name="16883" dataDxfId="2826"/>
    <tableColumn id="14865" xr3:uid="{5705FD7D-6D69-4F05-B3B8-AF23B6C4D6A0}" name="16884" dataDxfId="2825"/>
    <tableColumn id="14866" xr3:uid="{C0A5795E-CDED-4E44-8FD7-959FF1C87D03}" name="16885" dataDxfId="2824"/>
    <tableColumn id="14867" xr3:uid="{A1F7723A-08FE-4910-9513-F266C391EF0B}" name="16886" dataDxfId="2823"/>
    <tableColumn id="14868" xr3:uid="{24873CBD-41A9-4584-BA44-CE93DD418D27}" name="16887" dataDxfId="2822"/>
    <tableColumn id="14869" xr3:uid="{8E317F69-F1D3-4EE3-BB2D-5A08FDE4D058}" name="16888" dataDxfId="2821"/>
    <tableColumn id="14870" xr3:uid="{D29780D3-5EB0-4CA2-A2E9-35823BDB3FD7}" name="16889" dataDxfId="2820"/>
    <tableColumn id="14871" xr3:uid="{33E97558-A5CA-449D-AC66-00DA23E8F75D}" name="16890" dataDxfId="2819"/>
    <tableColumn id="14872" xr3:uid="{532ABED0-B414-4E5E-8333-9CA16CCCDDF3}" name="16891" dataDxfId="2818"/>
    <tableColumn id="14873" xr3:uid="{8098F119-4D90-4D92-837A-B001585EC69F}" name="16892" dataDxfId="2817"/>
    <tableColumn id="14874" xr3:uid="{86C1E49D-3A59-4A03-A3A6-F6A7D720678D}" name="16893" dataDxfId="2816"/>
    <tableColumn id="14875" xr3:uid="{91B80CCD-6E37-4642-99E2-D12F5AFF0B58}" name="16894" dataDxfId="2815"/>
    <tableColumn id="14876" xr3:uid="{2D1D44A4-001D-4689-8BCA-5D84D033420F}" name="16895" dataDxfId="2814"/>
    <tableColumn id="14877" xr3:uid="{87D452DC-04A5-44EC-93CD-CC09A0AED74F}" name="16896" dataDxfId="2813"/>
    <tableColumn id="14878" xr3:uid="{A43F24E5-5663-45D6-84EB-C362C616273B}" name="16897" dataDxfId="2812"/>
    <tableColumn id="14879" xr3:uid="{8184C4B9-2CBC-46D7-B453-6324572794CF}" name="16898" dataDxfId="2811"/>
    <tableColumn id="14880" xr3:uid="{440F74EB-8466-4DC5-806B-D3C6BE40985F}" name="16899" dataDxfId="2810"/>
    <tableColumn id="14881" xr3:uid="{D87D18D6-257C-4807-8859-0F1454AF49F2}" name="16900" dataDxfId="2809"/>
    <tableColumn id="14882" xr3:uid="{8CC932B0-1844-47F6-8A50-30380B4BF10C}" name="16901" dataDxfId="2808"/>
    <tableColumn id="14883" xr3:uid="{8BAA7454-6620-48C9-A448-AD02D5EC40AC}" name="16902" dataDxfId="2807"/>
    <tableColumn id="14884" xr3:uid="{7DDA6F2E-E381-43E5-93E2-B052EA75C5A6}" name="16903" dataDxfId="2806"/>
    <tableColumn id="14885" xr3:uid="{C0835684-77B1-41D6-A34A-C1B941C5F826}" name="16904" dataDxfId="2805"/>
    <tableColumn id="14886" xr3:uid="{D8D2D37C-FE92-4F7C-A66F-2EE700B7A050}" name="16905" dataDxfId="2804"/>
    <tableColumn id="14887" xr3:uid="{7540BA08-53E2-4C77-895E-D98600116A8B}" name="16906" dataDxfId="2803"/>
    <tableColumn id="14888" xr3:uid="{B8FE52FD-1D42-4CA3-A012-C8EBD224BF12}" name="16907" dataDxfId="2802"/>
    <tableColumn id="14889" xr3:uid="{AF18BFEC-58B2-4264-A8B0-665601DA9FCE}" name="16908" dataDxfId="2801"/>
    <tableColumn id="14890" xr3:uid="{2DD56E3E-AB49-4F9F-AFC1-FA49DBD432F1}" name="16909" dataDxfId="2800"/>
    <tableColumn id="14891" xr3:uid="{A52722FC-AB4F-4519-BAF2-432BF65A0EB3}" name="16910" dataDxfId="2799"/>
    <tableColumn id="14892" xr3:uid="{FDC70F28-21D9-4D46-8F0D-805D71AD8CFA}" name="16911" dataDxfId="2798"/>
    <tableColumn id="14893" xr3:uid="{F1A4A514-6F39-416C-844F-D3F56B2668EC}" name="16912" dataDxfId="2797"/>
    <tableColumn id="14894" xr3:uid="{1A40B41F-E7AE-4933-BFA2-0C896A04A361}" name="16913" dataDxfId="2796"/>
    <tableColumn id="14895" xr3:uid="{63307E8F-F36E-455D-850A-1F7F7ADFA7CD}" name="16914" dataDxfId="2795"/>
    <tableColumn id="14896" xr3:uid="{BC67E051-55DA-41F6-941F-D068ECA9C05B}" name="16915" dataDxfId="2794"/>
    <tableColumn id="14897" xr3:uid="{BE8825B5-97A8-473E-B942-17661E967D04}" name="16916" dataDxfId="2793"/>
    <tableColumn id="14898" xr3:uid="{F9CCA854-99F6-4635-8EDB-8F34EA1117F7}" name="16917" dataDxfId="2792"/>
    <tableColumn id="14899" xr3:uid="{561C2919-39BE-4250-9CC3-350736E6FC6E}" name="16918" dataDxfId="2791"/>
    <tableColumn id="14900" xr3:uid="{032DADF9-79EB-441A-946E-362D531ABAA1}" name="16919" dataDxfId="2790"/>
    <tableColumn id="14901" xr3:uid="{6FFC67A4-715A-4330-98BB-071C605E2CCC}" name="16920" dataDxfId="2789"/>
    <tableColumn id="14902" xr3:uid="{988207BE-D65A-43AB-BB3D-F6540DAD4B0E}" name="16921" dataDxfId="2788"/>
    <tableColumn id="14903" xr3:uid="{DE468C44-4352-475A-AB38-18CB764C848B}" name="16922" dataDxfId="2787"/>
    <tableColumn id="14904" xr3:uid="{A1AE4E7A-BE92-4EF3-9250-FC1B4B5FFB96}" name="16923" dataDxfId="2786"/>
    <tableColumn id="14905" xr3:uid="{183FF32B-233C-4EB3-8264-F0FBC81AF8F3}" name="16924" dataDxfId="2785"/>
    <tableColumn id="14906" xr3:uid="{C50B9875-7791-43BC-9537-657A584D5BF6}" name="16925" dataDxfId="2784"/>
    <tableColumn id="14907" xr3:uid="{7BC2F5F5-DC3A-492B-860F-60FA516B5D21}" name="16926" dataDxfId="2783"/>
    <tableColumn id="14908" xr3:uid="{4C9F8E9A-14C1-4966-A037-ED61C73C45A7}" name="16927" dataDxfId="2782"/>
    <tableColumn id="14909" xr3:uid="{4680BFF1-DE1F-432A-88DA-7E67E8612EDF}" name="16928" dataDxfId="2781"/>
    <tableColumn id="14910" xr3:uid="{B576E49C-AB50-461C-8002-5BD8B60C3F29}" name="16929" dataDxfId="2780"/>
    <tableColumn id="14911" xr3:uid="{29DC2AB2-815B-4556-B127-0D2EA4361D2D}" name="16930" dataDxfId="2779"/>
    <tableColumn id="14912" xr3:uid="{1F4DEECC-4A53-445E-8533-61B04D35466F}" name="16931" dataDxfId="2778"/>
    <tableColumn id="14913" xr3:uid="{35375530-6EA2-4D53-A87D-C3BE7DA6A527}" name="16932" dataDxfId="2777"/>
    <tableColumn id="14914" xr3:uid="{3598D1B9-5FC5-4AF5-BC61-206AAB5A7AAF}" name="16933" dataDxfId="2776"/>
    <tableColumn id="14915" xr3:uid="{6D1A4EB5-229A-4C24-BD5A-088D0C0250D6}" name="16934" dataDxfId="2775"/>
    <tableColumn id="14916" xr3:uid="{78390404-F7E5-4310-A865-C44D2B49F7DD}" name="16935" dataDxfId="2774"/>
    <tableColumn id="14917" xr3:uid="{4F6A23DF-F5AA-49A8-AF41-214C62569CC4}" name="16936" dataDxfId="2773"/>
    <tableColumn id="14918" xr3:uid="{8195C340-A546-4B70-9B50-00E6B172A5CC}" name="16937" dataDxfId="2772"/>
    <tableColumn id="14919" xr3:uid="{B3E5A0CC-0B69-4807-B8BC-165C262891DE}" name="16938" dataDxfId="2771"/>
    <tableColumn id="14920" xr3:uid="{87F058C3-218E-4807-824B-6C0C4D4BBEF2}" name="16939" dataDxfId="2770"/>
    <tableColumn id="14921" xr3:uid="{C9E217B1-18B2-448C-AC0D-931E136BF987}" name="16940" dataDxfId="2769"/>
    <tableColumn id="14922" xr3:uid="{68EA9F4E-FD4B-41E4-9A87-61E731066007}" name="16941" dataDxfId="2768"/>
    <tableColumn id="14923" xr3:uid="{515B2150-A554-4859-9B84-4E413CEBC147}" name="16942" dataDxfId="2767"/>
    <tableColumn id="14924" xr3:uid="{979731B6-3498-4CFB-AD3B-A3416037FA02}" name="16943" dataDxfId="2766"/>
    <tableColumn id="14925" xr3:uid="{D3765754-AD75-46C9-BC31-FCA1F535C659}" name="16944" dataDxfId="2765"/>
    <tableColumn id="14926" xr3:uid="{446CDB01-A3CD-4EC9-B2F8-D07F88F75902}" name="16945" dataDxfId="2764"/>
    <tableColumn id="14927" xr3:uid="{B2B56388-606A-4577-8CFE-370BAF555527}" name="16946" dataDxfId="2763"/>
    <tableColumn id="14928" xr3:uid="{29495008-9750-4020-80E5-AECC23F94F23}" name="16947" dataDxfId="2762"/>
    <tableColumn id="14929" xr3:uid="{6D518490-4956-4B4C-8B9B-EDDD20231833}" name="16948" dataDxfId="2761"/>
    <tableColumn id="14930" xr3:uid="{5DB6ED1A-218E-4962-AFA9-2EEB45EA4314}" name="16949" dataDxfId="2760"/>
    <tableColumn id="14931" xr3:uid="{44A9567D-ABB9-4DDD-9902-324BD6AA8C06}" name="16950" dataDxfId="2759"/>
    <tableColumn id="14932" xr3:uid="{88FA4921-C015-47B7-A74D-382D6E853547}" name="16951" dataDxfId="2758"/>
    <tableColumn id="14933" xr3:uid="{A57AE5DF-46CF-4A85-AA0C-92489D789D6C}" name="16952" dataDxfId="2757"/>
    <tableColumn id="14934" xr3:uid="{9898F002-177B-43A0-A614-760B4D8C1166}" name="16953" dataDxfId="2756"/>
    <tableColumn id="14935" xr3:uid="{8C2EBA45-07EE-4217-8DE7-6D1A0F6AA250}" name="16954" dataDxfId="2755"/>
    <tableColumn id="14936" xr3:uid="{5E335ADF-FF63-4C26-98CD-E8F5C7E896E4}" name="16955" dataDxfId="2754"/>
    <tableColumn id="14937" xr3:uid="{7BB28405-BA2C-449A-A1A1-B76C0C00FAC8}" name="16956" dataDxfId="2753"/>
    <tableColumn id="14938" xr3:uid="{220268C9-7146-48D9-BED4-65E21CEBCFC6}" name="16957" dataDxfId="2752"/>
    <tableColumn id="14939" xr3:uid="{B9B8157F-12D9-4B0F-AF3C-919B70F5C483}" name="16958" dataDxfId="2751"/>
    <tableColumn id="14940" xr3:uid="{330B589F-DF7D-4287-AC84-9A80CC1BF57A}" name="16959" dataDxfId="2750"/>
    <tableColumn id="14941" xr3:uid="{565D9F27-E5A2-4702-A701-DBB7A7BA09F5}" name="16960" dataDxfId="2749"/>
    <tableColumn id="14942" xr3:uid="{6E6A9187-15A2-470F-AE02-A8F21505BB4A}" name="16961" dataDxfId="2748"/>
    <tableColumn id="14943" xr3:uid="{DA79C163-907E-4F08-B3BC-C4027904097E}" name="16962" dataDxfId="2747"/>
    <tableColumn id="14944" xr3:uid="{69080181-51F6-4FFB-9F44-80DF518DD8BF}" name="16963" dataDxfId="2746"/>
    <tableColumn id="14945" xr3:uid="{21E314D4-0D7C-4EC3-94F7-C7DF9F1ED0E9}" name="16964" dataDxfId="2745"/>
    <tableColumn id="14946" xr3:uid="{46551971-65C2-47E3-9F76-BE6492D63199}" name="16965" dataDxfId="2744"/>
    <tableColumn id="14947" xr3:uid="{2A62FA30-946B-4164-B801-90EBD6FB8784}" name="16966" dataDxfId="2743"/>
    <tableColumn id="14948" xr3:uid="{69A6F1F2-52C3-4751-A0E9-C8647345405A}" name="16967" dataDxfId="2742"/>
    <tableColumn id="14949" xr3:uid="{C0C406BB-5532-4DF2-A8AB-5F5DC5528ECC}" name="16968" dataDxfId="2741"/>
    <tableColumn id="14950" xr3:uid="{E3A91809-55D6-4D3D-BC2E-5098A71083BD}" name="16969" dataDxfId="2740"/>
    <tableColumn id="14951" xr3:uid="{AD0D03A1-B2CC-40FF-87BA-ED8743DE5ADE}" name="16970" dataDxfId="2739"/>
    <tableColumn id="14952" xr3:uid="{410DFA0E-C171-4F37-8564-D27A52C30BC6}" name="16971" dataDxfId="2738"/>
    <tableColumn id="14953" xr3:uid="{F8FA6FB3-A581-4CF8-A8E5-C1712A446B17}" name="16972" dataDxfId="2737"/>
    <tableColumn id="14954" xr3:uid="{FD065682-2641-4E2B-852C-A8033DC3B086}" name="16973" dataDxfId="2736"/>
    <tableColumn id="14955" xr3:uid="{B798D956-6055-4360-A62B-0D8B6BB0FADF}" name="16974" dataDxfId="2735"/>
    <tableColumn id="14956" xr3:uid="{57C4D463-3465-40D8-8D25-83794DE2227B}" name="16975" dataDxfId="2734"/>
    <tableColumn id="14957" xr3:uid="{090986B4-810E-4BFE-BE78-2EEB00270A3A}" name="16976" dataDxfId="2733"/>
    <tableColumn id="14958" xr3:uid="{D77FEAC3-7153-437D-AA22-A356F4D25052}" name="16977" dataDxfId="2732"/>
    <tableColumn id="14959" xr3:uid="{BC8D0303-8DA8-49D9-BE7A-A49110876D00}" name="16978" dataDxfId="2731"/>
    <tableColumn id="14960" xr3:uid="{9458187B-BEE7-42C9-A82F-6F8C0A4E13A2}" name="16979" dataDxfId="2730"/>
    <tableColumn id="14961" xr3:uid="{290AE3B8-2683-42F7-80B4-17ABCA275C58}" name="16980" dataDxfId="2729"/>
    <tableColumn id="14962" xr3:uid="{8575B918-561B-4C16-94A4-0830A374D08E}" name="16981" dataDxfId="2728"/>
    <tableColumn id="14963" xr3:uid="{2E53D5AE-77C1-4F68-963F-42DDFA24B998}" name="16982" dataDxfId="2727"/>
    <tableColumn id="14964" xr3:uid="{36913894-98B9-46C1-BE06-B00EB3870EF6}" name="16983" dataDxfId="2726"/>
    <tableColumn id="14965" xr3:uid="{8AF6E907-BF70-404E-BF61-701F1EF5F679}" name="16984" dataDxfId="2725"/>
    <tableColumn id="14966" xr3:uid="{3674B824-683C-4310-9A50-F9EB2E8FC17B}" name="16985" dataDxfId="2724"/>
    <tableColumn id="14967" xr3:uid="{C331B163-4949-45FC-ADAD-03F10E425D03}" name="16986" dataDxfId="2723"/>
    <tableColumn id="14968" xr3:uid="{F35F15CB-C245-425A-ADAD-1CB2782786C6}" name="16987" dataDxfId="2722"/>
    <tableColumn id="14969" xr3:uid="{2F9EEF82-E07D-4D1B-8BFB-7452D89F35A4}" name="16988" dataDxfId="2721"/>
    <tableColumn id="14970" xr3:uid="{73770E43-263E-45D0-904E-CC1577A04719}" name="16989" dataDxfId="2720"/>
    <tableColumn id="14971" xr3:uid="{CEC26C21-4BE2-4A55-AA1E-B53970461F60}" name="16990" dataDxfId="2719"/>
    <tableColumn id="14972" xr3:uid="{B77DE623-6660-412B-86FA-A96384967142}" name="16991" dataDxfId="2718"/>
    <tableColumn id="14973" xr3:uid="{886F8E8D-855E-47EE-96E1-D8E138EDDF5F}" name="16992" dataDxfId="2717"/>
    <tableColumn id="14974" xr3:uid="{AB1F0A67-6D85-4AB2-8A73-22B1BCFE1965}" name="16993" dataDxfId="2716"/>
    <tableColumn id="14975" xr3:uid="{F64B1EC2-D302-4B18-B622-CB0F1AD5E778}" name="16994" dataDxfId="2715"/>
    <tableColumn id="14976" xr3:uid="{15FBE7C4-BBAB-4D97-B2D1-40A1B61D0402}" name="16995" dataDxfId="2714"/>
    <tableColumn id="14977" xr3:uid="{10B2AF8A-46CC-4C30-8E64-FBF4CEA1C049}" name="16996" dataDxfId="2713"/>
    <tableColumn id="14978" xr3:uid="{2E8667D5-3E0C-4C74-9185-A5DD5DB94417}" name="16997" dataDxfId="2712"/>
    <tableColumn id="14979" xr3:uid="{BB77A713-67EF-4198-8517-C1F4B26DA62F}" name="16998" dataDxfId="2711"/>
    <tableColumn id="14980" xr3:uid="{8F7BB0E9-9E07-4A51-898B-97A8843EE8E3}" name="16999" dataDxfId="2710"/>
    <tableColumn id="14981" xr3:uid="{DD65F4F5-798C-4194-ABB8-8F3FDDC36838}" name="17000" dataDxfId="2709"/>
    <tableColumn id="14982" xr3:uid="{2A51B497-279E-4C5D-A879-FBE83F38422D}" name="17001" dataDxfId="2708"/>
    <tableColumn id="14983" xr3:uid="{4FE90E8E-1475-48FC-B923-2B30BC3559A0}" name="17002" dataDxfId="2707"/>
    <tableColumn id="14984" xr3:uid="{8F5A5A69-F219-4132-8DAE-F12ECBFC3658}" name="17003" dataDxfId="2706"/>
    <tableColumn id="14985" xr3:uid="{1EBE8297-B3DA-4BD8-9A58-04545B2FD62C}" name="17004" dataDxfId="2705"/>
    <tableColumn id="14986" xr3:uid="{6532E297-59F8-4A73-9117-E05EF5BBEFED}" name="17005" dataDxfId="2704"/>
    <tableColumn id="14987" xr3:uid="{960770B4-F16A-4034-9FAE-04C42A71EADD}" name="17006" dataDxfId="2703"/>
    <tableColumn id="14988" xr3:uid="{92E0D60F-0B81-4B2D-B37A-2F5A8EF1769D}" name="17007" dataDxfId="2702"/>
    <tableColumn id="14989" xr3:uid="{FAE8F3BF-CFF1-4FDD-919B-BF8AE572F8E2}" name="17008" dataDxfId="2701"/>
    <tableColumn id="14990" xr3:uid="{799785AE-1493-48D4-9CAB-1C413D294D00}" name="17009" dataDxfId="2700"/>
    <tableColumn id="14991" xr3:uid="{DC13643C-902E-4B73-B0CA-8C19FAD232C5}" name="17010" dataDxfId="2699"/>
    <tableColumn id="14992" xr3:uid="{3928EBD8-ACFB-4942-814F-D4A62218ADCF}" name="17011" dataDxfId="2698"/>
    <tableColumn id="14993" xr3:uid="{03C7D525-0C9B-4483-A837-0E7E9352AD88}" name="17012" dataDxfId="2697"/>
    <tableColumn id="14994" xr3:uid="{CE0E97B7-6A4D-4207-929E-14C9B5351178}" name="17013" dataDxfId="2696"/>
    <tableColumn id="14995" xr3:uid="{FB6DE074-C490-44DB-BC30-E0B98D5778DC}" name="17014" dataDxfId="2695"/>
    <tableColumn id="14996" xr3:uid="{F0CE9497-E662-465A-A96E-692B54369CC3}" name="17015" dataDxfId="2694"/>
    <tableColumn id="14997" xr3:uid="{5D1838FF-8B48-4C5B-82FF-07DA3BBE3F87}" name="17016" dataDxfId="2693"/>
    <tableColumn id="14998" xr3:uid="{50A6ADCA-1959-42CF-B5EA-30BCDFD784F8}" name="17017" dataDxfId="2692"/>
    <tableColumn id="14999" xr3:uid="{ACC17389-2ABF-4624-A987-F4A006435C61}" name="17018" dataDxfId="2691"/>
    <tableColumn id="15000" xr3:uid="{79B2EE15-853D-435A-AC2A-2C24EAC389E9}" name="17019" dataDxfId="2690"/>
    <tableColumn id="15001" xr3:uid="{FB115736-2F69-4DD2-8A52-34E46FDB894D}" name="17020" dataDxfId="2689"/>
    <tableColumn id="15002" xr3:uid="{6561A37C-58D8-4254-88A4-260CC5DDB473}" name="17021" dataDxfId="2688"/>
    <tableColumn id="15003" xr3:uid="{13BEAA4D-2ADF-4EEF-A923-EE32C1A51763}" name="17022" dataDxfId="2687"/>
    <tableColumn id="15004" xr3:uid="{AE2D8B6D-0033-431A-82DC-D97D52B0DB52}" name="17023" dataDxfId="2686"/>
    <tableColumn id="15005" xr3:uid="{B72B9913-1792-445F-B747-DFC60A16AE6E}" name="17024" dataDxfId="2685"/>
    <tableColumn id="15006" xr3:uid="{8ADC1EE9-387E-4BD3-9F09-314DD7F50E3B}" name="17025" dataDxfId="2684"/>
    <tableColumn id="15007" xr3:uid="{863B0F2C-7118-406D-8C51-921D163F8E03}" name="17026" dataDxfId="2683"/>
    <tableColumn id="15008" xr3:uid="{A8CE2B39-E143-4348-BA3D-9DF5AF192ABA}" name="17027" dataDxfId="2682"/>
    <tableColumn id="15009" xr3:uid="{105D55D0-6074-4751-84CC-29AC5CD6F61D}" name="17028" dataDxfId="2681"/>
    <tableColumn id="15010" xr3:uid="{F1259B14-97F9-4E5A-9385-E316B5F5EAFA}" name="17029" dataDxfId="2680"/>
    <tableColumn id="15011" xr3:uid="{CD5229F8-3995-4C6B-A4AF-3DE91FDC6975}" name="17030" dataDxfId="2679"/>
    <tableColumn id="15012" xr3:uid="{B05E485A-9DC4-4CCB-8FC1-2AE3EC4B77DB}" name="17031" dataDxfId="2678"/>
    <tableColumn id="15013" xr3:uid="{FBBB8E67-8B81-4031-838F-C44448424629}" name="17032" dataDxfId="2677"/>
    <tableColumn id="15014" xr3:uid="{D975A0B0-2ED4-424A-9489-2F79C4E607C6}" name="17033" dataDxfId="2676"/>
    <tableColumn id="15015" xr3:uid="{15604DF1-48D0-4A5F-8A02-DFCFD8DDEA74}" name="17034" dataDxfId="2675"/>
    <tableColumn id="15016" xr3:uid="{E5BFE127-EA60-4D5D-BC8C-6EA6A6426380}" name="17035" dataDxfId="2674"/>
    <tableColumn id="15017" xr3:uid="{36AC6E98-D7FE-4F2F-97A8-F2F883DBCD40}" name="17036" dataDxfId="2673"/>
    <tableColumn id="15018" xr3:uid="{8D1DE9C3-6168-46A2-8F16-0F081A857270}" name="17037" dataDxfId="2672"/>
    <tableColumn id="15019" xr3:uid="{E2DFB202-E4F2-4AAE-A782-91DD966DC59B}" name="17038" dataDxfId="2671"/>
    <tableColumn id="15020" xr3:uid="{DCD2615A-95B3-4D20-AC06-81296CEF5F9F}" name="17039" dataDxfId="2670"/>
    <tableColumn id="15021" xr3:uid="{10101ECB-8F30-47B5-A296-B863C5E6EF6E}" name="17040" dataDxfId="2669"/>
    <tableColumn id="15022" xr3:uid="{566DD418-8F57-4B45-9D18-5A70B0E318DB}" name="17041" dataDxfId="2668"/>
    <tableColumn id="15023" xr3:uid="{BC32C97B-C10F-4075-82C3-0457BAD83994}" name="17042" dataDxfId="2667"/>
    <tableColumn id="15024" xr3:uid="{EBFD07F7-D1D5-4E73-80A2-E181CDD5BFA6}" name="17043" dataDxfId="2666"/>
    <tableColumn id="15025" xr3:uid="{BDC0DFE1-222E-4A0B-A6CF-19AC65AC577B}" name="17044" dataDxfId="2665"/>
    <tableColumn id="15026" xr3:uid="{357AC2E3-5447-41C1-A6EC-04F3C5805DAC}" name="17045" dataDxfId="2664"/>
    <tableColumn id="15027" xr3:uid="{49955A51-1C56-4608-ACF2-3A31BDD2B9C5}" name="17046" dataDxfId="2663"/>
    <tableColumn id="15028" xr3:uid="{F9A96A9E-9701-44A2-B18B-4A1668E08BFA}" name="17047" dataDxfId="2662"/>
    <tableColumn id="15029" xr3:uid="{A9BF0992-071C-471F-A6E6-C74018054365}" name="17048" dataDxfId="2661"/>
    <tableColumn id="15030" xr3:uid="{42948C33-5CBC-4041-A61F-BC1ED037691C}" name="17049" dataDxfId="2660"/>
    <tableColumn id="15031" xr3:uid="{D05576E1-E749-4B59-8214-EF82383647A4}" name="17050" dataDxfId="2659"/>
    <tableColumn id="15032" xr3:uid="{9DDB2A2D-2673-4542-83B7-029DC793D8DE}" name="17051" dataDxfId="2658"/>
    <tableColumn id="15033" xr3:uid="{46D018CE-7721-4A99-9DB8-782CC22FA533}" name="17052" dataDxfId="2657"/>
    <tableColumn id="15034" xr3:uid="{D91E4489-4EB9-4E0C-9D2A-87826B5BD070}" name="17053" dataDxfId="2656"/>
    <tableColumn id="15035" xr3:uid="{22EE40FE-A697-439F-85D4-38F424F5212B}" name="17054" dataDxfId="2655"/>
    <tableColumn id="15036" xr3:uid="{288633E9-F165-4AE4-AD60-C7B5B0B14B96}" name="17055" dataDxfId="2654"/>
    <tableColumn id="15037" xr3:uid="{05050FD0-3B86-4A1C-B71C-BD64617411F9}" name="17056" dataDxfId="2653"/>
    <tableColumn id="15038" xr3:uid="{8A4F7E3C-1688-455C-83A6-4F4FED037F5D}" name="17057" dataDxfId="2652"/>
    <tableColumn id="15039" xr3:uid="{85F7E588-7006-444B-8C06-5D5773F57A82}" name="17058" dataDxfId="2651"/>
    <tableColumn id="15040" xr3:uid="{8204D213-5977-4289-AB6E-542211E02EBD}" name="17059" dataDxfId="2650"/>
    <tableColumn id="15041" xr3:uid="{A6E19FFA-7AC2-4823-9FB8-D182449A9CE7}" name="17060" dataDxfId="2649"/>
    <tableColumn id="15042" xr3:uid="{4B632012-7264-4CC8-9D6B-7303512F566A}" name="17061" dataDxfId="2648"/>
    <tableColumn id="15043" xr3:uid="{7C80AE32-8396-4B55-98F7-749684A6F11A}" name="17062" dataDxfId="2647"/>
    <tableColumn id="15044" xr3:uid="{5C484A75-546D-4AE8-A551-932C768EB588}" name="17063" dataDxfId="2646"/>
    <tableColumn id="15045" xr3:uid="{51AA570F-C433-4E09-8B48-7809CC42EA7E}" name="17064" dataDxfId="2645"/>
    <tableColumn id="15046" xr3:uid="{8F671769-4B1A-45EA-9A6E-FC2B7DB9BDD0}" name="17065" dataDxfId="2644"/>
    <tableColumn id="15047" xr3:uid="{9650CC5B-03E8-480C-8D2B-89FE4F95D4EF}" name="17066" dataDxfId="2643"/>
    <tableColumn id="15048" xr3:uid="{BCC5BFF7-06B8-4CDD-9448-3C59C02150C4}" name="17067" dataDxfId="2642"/>
    <tableColumn id="15049" xr3:uid="{17B84545-1430-467D-A7F1-8D1C3C35535A}" name="17068" dataDxfId="2641"/>
    <tableColumn id="15050" xr3:uid="{0DC75F4D-AD2E-410E-BC61-2A9ADACD712A}" name="17069" dataDxfId="2640"/>
    <tableColumn id="15051" xr3:uid="{4E89E156-0B47-4516-82B0-3BD868BEC403}" name="17070" dataDxfId="2639"/>
    <tableColumn id="15052" xr3:uid="{9B7A95B0-72A5-46CE-8847-77756A0AC7FC}" name="17071" dataDxfId="2638"/>
    <tableColumn id="15053" xr3:uid="{82BACCFD-92F0-44DF-B66C-91AA28F9765F}" name="17072" dataDxfId="2637"/>
    <tableColumn id="15054" xr3:uid="{1F202C97-C0C0-4BF7-99A6-797A5C8759A5}" name="17073" dataDxfId="2636"/>
    <tableColumn id="15055" xr3:uid="{AC1F58CD-90DF-4B05-91BE-A1A089CDB978}" name="17074" dataDxfId="2635"/>
    <tableColumn id="15056" xr3:uid="{FC995F3D-D58B-44C7-8D49-00210CF69FAA}" name="17075" dataDxfId="2634"/>
    <tableColumn id="15057" xr3:uid="{325A02C6-3CD2-4301-85B8-EE6F09523A5A}" name="17076" dataDxfId="2633"/>
    <tableColumn id="15058" xr3:uid="{F5C35303-10DD-4FB3-B527-864D41AC2DF3}" name="17077" dataDxfId="2632"/>
    <tableColumn id="15059" xr3:uid="{343441BC-DD08-4E63-8A9A-AA25337FDCD1}" name="17078" dataDxfId="2631"/>
    <tableColumn id="15060" xr3:uid="{13276739-7895-474F-AEFB-74E7E3FD6680}" name="17079" dataDxfId="2630"/>
    <tableColumn id="15061" xr3:uid="{BE3C8379-48B8-4BCF-83DB-348403619995}" name="17080" dataDxfId="2629"/>
    <tableColumn id="15062" xr3:uid="{2B02C268-0C6E-4E67-94AD-FD62EEF7007C}" name="17081" dataDxfId="2628"/>
    <tableColumn id="15063" xr3:uid="{8DD03030-8BCE-44A2-A229-E4F6704C3C05}" name="17082" dataDxfId="2627"/>
    <tableColumn id="15064" xr3:uid="{9C88FCA0-4B83-4C2E-8B31-F525DF9CB98D}" name="17083" dataDxfId="2626"/>
    <tableColumn id="15065" xr3:uid="{5579CCDD-4351-45FA-AA49-6B1D2E85B67B}" name="17084" dataDxfId="2625"/>
    <tableColumn id="15066" xr3:uid="{0D33D70B-FD71-471D-8679-AEDCBB7974BE}" name="17085" dataDxfId="2624"/>
    <tableColumn id="15067" xr3:uid="{B2758D00-DE10-4FF7-A4A1-A322FD4711E6}" name="17086" dataDxfId="2623"/>
    <tableColumn id="15068" xr3:uid="{03509030-600C-4B45-920C-DC2D21195DB4}" name="17087" dataDxfId="2622"/>
    <tableColumn id="15069" xr3:uid="{C7FCC7B4-6696-46EC-875E-D52D7F655CF4}" name="17088" dataDxfId="2621"/>
    <tableColumn id="15070" xr3:uid="{53C3F34B-2B7B-4941-9A2B-D5E4AAE103A0}" name="17089" dataDxfId="2620"/>
    <tableColumn id="15071" xr3:uid="{D5925194-208B-4CC0-AE88-F0DB7E429901}" name="17090" dataDxfId="2619"/>
    <tableColumn id="15072" xr3:uid="{FB857E8C-C3F3-4023-AAC8-706351A77C2B}" name="17091" dataDxfId="2618"/>
    <tableColumn id="15073" xr3:uid="{80B08A92-CE96-4DFB-A8CD-EFAF69394565}" name="17092" dataDxfId="2617"/>
    <tableColumn id="15074" xr3:uid="{CBB057BB-9ACC-4EA2-B2A4-CAF38FAE10FF}" name="17093" dataDxfId="2616"/>
    <tableColumn id="15075" xr3:uid="{FF4D7D03-8449-46AA-A4F5-32C5F53E938B}" name="17094" dataDxfId="2615"/>
    <tableColumn id="15076" xr3:uid="{843A7360-A310-4CDC-AF93-D1C5D31E1485}" name="17095" dataDxfId="2614"/>
    <tableColumn id="15077" xr3:uid="{69EE8F00-1882-47DA-B1EB-C22853011AFC}" name="17096" dataDxfId="2613"/>
    <tableColumn id="15078" xr3:uid="{FB5BC4F0-2B5C-4A57-AABF-60941CD158FB}" name="17097" dataDxfId="2612"/>
    <tableColumn id="15079" xr3:uid="{594CA1E8-9587-47CB-BB6D-23D8F194F50C}" name="17098" dataDxfId="2611"/>
    <tableColumn id="15080" xr3:uid="{87ABBEEE-D90D-4892-B86A-2EC21188DF79}" name="17099" dataDxfId="2610"/>
    <tableColumn id="15081" xr3:uid="{2C9513C4-E244-4121-AE8A-82423DD2B9EC}" name="17100" dataDxfId="2609"/>
    <tableColumn id="15082" xr3:uid="{9DDCF21B-D46E-465E-9FB1-95C8FE00FD54}" name="17101" dataDxfId="2608"/>
    <tableColumn id="15083" xr3:uid="{74A04E6F-2C4B-4E02-AF05-AFD5662F770B}" name="17102" dataDxfId="2607"/>
    <tableColumn id="15084" xr3:uid="{800DA807-6101-4CA1-AB4F-FB20C8211F5D}" name="17103" dataDxfId="2606"/>
    <tableColumn id="15085" xr3:uid="{B35BF652-60E3-44AF-A49D-C8D4417DAE91}" name="17104" dataDxfId="2605"/>
    <tableColumn id="15086" xr3:uid="{757B7F70-40B7-40F9-B988-3DB226D7B082}" name="17105" dataDxfId="2604"/>
    <tableColumn id="15087" xr3:uid="{A106C1A3-58AE-45BD-B1A6-3DBBF0E4AB43}" name="17106" dataDxfId="2603"/>
    <tableColumn id="15088" xr3:uid="{3AECD4C0-151A-4BA0-9B1D-AA6426D2E9E5}" name="17107" dataDxfId="2602"/>
    <tableColumn id="15089" xr3:uid="{F39DE084-1307-4E30-9395-284F1E2725E5}" name="17108" dataDxfId="2601"/>
    <tableColumn id="15090" xr3:uid="{7F7132F3-F8F3-4C39-985C-98539F0779E2}" name="17109" dataDxfId="2600"/>
    <tableColumn id="15091" xr3:uid="{8EE1E958-4387-46B3-A792-EF28846E2667}" name="17110" dataDxfId="2599"/>
    <tableColumn id="15092" xr3:uid="{79252044-CDE3-461B-AC2F-5165CD75D48D}" name="17111" dataDxfId="2598"/>
    <tableColumn id="15093" xr3:uid="{578A345D-7938-4119-9265-B96144321B4F}" name="17112" dataDxfId="2597"/>
    <tableColumn id="15094" xr3:uid="{3FB0ED7C-1ED8-43A8-8E4D-3C1C63B0D0BE}" name="17113" dataDxfId="2596"/>
    <tableColumn id="15095" xr3:uid="{EF50A40B-41ED-4C6A-9878-1E04F6E56FAA}" name="17114" dataDxfId="2595"/>
    <tableColumn id="15096" xr3:uid="{91C90423-894E-4F79-B767-8D54F4C6AD32}" name="17115" dataDxfId="2594"/>
    <tableColumn id="15097" xr3:uid="{C4134EBE-B6E8-42F7-8C52-D490F8C699B2}" name="17116" dataDxfId="2593"/>
    <tableColumn id="15098" xr3:uid="{D80F7A1B-7031-464C-9D56-F0FA1C85F2FD}" name="17117" dataDxfId="2592"/>
    <tableColumn id="15099" xr3:uid="{9BD1A41B-A158-4611-9934-23007FD32737}" name="17118" dataDxfId="2591"/>
    <tableColumn id="15100" xr3:uid="{C733F047-7FAD-416E-A06A-D7B0BE6B5C27}" name="17119" dataDxfId="2590"/>
    <tableColumn id="15101" xr3:uid="{FB98A8D5-3911-41AC-8639-CF8B15F5D841}" name="17120" dataDxfId="2589"/>
    <tableColumn id="15102" xr3:uid="{7145E39D-ED2D-4E8B-B822-259999606072}" name="17121" dataDxfId="2588"/>
    <tableColumn id="15103" xr3:uid="{E4B6A1F7-5A74-42BA-934D-21F7703C1DE8}" name="17122" dataDxfId="2587"/>
    <tableColumn id="15104" xr3:uid="{E6FC998D-E613-4A60-B8AC-1A73AC759004}" name="17123" dataDxfId="2586"/>
    <tableColumn id="15105" xr3:uid="{DF654489-A99D-4D79-80C7-6429EC83DD71}" name="17124" dataDxfId="2585"/>
    <tableColumn id="15106" xr3:uid="{339AD681-6B0E-4978-A549-07DA8CB8BD3F}" name="17125" dataDxfId="2584"/>
    <tableColumn id="15107" xr3:uid="{D2F7CD6F-8CDB-42DC-9564-7C6AB9843E49}" name="17126" dataDxfId="2583"/>
    <tableColumn id="15108" xr3:uid="{C44AFEA2-7A51-428C-ACFC-A99E3C0818E4}" name="17127" dataDxfId="2582"/>
    <tableColumn id="15109" xr3:uid="{210465DC-9B56-4307-B2B4-9147D21FA7D0}" name="17128" dataDxfId="2581"/>
    <tableColumn id="15110" xr3:uid="{6D1C7322-601B-4092-B488-B4FA46263B6A}" name="17129" dataDxfId="2580"/>
    <tableColumn id="15111" xr3:uid="{851C428E-2184-4EB5-B56F-A01F588B0BFF}" name="17130" dataDxfId="2579"/>
    <tableColumn id="15112" xr3:uid="{140EC34E-BD75-47BD-BC55-9CEAA94841D0}" name="17131" dataDxfId="2578"/>
    <tableColumn id="15113" xr3:uid="{63335965-D352-4D26-9C41-3AAB79896F50}" name="17132" dataDxfId="2577"/>
    <tableColumn id="15114" xr3:uid="{F7CAE34C-5E23-40F0-9278-178D3A0F7ED0}" name="17133" dataDxfId="2576"/>
    <tableColumn id="15115" xr3:uid="{C3447D22-FCCB-425F-90D8-878CF2A0AA5F}" name="17134" dataDxfId="2575"/>
    <tableColumn id="15116" xr3:uid="{9196E179-D6DA-4356-999D-C28DA0C18A31}" name="17135" dataDxfId="2574"/>
    <tableColumn id="15117" xr3:uid="{ABFB1352-4D00-4AE7-9F34-1E85018F60E0}" name="17136" dataDxfId="2573"/>
    <tableColumn id="15118" xr3:uid="{B6E1E5D1-D32C-4249-AFA6-B3E6C2BA0929}" name="17137" dataDxfId="2572"/>
    <tableColumn id="15119" xr3:uid="{C5A1443E-0D53-4C04-9526-12230D64C17A}" name="17138" dataDxfId="2571"/>
    <tableColumn id="15120" xr3:uid="{04F33CD8-7871-465C-8F67-0966A24533C8}" name="17139" dataDxfId="2570"/>
    <tableColumn id="15121" xr3:uid="{F1DCC4F0-80EC-4798-8275-31726F16571A}" name="17140" dataDxfId="2569"/>
    <tableColumn id="15122" xr3:uid="{6AC1CB16-BC66-4047-B6F1-FC54D1819E91}" name="17141" dataDxfId="2568"/>
    <tableColumn id="15123" xr3:uid="{E5539894-8ABA-492C-A717-2B8292EEF039}" name="17142" dataDxfId="2567"/>
    <tableColumn id="15124" xr3:uid="{1CA5D317-E89C-4506-BCCF-F9C6FFF64198}" name="17143" dataDxfId="2566"/>
    <tableColumn id="15125" xr3:uid="{33C17170-987B-4D60-9DB9-CB77615FDE9C}" name="17144" dataDxfId="2565"/>
    <tableColumn id="15126" xr3:uid="{3FCA5C7E-7CF9-43F3-9F97-49310A93B855}" name="17145" dataDxfId="2564"/>
    <tableColumn id="15127" xr3:uid="{80890E8F-29AB-460D-92E3-354EAA6B9CD6}" name="17146" dataDxfId="2563"/>
    <tableColumn id="15128" xr3:uid="{7AFF8796-9D83-4DE1-B0D3-C09AD46B8A69}" name="17147" dataDxfId="2562"/>
    <tableColumn id="15129" xr3:uid="{71F39AFB-25D4-42D0-BD93-A05EDB9C32F3}" name="17148" dataDxfId="2561"/>
    <tableColumn id="15130" xr3:uid="{F564976B-1EBA-4057-A485-B6AB0071FD8E}" name="17149" dataDxfId="2560"/>
    <tableColumn id="15131" xr3:uid="{F963508B-EE98-4425-A49E-A547FF292753}" name="17150" dataDxfId="2559"/>
    <tableColumn id="15132" xr3:uid="{515C292C-D999-45F6-A215-BE8BC2ADF572}" name="17151" dataDxfId="2558"/>
    <tableColumn id="15133" xr3:uid="{5F4C9AE2-2A32-4E09-91CC-DCCD18D49F3C}" name="17152" dataDxfId="2557"/>
    <tableColumn id="15134" xr3:uid="{1F84EA2F-5373-473B-B500-37EA35EE1150}" name="17153" dataDxfId="2556"/>
    <tableColumn id="15135" xr3:uid="{4B026B12-AF74-4686-8B2B-0FFF50EA4A7B}" name="17154" dataDxfId="2555"/>
    <tableColumn id="15136" xr3:uid="{27E81904-8E2F-4087-9305-18D886259C44}" name="17155" dataDxfId="2554"/>
    <tableColumn id="15137" xr3:uid="{FEB14FE5-B00E-4887-AA5F-FA5953ADB5A1}" name="17156" dataDxfId="2553"/>
    <tableColumn id="15138" xr3:uid="{FD89A3CC-1129-4FC6-A0DA-0DC6F3435D12}" name="17157" dataDxfId="2552"/>
    <tableColumn id="15139" xr3:uid="{1A678069-560F-4C2F-A050-D077B2BE2DB3}" name="17158" dataDxfId="2551"/>
    <tableColumn id="15140" xr3:uid="{465C776F-C2B8-4CFE-8AD4-39804132B3F5}" name="17159" dataDxfId="2550"/>
    <tableColumn id="15141" xr3:uid="{5ADDA1DA-83C7-432D-BB70-4EB0D01A1E70}" name="17160" dataDxfId="2549"/>
    <tableColumn id="15142" xr3:uid="{491E6958-2CEB-4403-88A7-CB338B79DA6B}" name="17161" dataDxfId="2548"/>
    <tableColumn id="15143" xr3:uid="{1114863B-1F1C-4EBB-BB3B-5E1D513B0365}" name="17162" dataDxfId="2547"/>
    <tableColumn id="15144" xr3:uid="{875796A7-069A-4613-92CD-925AE07E6160}" name="17163" dataDxfId="2546"/>
    <tableColumn id="15145" xr3:uid="{D0B52FE5-9B20-4BCE-92F8-5CD6499ACD3E}" name="17164" dataDxfId="2545"/>
    <tableColumn id="15146" xr3:uid="{01317624-FF6D-45AF-A34C-9C8E6D6EC0DE}" name="17165" dataDxfId="2544"/>
    <tableColumn id="15147" xr3:uid="{7DD5B90E-B98D-484D-A4B8-EA97B84E04E0}" name="17166" dataDxfId="2543"/>
    <tableColumn id="15148" xr3:uid="{E5183EF3-0F2B-474B-A58E-DAEA194D8A02}" name="17167" dataDxfId="2542"/>
    <tableColumn id="15149" xr3:uid="{A13BAF39-9DCC-4D3F-88BF-C49CDE74FF31}" name="17168" dataDxfId="2541"/>
    <tableColumn id="15150" xr3:uid="{6EEB50F9-5978-4D56-9765-311EAD0932CE}" name="17169" dataDxfId="2540"/>
    <tableColumn id="15151" xr3:uid="{9010326F-94A6-4194-BD28-E13020FAC3D5}" name="17170" dataDxfId="2539"/>
    <tableColumn id="15152" xr3:uid="{C21805D3-15CD-4087-A7C7-0657236FDDD0}" name="17171" dataDxfId="2538"/>
    <tableColumn id="15153" xr3:uid="{971F0480-346E-4C72-B278-DBB24B3B8E72}" name="17172" dataDxfId="2537"/>
    <tableColumn id="15154" xr3:uid="{A33F25B3-6F64-4EEC-B73C-405907F7AE99}" name="17173" dataDxfId="2536"/>
    <tableColumn id="15155" xr3:uid="{9D72CAAB-7BC7-492F-9701-B3FBF6D6A8F0}" name="17174" dataDxfId="2535"/>
    <tableColumn id="15156" xr3:uid="{BE7E4411-4A95-4327-9C67-95550AF397C5}" name="17175" dataDxfId="2534"/>
    <tableColumn id="15157" xr3:uid="{286F9224-758C-46DA-96AC-AE0B62CEA732}" name="17176" dataDxfId="2533"/>
    <tableColumn id="15158" xr3:uid="{5DA46860-47EC-4B32-90D3-250EABACA95C}" name="17177" dataDxfId="2532"/>
    <tableColumn id="15159" xr3:uid="{1D2D284B-2C0B-4DD7-BEFA-F282D310EF1C}" name="17178" dataDxfId="2531"/>
    <tableColumn id="15160" xr3:uid="{3ABE64D9-676C-406E-AA28-691FF21FA410}" name="17179" dataDxfId="2530"/>
    <tableColumn id="15161" xr3:uid="{E64537F4-108E-4079-BE8B-45E7C9ADB4AA}" name="17180" dataDxfId="2529"/>
    <tableColumn id="15162" xr3:uid="{4A6364CC-85BB-4386-906E-A72836CBA01D}" name="17181" dataDxfId="2528"/>
    <tableColumn id="15163" xr3:uid="{AC87DE11-EA81-4349-8D3D-B87CA4A2591B}" name="17182" dataDxfId="2527"/>
    <tableColumn id="15164" xr3:uid="{9D162EFE-12C1-4C15-953A-8D40A067F454}" name="17183" dataDxfId="2526"/>
    <tableColumn id="15165" xr3:uid="{56D2A717-F008-4454-8A96-18604A694B20}" name="17184" dataDxfId="2525"/>
    <tableColumn id="15166" xr3:uid="{FD030FBA-691D-4CF9-A9C1-2094C6F75C2C}" name="17185" dataDxfId="2524"/>
    <tableColumn id="15167" xr3:uid="{D0D8A27B-0511-4A44-9A1A-0ADD000520DF}" name="17186" dataDxfId="2523"/>
    <tableColumn id="15168" xr3:uid="{ACC796C0-64EB-4E2A-B047-383C76FAB999}" name="17187" dataDxfId="2522"/>
    <tableColumn id="15169" xr3:uid="{13B0C13A-A3C9-4A70-B3DE-DB7130B00BD1}" name="17188" dataDxfId="2521"/>
    <tableColumn id="15170" xr3:uid="{700698C6-DD14-4216-93DC-61BEA9C5B6EA}" name="17189" dataDxfId="2520"/>
    <tableColumn id="15171" xr3:uid="{F9835311-965B-4BC4-98D5-F73113E0C26A}" name="17190" dataDxfId="2519"/>
    <tableColumn id="15172" xr3:uid="{78D6F4F4-5DF3-40EC-A908-681DAF5188FC}" name="17191" dataDxfId="2518"/>
    <tableColumn id="15173" xr3:uid="{E75639B1-6BFC-4B6B-8EB4-68949A387DA4}" name="17192" dataDxfId="2517"/>
    <tableColumn id="15174" xr3:uid="{78DCF4A6-61F7-46A3-99F1-18465137CAEA}" name="17193" dataDxfId="2516"/>
    <tableColumn id="15175" xr3:uid="{36E1B42B-C3A4-4971-B67E-01A0288F4D85}" name="17194" dataDxfId="2515"/>
    <tableColumn id="15176" xr3:uid="{846BDE6C-76F0-45B4-BD65-BB888C90DD74}" name="17195" dataDxfId="2514"/>
    <tableColumn id="15177" xr3:uid="{18733341-175B-49F3-8047-90F7F8C30EAE}" name="17196" dataDxfId="2513"/>
    <tableColumn id="15178" xr3:uid="{C7F6A0F1-1FF8-40FB-BEC7-76F675C58968}" name="17197" dataDxfId="2512"/>
    <tableColumn id="15179" xr3:uid="{6CC0A197-5D61-4FD5-B95F-AF0D7E1767B0}" name="17198" dataDxfId="2511"/>
    <tableColumn id="15180" xr3:uid="{BC71AFDD-1FAA-4449-8894-D14D9CBA09B1}" name="17199" dataDxfId="2510"/>
    <tableColumn id="15181" xr3:uid="{F4916C1F-3A84-4C75-8F9E-A917BAC109B8}" name="17200" dataDxfId="2509"/>
    <tableColumn id="15182" xr3:uid="{6E70FAD4-5D7E-464D-A20C-3A9C779E0588}" name="17201" dataDxfId="2508"/>
    <tableColumn id="15183" xr3:uid="{604F17C6-26D9-4F06-80EB-260512807873}" name="17202" dataDxfId="2507"/>
    <tableColumn id="15184" xr3:uid="{0AB6A2E2-38AF-4BB7-B926-0FA0D58FE369}" name="17203" dataDxfId="2506"/>
    <tableColumn id="15185" xr3:uid="{5768A19F-B27F-46FC-B3EF-5C6062723BF9}" name="17204" dataDxfId="2505"/>
    <tableColumn id="15186" xr3:uid="{B7A7A9F7-EA8F-480C-BA07-51E15912EC03}" name="17205" dataDxfId="2504"/>
    <tableColumn id="15187" xr3:uid="{89519FB1-C109-4B6B-9F81-F03A73FF6FCD}" name="17206" dataDxfId="2503"/>
    <tableColumn id="15188" xr3:uid="{7FFC5D80-0E05-46A3-92F0-155F04C2C3A6}" name="17207" dataDxfId="2502"/>
    <tableColumn id="15189" xr3:uid="{6D6EF4B8-01E2-4424-A531-AD52B0A618FF}" name="17208" dataDxfId="2501"/>
    <tableColumn id="15190" xr3:uid="{75E6A369-FDB6-4B39-8469-ED04AFEC8E8D}" name="17209" dataDxfId="2500"/>
    <tableColumn id="15191" xr3:uid="{763177F5-081D-4C8F-8FAE-3452A082C9A7}" name="17210" dataDxfId="2499"/>
    <tableColumn id="15192" xr3:uid="{4385C388-72D9-4CF3-939C-049908573757}" name="17211" dataDxfId="2498"/>
    <tableColumn id="15193" xr3:uid="{211329AA-754D-4280-ABE8-CCC571E75B21}" name="17212" dataDxfId="2497"/>
    <tableColumn id="15194" xr3:uid="{FEDBA1B7-5824-4EE6-B18E-F106915F5193}" name="17213" dataDxfId="2496"/>
    <tableColumn id="15195" xr3:uid="{D111EE18-1B7D-4D06-8061-8B106D095F58}" name="17214" dataDxfId="2495"/>
    <tableColumn id="15196" xr3:uid="{ABF4929C-5C25-416D-AC42-02CB9EB6D9ED}" name="17215" dataDxfId="2494"/>
    <tableColumn id="15197" xr3:uid="{E118ECD0-0C56-491A-90F4-BF5159C8BB25}" name="17216" dataDxfId="2493"/>
    <tableColumn id="15198" xr3:uid="{10792A0A-2279-43EF-ADBD-AABEBFFC7CCB}" name="17217" dataDxfId="2492"/>
    <tableColumn id="15199" xr3:uid="{15F68BE3-72D9-41FB-A785-CB2A2652956A}" name="17218" dataDxfId="2491"/>
    <tableColumn id="15200" xr3:uid="{23E9C554-DD83-4516-A4AB-4138897624C0}" name="17219" dataDxfId="2490"/>
    <tableColumn id="15201" xr3:uid="{21E09109-D92C-467E-AA50-5506D0B53864}" name="17220" dataDxfId="2489"/>
    <tableColumn id="15202" xr3:uid="{041131FC-2727-4705-9759-0F0581F5D1BD}" name="17221" dataDxfId="2488"/>
    <tableColumn id="15203" xr3:uid="{7C78119D-AC2A-4F05-9BE3-7B1EACF29EEA}" name="17222" dataDxfId="2487"/>
    <tableColumn id="15204" xr3:uid="{260F7267-9EAE-4ED6-B2FC-D4A6D572DBB4}" name="17223" dataDxfId="2486"/>
    <tableColumn id="15205" xr3:uid="{1CA37468-FAED-4235-834B-52B751382322}" name="17224" dataDxfId="2485"/>
    <tableColumn id="15206" xr3:uid="{1E76066F-1D72-4038-8FA7-A548725A3A3F}" name="17225" dataDxfId="2484"/>
    <tableColumn id="15207" xr3:uid="{E08F60CE-CBDC-4976-9522-EAF4E62F9BDE}" name="17226" dataDxfId="2483"/>
    <tableColumn id="15208" xr3:uid="{20296D40-19C9-48BD-8156-829DB29A1B77}" name="17227" dataDxfId="2482"/>
    <tableColumn id="15209" xr3:uid="{6309E0B1-FA3F-4E83-9EA5-22D0412A0304}" name="17228" dataDxfId="2481"/>
    <tableColumn id="15210" xr3:uid="{9A46D782-910A-4504-94FC-50633307C3C8}" name="17229" dataDxfId="2480"/>
    <tableColumn id="15211" xr3:uid="{9E08247C-0073-449D-8FC7-DD6D1C095A7D}" name="17230" dataDxfId="2479"/>
    <tableColumn id="15212" xr3:uid="{F961F394-3BD3-4A2E-B7DF-7780725C7DE6}" name="17231" dataDxfId="2478"/>
    <tableColumn id="15213" xr3:uid="{BD50A70D-8E7D-4667-B20F-0348F2E1813A}" name="17232" dataDxfId="2477"/>
    <tableColumn id="15214" xr3:uid="{4EFA4EB1-4B8F-4C09-95B8-07AEDE8FE118}" name="17233" dataDxfId="2476"/>
    <tableColumn id="15215" xr3:uid="{4FF80849-7DA3-4E39-8DBE-409F853B3933}" name="17234" dataDxfId="2475"/>
    <tableColumn id="15216" xr3:uid="{8252B5A5-E9AB-4F3C-8D7B-D097AAA7A29D}" name="17235" dataDxfId="2474"/>
    <tableColumn id="15217" xr3:uid="{3571E9F9-C5C4-4F1B-B421-98EC8C1ADAA5}" name="17236" dataDxfId="2473"/>
    <tableColumn id="15218" xr3:uid="{94A5407A-1985-4E85-BD04-7987634D53C3}" name="17237" dataDxfId="2472"/>
    <tableColumn id="15219" xr3:uid="{43871A0C-5724-4229-BD55-C1A1B806469F}" name="17238" dataDxfId="2471"/>
    <tableColumn id="15220" xr3:uid="{EED094F9-7079-4E4D-8C93-7AAECE6BCBB9}" name="17239" dataDxfId="2470"/>
    <tableColumn id="15221" xr3:uid="{CD407348-F9C6-4F19-A4CD-B2934D36903C}" name="17240" dataDxfId="2469"/>
    <tableColumn id="15222" xr3:uid="{5D4DA305-6F54-4E32-B276-610E9CCFA4FF}" name="17241" dataDxfId="2468"/>
    <tableColumn id="15223" xr3:uid="{8F20ACC4-3CAB-44D1-9CFA-4FF79C7CD985}" name="17242" dataDxfId="2467"/>
    <tableColumn id="15224" xr3:uid="{34D30F68-777B-45A3-BB84-F8FF5B547314}" name="17243" dataDxfId="2466"/>
    <tableColumn id="15225" xr3:uid="{B9CFDD2A-0F03-4666-AF98-93FB7D1974ED}" name="17244" dataDxfId="2465"/>
    <tableColumn id="15226" xr3:uid="{4BBE7CE6-2C90-4CE2-A4A0-64053C590F08}" name="17245" dataDxfId="2464"/>
    <tableColumn id="15227" xr3:uid="{6F654190-7A8C-4B02-83D4-23E0EAF251CF}" name="17246" dataDxfId="2463"/>
    <tableColumn id="15228" xr3:uid="{3B7E742F-9759-4C50-B734-306FCF1E6C3D}" name="17247" dataDxfId="2462"/>
    <tableColumn id="15229" xr3:uid="{4398285B-5617-4A08-A848-44798B0C8C65}" name="17248" dataDxfId="2461"/>
    <tableColumn id="15230" xr3:uid="{A52A5686-7BBF-4DB5-B5A0-E853B938BD50}" name="17249" dataDxfId="2460"/>
    <tableColumn id="15231" xr3:uid="{624A2D8E-1AB1-4B0B-9B56-1E76743F7725}" name="17250" dataDxfId="2459"/>
    <tableColumn id="15232" xr3:uid="{77571DA1-8656-4811-9A32-E1B40F41AEE9}" name="17251" dataDxfId="2458"/>
    <tableColumn id="15233" xr3:uid="{6DE103A8-BDD3-4A6C-B465-F68CF967794E}" name="17252" dataDxfId="2457"/>
    <tableColumn id="15234" xr3:uid="{F00666F0-122D-405C-97D4-5689A19BA834}" name="17253" dataDxfId="2456"/>
    <tableColumn id="15235" xr3:uid="{8E0EFD90-CD7F-4161-A1D2-DCAC586884EF}" name="17254" dataDxfId="2455"/>
    <tableColumn id="15236" xr3:uid="{604CCA40-1861-4497-9914-B30DA32A744C}" name="17255" dataDxfId="2454"/>
    <tableColumn id="15237" xr3:uid="{DAAE9702-930B-47B3-9B12-92B70CBD40D8}" name="17256" dataDxfId="2453"/>
    <tableColumn id="15238" xr3:uid="{B8B697C5-AF92-44E4-80D4-E3DC7E3E2112}" name="17257" dataDxfId="2452"/>
    <tableColumn id="15239" xr3:uid="{D3E0FB46-6909-4163-AC32-9E87C14B7FBA}" name="17258" dataDxfId="2451"/>
    <tableColumn id="15240" xr3:uid="{3C8BF439-5A57-41FB-8098-FF5A7147F7AA}" name="17259" dataDxfId="2450"/>
    <tableColumn id="15241" xr3:uid="{41EABBBE-A8CB-4939-9647-7A58A50F7AF5}" name="17260" dataDxfId="2449"/>
    <tableColumn id="15242" xr3:uid="{F2DA40D8-0325-472A-8BCA-6CE3AD4C0C57}" name="17261" dataDxfId="2448"/>
    <tableColumn id="15243" xr3:uid="{FB8CE11D-CBF3-44B4-9AD0-198DA666F560}" name="17262" dataDxfId="2447"/>
    <tableColumn id="15244" xr3:uid="{96F2C5C5-F6B0-432E-9B05-662E3EB27758}" name="17263" dataDxfId="2446"/>
    <tableColumn id="15245" xr3:uid="{9CC2F3B6-903A-400A-B327-A4E116804EE2}" name="17264" dataDxfId="2445"/>
    <tableColumn id="15246" xr3:uid="{5F5CC460-2255-4D71-9A60-917EABA4C717}" name="17265" dataDxfId="2444"/>
    <tableColumn id="15247" xr3:uid="{8A9A5170-03E9-4628-B49E-43C65E410D69}" name="17266" dataDxfId="2443"/>
    <tableColumn id="15248" xr3:uid="{0B7A5C13-C762-424D-973D-9AF039E2645C}" name="17267" dataDxfId="2442"/>
    <tableColumn id="15249" xr3:uid="{508DD9A0-55CA-49BF-A68D-78A872F9178B}" name="17268" dataDxfId="2441"/>
    <tableColumn id="15250" xr3:uid="{4A54B6C0-A850-4D7B-AD50-D7D40D3AEAE5}" name="17269" dataDxfId="2440"/>
    <tableColumn id="15251" xr3:uid="{52181182-B9FB-45FC-AB68-5773689838D8}" name="17270" dataDxfId="2439"/>
    <tableColumn id="15252" xr3:uid="{B7F2B8ED-B8C6-424F-BC19-A7E3B2582E87}" name="17271" dataDxfId="2438"/>
    <tableColumn id="15253" xr3:uid="{2CCBF28B-6478-4299-B3F7-4B705A64AA2F}" name="17272" dataDxfId="2437"/>
    <tableColumn id="15254" xr3:uid="{51E517AD-A764-4A16-8B2B-1EBAF30F6792}" name="17273" dataDxfId="2436"/>
    <tableColumn id="15255" xr3:uid="{B4449C73-C01B-4532-BE07-710FE5E4199F}" name="17274" dataDxfId="2435"/>
    <tableColumn id="15256" xr3:uid="{18F2B428-9EF6-47BF-8E37-9D6E051D6F78}" name="17275" dataDxfId="2434"/>
    <tableColumn id="15257" xr3:uid="{893077E8-A549-474E-B5AC-D3B3A3C81843}" name="17276" dataDxfId="2433"/>
    <tableColumn id="15258" xr3:uid="{BFF38112-FEDD-49B7-BDC9-2A0E89FD54EF}" name="17277" dataDxfId="2432"/>
    <tableColumn id="15259" xr3:uid="{7B4C28FF-BED1-4E9D-B0AD-FA46FFD44DD9}" name="17278" dataDxfId="2431"/>
    <tableColumn id="15260" xr3:uid="{9D103404-88BA-472B-8B9E-E754467FD182}" name="17279" dataDxfId="2430"/>
    <tableColumn id="15261" xr3:uid="{9ACE31D0-7D3A-4B3A-8742-D4FB8C605F63}" name="17280" dataDxfId="2429"/>
    <tableColumn id="15262" xr3:uid="{5C303D9E-F98F-4190-881D-10608A1A1A79}" name="17281" dataDxfId="2428"/>
    <tableColumn id="15263" xr3:uid="{8B4D4763-68FB-4583-B9A8-BC067A9F0AFF}" name="17282" dataDxfId="2427"/>
    <tableColumn id="15264" xr3:uid="{2C8225D1-B3A1-450C-83A1-DF2E5BAEAF6F}" name="17283" dataDxfId="2426"/>
    <tableColumn id="15265" xr3:uid="{48117241-7824-46D2-B290-8151DC7351F7}" name="17284" dataDxfId="2425"/>
    <tableColumn id="15266" xr3:uid="{896A1792-F00C-4AB5-A352-BEB64E9615BF}" name="17285" dataDxfId="2424"/>
    <tableColumn id="15267" xr3:uid="{5C3D591D-8D72-4EE7-A2EF-897304D7E184}" name="17286" dataDxfId="2423"/>
    <tableColumn id="15268" xr3:uid="{B9EFF563-8529-41B1-B690-AEC65676253C}" name="17287" dataDxfId="2422"/>
    <tableColumn id="15269" xr3:uid="{1CD19518-C7B4-4125-A24E-AE273996AB3F}" name="17288" dataDxfId="2421"/>
    <tableColumn id="15270" xr3:uid="{E51C87E9-B0B3-48CE-A798-7D76D7B4DC79}" name="17289" dataDxfId="2420"/>
    <tableColumn id="15271" xr3:uid="{6925E09B-3DD5-439E-9189-7FF6E07644CD}" name="17290" dataDxfId="2419"/>
    <tableColumn id="15272" xr3:uid="{29E2379D-167D-456A-A159-A85E98D8B314}" name="17291" dataDxfId="2418"/>
    <tableColumn id="15273" xr3:uid="{7805C65B-9E49-4BD9-A197-A28DE8554212}" name="17292" dataDxfId="2417"/>
    <tableColumn id="15274" xr3:uid="{59AF1E4B-CC11-4ACF-852A-457ED4B26117}" name="17293" dataDxfId="2416"/>
    <tableColumn id="15275" xr3:uid="{FD302928-2FF5-4B97-A5EE-2F0A68D6B3C8}" name="17294" dataDxfId="2415"/>
    <tableColumn id="15276" xr3:uid="{AA45747A-3EF6-4704-9DA0-70B11E8EA69C}" name="17295" dataDxfId="2414"/>
    <tableColumn id="15277" xr3:uid="{3A22872E-4E00-4BF6-98C7-6401B8AC5992}" name="17296" dataDxfId="2413"/>
    <tableColumn id="15278" xr3:uid="{E621C958-D678-4521-8B63-0CA9B59654B3}" name="17297" dataDxfId="2412"/>
    <tableColumn id="15279" xr3:uid="{1D9E1A12-D85A-4E45-91A6-E1FC7C1A30CF}" name="17298" dataDxfId="2411"/>
    <tableColumn id="15280" xr3:uid="{E6586C17-13F3-4DDC-BFBC-47773F70CFC7}" name="17299" dataDxfId="2410"/>
    <tableColumn id="15281" xr3:uid="{89D2836A-3F30-471D-9707-0ED40B15E918}" name="17300" dataDxfId="2409"/>
    <tableColumn id="15282" xr3:uid="{B5007CD6-A94E-47A5-BED8-46C55E085EC3}" name="17301" dataDxfId="2408"/>
    <tableColumn id="15283" xr3:uid="{332CF730-6E36-4163-BD78-68295E7B4BD2}" name="17302" dataDxfId="2407"/>
    <tableColumn id="15284" xr3:uid="{63428FAF-D7CC-4BE7-A22B-25BE39344A47}" name="17303" dataDxfId="2406"/>
    <tableColumn id="15285" xr3:uid="{D02011DA-1F40-42AD-A4A3-ACA38ACE044A}" name="17304" dataDxfId="2405"/>
    <tableColumn id="15286" xr3:uid="{D5F50A47-1F82-4D13-BC41-F2C9178272C6}" name="17305" dataDxfId="2404"/>
    <tableColumn id="15287" xr3:uid="{CC85F307-3AD6-4175-A989-B6DFD1224417}" name="17306" dataDxfId="2403"/>
    <tableColumn id="15288" xr3:uid="{4EA069D6-2DC7-4217-82FE-C807C1ED28FD}" name="17307" dataDxfId="2402"/>
    <tableColumn id="15289" xr3:uid="{A53AAE51-82D6-4224-8907-15F3830276B1}" name="17308" dataDxfId="2401"/>
    <tableColumn id="15290" xr3:uid="{DE3C5C7B-9E23-4A32-962F-2C794CC3EA06}" name="17309" dataDxfId="2400"/>
    <tableColumn id="15291" xr3:uid="{15E45807-8FC3-4C21-A33F-28D60102894A}" name="17310" dataDxfId="2399"/>
    <tableColumn id="15292" xr3:uid="{8878BF61-0144-44D5-A2CB-80CAD49277D3}" name="17311" dataDxfId="2398"/>
    <tableColumn id="15293" xr3:uid="{36FBB7F6-B1E9-46AF-B91A-B4D3F91F4AE3}" name="17312" dataDxfId="2397"/>
    <tableColumn id="15294" xr3:uid="{B37A2545-3FB5-438C-A87D-DC292AA0177A}" name="17313" dataDxfId="2396"/>
    <tableColumn id="15295" xr3:uid="{54E15D61-B408-4B68-9597-4C54B9A50207}" name="17314" dataDxfId="2395"/>
    <tableColumn id="15296" xr3:uid="{827F7786-239E-405A-BBE7-3ECAC21BA0E6}" name="17315" dataDxfId="2394"/>
    <tableColumn id="15297" xr3:uid="{BAB5107F-E60D-4E11-BC73-D75E489F8294}" name="17316" dataDxfId="2393"/>
    <tableColumn id="15298" xr3:uid="{7D1B874B-9F10-4E43-806B-926B90797898}" name="17317" dataDxfId="2392"/>
    <tableColumn id="15299" xr3:uid="{AEB3EF56-E903-437B-8094-AFE774A7D328}" name="17318" dataDxfId="2391"/>
    <tableColumn id="15300" xr3:uid="{28A63F5B-2B91-4796-86CB-47667F765DA3}" name="17319" dataDxfId="2390"/>
    <tableColumn id="15301" xr3:uid="{6E83F319-CA6C-49AE-9EDF-496630A8E11B}" name="17320" dataDxfId="2389"/>
    <tableColumn id="15302" xr3:uid="{EF9A8C57-DB47-4AEA-A330-ADB42395B37A}" name="17321" dataDxfId="2388"/>
    <tableColumn id="15303" xr3:uid="{8D66FE89-0809-461B-AEC2-142A10792855}" name="17322" dataDxfId="2387"/>
    <tableColumn id="15304" xr3:uid="{F3539D02-ACB0-4428-B080-774B501747DF}" name="17323" dataDxfId="2386"/>
    <tableColumn id="15305" xr3:uid="{976A2693-913B-4CDA-A645-4071351F351A}" name="17324" dataDxfId="2385"/>
    <tableColumn id="15306" xr3:uid="{EA4A4AF7-AAA7-4D28-9EF3-691A401B137B}" name="17325" dataDxfId="2384"/>
    <tableColumn id="15307" xr3:uid="{74643E17-E83A-4D3E-BB87-F7A8C8784C9F}" name="17326" dataDxfId="2383"/>
    <tableColumn id="15308" xr3:uid="{1EDA9464-30E0-46CA-BB20-CEC6E21EDD4D}" name="17327" dataDxfId="2382"/>
    <tableColumn id="15309" xr3:uid="{ADD4F7F0-974A-443B-ADEA-775AE5BD3AAB}" name="17328" dataDxfId="2381"/>
    <tableColumn id="15310" xr3:uid="{7E350D70-4BBA-4F19-94AF-CE8EADFA5936}" name="17329" dataDxfId="2380"/>
    <tableColumn id="15311" xr3:uid="{6B399D5F-439A-4629-B5BD-4CFE8E184B80}" name="17330" dataDxfId="2379"/>
    <tableColumn id="15312" xr3:uid="{7D9FEF65-C86A-413E-BDD7-DACF4C5B2A91}" name="17331" dataDxfId="2378"/>
    <tableColumn id="15313" xr3:uid="{8A8BA128-86B7-4CD0-A443-43ED1CBC8940}" name="17332" dataDxfId="2377"/>
    <tableColumn id="15314" xr3:uid="{53F05690-4918-46EB-AD2F-13D7C16881E1}" name="17333" dataDxfId="2376"/>
    <tableColumn id="15315" xr3:uid="{BA715445-949C-4D5E-8B20-D8539349E58E}" name="17334" dataDxfId="2375"/>
    <tableColumn id="15316" xr3:uid="{0529E987-19A2-472C-8E46-9B7FAD391E1D}" name="17335" dataDxfId="2374"/>
    <tableColumn id="15317" xr3:uid="{5EDB8E1B-D63F-45CE-9562-B3CADD5A00A2}" name="17336" dataDxfId="2373"/>
    <tableColumn id="15318" xr3:uid="{095A114C-CCDC-47E2-8632-807D7144C7D0}" name="17337" dataDxfId="2372"/>
    <tableColumn id="15319" xr3:uid="{5519225E-EF0D-4211-9B09-23F81F807D68}" name="17338" dataDxfId="2371"/>
    <tableColumn id="15320" xr3:uid="{56B4A6D5-A82E-48D7-A8BC-D9A46EE11E02}" name="17339" dataDxfId="2370"/>
    <tableColumn id="15321" xr3:uid="{ED46FB96-F701-4C8A-AE4E-4EFA122D5550}" name="17340" dataDxfId="2369"/>
    <tableColumn id="15322" xr3:uid="{F2E0B7CB-09AD-44A4-9EFD-ACFFA8F62222}" name="17341" dataDxfId="2368"/>
    <tableColumn id="15323" xr3:uid="{FAA75628-3788-428B-BE58-C2358C1B9962}" name="17342" dataDxfId="2367"/>
    <tableColumn id="15324" xr3:uid="{88EE5085-A72D-4DF1-BC1A-ECCA8A43452A}" name="17343" dataDxfId="2366"/>
    <tableColumn id="15325" xr3:uid="{385F2FAB-567A-458F-B9D4-8A1D4FBDFA3D}" name="17344" dataDxfId="2365"/>
    <tableColumn id="15326" xr3:uid="{61CFFE70-95F5-4C2A-9D49-3839979F0FDD}" name="17345" dataDxfId="2364"/>
    <tableColumn id="15327" xr3:uid="{362C0D69-8D4F-4CA8-877E-847EC141F7B3}" name="17346" dataDxfId="2363"/>
    <tableColumn id="15328" xr3:uid="{1FDA6D82-0100-4E8A-B7CA-2721E48660B9}" name="17347" dataDxfId="2362"/>
    <tableColumn id="15329" xr3:uid="{83F3980C-F438-4D42-9A24-F22544D38F62}" name="17348" dataDxfId="2361"/>
    <tableColumn id="15330" xr3:uid="{F315951C-1888-43A0-B762-CCE576B9A9C7}" name="17349" dataDxfId="2360"/>
    <tableColumn id="15331" xr3:uid="{E0F8B0EA-7A32-40AC-8D62-3ABCA384F870}" name="17350" dataDxfId="2359"/>
    <tableColumn id="15332" xr3:uid="{842E6B06-68D7-4DA5-9F41-45D578CCA0AA}" name="17351" dataDxfId="2358"/>
    <tableColumn id="15333" xr3:uid="{48AF29B1-D912-437F-8D3C-58FF6EC3FAE1}" name="17352" dataDxfId="2357"/>
    <tableColumn id="15334" xr3:uid="{93C74C10-0D85-4763-AC79-0E87B489C6FB}" name="17353" dataDxfId="2356"/>
    <tableColumn id="15335" xr3:uid="{A850868A-9522-4F12-B5FD-BC75D69EE972}" name="17354" dataDxfId="2355"/>
    <tableColumn id="15336" xr3:uid="{BE833A0B-08D5-4B8C-8377-BF6C29892C9C}" name="17355" dataDxfId="2354"/>
    <tableColumn id="15337" xr3:uid="{BDF4DB51-9BC4-4B8D-B7E3-9F416DA8D463}" name="17356" dataDxfId="2353"/>
    <tableColumn id="15338" xr3:uid="{E4D95F72-D9DE-467E-BE17-C9F62756925C}" name="17357" dataDxfId="2352"/>
    <tableColumn id="15339" xr3:uid="{BF4652FB-ED74-4C1F-B550-7128780B2423}" name="17358" dataDxfId="2351"/>
    <tableColumn id="15340" xr3:uid="{8C1008D3-1C02-43FD-9631-0114E27F6DD7}" name="17359" dataDxfId="2350"/>
    <tableColumn id="15341" xr3:uid="{E7D17520-5B07-4202-BB27-8854B925D081}" name="17360" dataDxfId="2349"/>
    <tableColumn id="15342" xr3:uid="{F8CF0D6E-DA23-4D92-8B12-7AEE82E4D13E}" name="17361" dataDxfId="2348"/>
    <tableColumn id="15343" xr3:uid="{93269179-D91B-42E3-B42B-5B3D65F47B55}" name="17362" dataDxfId="2347"/>
    <tableColumn id="15344" xr3:uid="{81CD3674-AEDC-45A4-8FA8-658E0FC4B155}" name="17363" dataDxfId="2346"/>
    <tableColumn id="15345" xr3:uid="{FAE78F92-8288-4285-9E0E-050907F72307}" name="17364" dataDxfId="2345"/>
    <tableColumn id="15346" xr3:uid="{7F6A3926-4804-4D01-9962-466EFA3B7267}" name="17365" dataDxfId="2344"/>
    <tableColumn id="15347" xr3:uid="{5EFC7133-0D9B-4EAF-88BC-FC568C663335}" name="17366" dataDxfId="2343"/>
    <tableColumn id="15348" xr3:uid="{5804EC0E-698E-481D-B6B5-4142842E7F91}" name="17367" dataDxfId="2342"/>
    <tableColumn id="15349" xr3:uid="{F3ED6C54-A7D2-4FBF-B5A9-A1EAA659FDAC}" name="17368" dataDxfId="2341"/>
    <tableColumn id="15350" xr3:uid="{EEB8E37D-3E8A-4B9F-9F52-EA168EBD013B}" name="17369" dataDxfId="2340"/>
    <tableColumn id="15351" xr3:uid="{DC12AA8C-DB19-4C9F-BF2B-C205BAB19024}" name="17370" dataDxfId="2339"/>
    <tableColumn id="15352" xr3:uid="{68E998D7-D3AA-4912-A868-D9FDADFEBA96}" name="17371" dataDxfId="2338"/>
    <tableColumn id="15353" xr3:uid="{9746C071-8F26-48C0-AFB8-AA70D3BA1E87}" name="17372" dataDxfId="2337"/>
    <tableColumn id="15354" xr3:uid="{552F9DAF-30A6-43EE-A350-3A70B1F987C0}" name="17373" dataDxfId="2336"/>
    <tableColumn id="15355" xr3:uid="{36AADBB9-4940-4E20-8F85-0B740572243A}" name="17374" dataDxfId="2335"/>
    <tableColumn id="15356" xr3:uid="{F8DE31BE-F811-44DD-A718-F2C4BDD4C613}" name="17375" dataDxfId="2334"/>
    <tableColumn id="15357" xr3:uid="{8BEAEEAA-C145-4522-9F22-080A373F3819}" name="17376" dataDxfId="2333"/>
    <tableColumn id="15358" xr3:uid="{66B0BFE6-67A5-47CB-B6B8-6B0C2A1B8458}" name="17377" dataDxfId="2332"/>
    <tableColumn id="15359" xr3:uid="{6FDED51F-4ACE-4FA0-91B9-2E2AD862CF34}" name="17378" dataDxfId="2331"/>
    <tableColumn id="15360" xr3:uid="{AA3AFBEC-E754-4764-AC28-1E4850CC8DF5}" name="17379" dataDxfId="2330"/>
    <tableColumn id="15361" xr3:uid="{707BC2D3-F77E-4A25-B398-13D2DE9EF679}" name="17380" dataDxfId="2329"/>
    <tableColumn id="15362" xr3:uid="{2B039DDC-4B1E-4D11-8773-13D5AF4B44E4}" name="17381" dataDxfId="2328"/>
    <tableColumn id="15363" xr3:uid="{92925E1B-C57B-4BDD-9F16-C9F62D5450B8}" name="17382" dataDxfId="2327"/>
    <tableColumn id="15364" xr3:uid="{F09FB74D-0BCC-4AD4-A23F-65616AB19450}" name="17383" dataDxfId="2326"/>
    <tableColumn id="15365" xr3:uid="{CE22E588-A295-4834-B7EE-E4BB020A682B}" name="17384" dataDxfId="2325"/>
    <tableColumn id="15366" xr3:uid="{DF169254-2F27-497B-BEAF-C8FA2E7A0212}" name="17385" dataDxfId="2324"/>
    <tableColumn id="15367" xr3:uid="{2D730F97-2526-4A3A-B3C0-3C9339DCA033}" name="17386" dataDxfId="2323"/>
    <tableColumn id="15368" xr3:uid="{F47C43DB-32BE-4968-AC6C-6D061BF05810}" name="17387" dataDxfId="2322"/>
    <tableColumn id="15369" xr3:uid="{C935CDFD-28B9-4F30-8F57-8F70782BDBC1}" name="17388" dataDxfId="2321"/>
    <tableColumn id="15370" xr3:uid="{AFF279DE-8BA3-47B2-A26A-6F5ACF02229E}" name="17389" dataDxfId="2320"/>
    <tableColumn id="15371" xr3:uid="{E5A097A2-683A-4850-BC26-750E7070BDEF}" name="17390" dataDxfId="2319"/>
    <tableColumn id="15372" xr3:uid="{FE591FA2-EB93-4C14-B8F1-B6D1A52D3645}" name="17391" dataDxfId="2318"/>
    <tableColumn id="15373" xr3:uid="{02EBC2CA-CEB1-4D49-BC61-E8EE8554F00B}" name="17392" dataDxfId="2317"/>
    <tableColumn id="15374" xr3:uid="{30D4EBE6-FA14-4FC6-A808-D81D640ADAB8}" name="17393" dataDxfId="2316"/>
    <tableColumn id="15375" xr3:uid="{9FBC58D4-46E9-45A5-9D22-48FFE8611662}" name="17394" dataDxfId="2315"/>
    <tableColumn id="15376" xr3:uid="{68D74DDF-0A9D-4AE0-A485-CCBA2EAC37DA}" name="17395" dataDxfId="2314"/>
    <tableColumn id="15377" xr3:uid="{0CACCFC0-5008-4AE7-A250-A552C0636A3A}" name="17396" dataDxfId="2313"/>
    <tableColumn id="15378" xr3:uid="{DB77C198-7FDA-4E8D-9653-FC4E8EAB6DF3}" name="17397" dataDxfId="2312"/>
    <tableColumn id="15379" xr3:uid="{6153115D-C16A-40F4-917B-26F700A3C789}" name="17398" dataDxfId="2311"/>
    <tableColumn id="15380" xr3:uid="{C759FAFF-4531-41E6-A1A2-DF224A3E1B32}" name="17399" dataDxfId="2310"/>
    <tableColumn id="15381" xr3:uid="{7F1F4FF8-7A82-4F08-A63A-AC1C17C61C30}" name="17400" dataDxfId="2309"/>
    <tableColumn id="15382" xr3:uid="{31CFFE61-50BB-4185-932B-605459D392C3}" name="17401" dataDxfId="2308"/>
    <tableColumn id="15383" xr3:uid="{E29EB911-3864-4428-94C9-45A6E02DC2AA}" name="17402" dataDxfId="2307"/>
    <tableColumn id="15384" xr3:uid="{9DAEA121-37F1-493B-8A6B-74B10F34B312}" name="17403" dataDxfId="2306"/>
    <tableColumn id="15385" xr3:uid="{AB024F73-760C-478D-9555-FAB1D9CD8BE8}" name="17404" dataDxfId="2305"/>
    <tableColumn id="15386" xr3:uid="{B3BE0103-62D9-45AD-83D0-1D903EEC3B16}" name="17405" dataDxfId="2304"/>
    <tableColumn id="15387" xr3:uid="{B0EEF6CC-D181-4C9F-BE8D-D54763F4B599}" name="17406" dataDxfId="2303"/>
    <tableColumn id="15388" xr3:uid="{4164142D-B4D3-4DC6-857A-31020038D44B}" name="17407" dataDxfId="2302"/>
    <tableColumn id="15389" xr3:uid="{29A68294-F022-4D5D-814C-D0A2A0C691DE}" name="17408" dataDxfId="2301"/>
    <tableColumn id="15390" xr3:uid="{D25DB911-4C82-407C-ABFB-45366B236D52}" name="17409" dataDxfId="2300"/>
    <tableColumn id="15391" xr3:uid="{C15E70B5-57EB-41F5-85F8-44B2A15C09F3}" name="17410" dataDxfId="2299"/>
    <tableColumn id="15392" xr3:uid="{AB762BB4-231B-4E65-BC9B-4F446DFE09D9}" name="17411" dataDxfId="2298"/>
    <tableColumn id="15393" xr3:uid="{1EC8AEA6-40B0-4835-9082-501C4D4874CD}" name="17412" dataDxfId="2297"/>
    <tableColumn id="15394" xr3:uid="{82E2F260-81E4-4839-BF82-921F8CCF0C03}" name="17413" dataDxfId="2296"/>
    <tableColumn id="15395" xr3:uid="{9D4D0521-60C4-4D63-9939-297A4A2277A8}" name="17414" dataDxfId="2295"/>
    <tableColumn id="15396" xr3:uid="{9932C9C7-52AA-442A-B028-515983EAA040}" name="17415" dataDxfId="2294"/>
    <tableColumn id="15397" xr3:uid="{D776FD99-D40C-4FDD-AC5C-59BD1D61B0AB}" name="17416" dataDxfId="2293"/>
    <tableColumn id="15398" xr3:uid="{0C7AA22C-FFDE-4A01-A19B-FE75099E6C86}" name="17417" dataDxfId="2292"/>
    <tableColumn id="15399" xr3:uid="{039E890C-8D77-4510-9BEF-0C2F1253DEAE}" name="17418" dataDxfId="2291"/>
    <tableColumn id="15400" xr3:uid="{D4F56939-E543-40C8-915E-5D393B798A19}" name="17419" dataDxfId="2290"/>
    <tableColumn id="15401" xr3:uid="{65644927-F1B8-4CEE-AEE7-7F498E158DA4}" name="17420" dataDxfId="2289"/>
    <tableColumn id="15402" xr3:uid="{766057CB-DC26-4BE7-BBC5-4EAD6C46C3DD}" name="17421" dataDxfId="2288"/>
    <tableColumn id="15403" xr3:uid="{1E8A3E68-DE4D-44B3-B542-A90C8C364860}" name="17422" dataDxfId="2287"/>
    <tableColumn id="15404" xr3:uid="{0C128FC8-3983-4E3B-B320-6CC7185C46EF}" name="17423" dataDxfId="2286"/>
    <tableColumn id="15405" xr3:uid="{41B0236F-FB1F-4238-93F6-6336A084C1C1}" name="17424" dataDxfId="2285"/>
    <tableColumn id="15406" xr3:uid="{9CB54B2F-1748-4391-91A6-6767229ECB72}" name="17425" dataDxfId="2284"/>
    <tableColumn id="15407" xr3:uid="{161BF8C7-3925-4835-8155-48F6EFB79988}" name="17426" dataDxfId="2283"/>
    <tableColumn id="15408" xr3:uid="{C5720F25-A402-4EC7-99BE-48A9CCB7D504}" name="17427" dataDxfId="2282"/>
    <tableColumn id="15409" xr3:uid="{055A1CD0-DABB-4CB3-8FA5-56E79A5483A2}" name="17428" dataDxfId="2281"/>
    <tableColumn id="15410" xr3:uid="{D1ACBD1D-CC71-49D3-9B8B-EF5BFBE36C5B}" name="17429" dataDxfId="2280"/>
    <tableColumn id="15411" xr3:uid="{8307620D-78B5-4784-B96A-309F2D367A2C}" name="17430" dataDxfId="2279"/>
    <tableColumn id="15412" xr3:uid="{B6B95033-50FA-4684-B628-2DB03E6A942B}" name="17431" dataDxfId="2278"/>
    <tableColumn id="15413" xr3:uid="{ADA07AA1-DB8C-48CB-996D-CAFED59F32E8}" name="17432" dataDxfId="2277"/>
    <tableColumn id="15414" xr3:uid="{0FD928C7-DAB0-483E-B4F4-4C0EA85F2BA9}" name="17433" dataDxfId="2276"/>
    <tableColumn id="15415" xr3:uid="{F29B1EE8-AC88-46DB-BC8D-122B794D56D3}" name="17434" dataDxfId="2275"/>
    <tableColumn id="15416" xr3:uid="{C45114C0-42FF-435A-AF90-5B2768A5C8C1}" name="17435" dataDxfId="2274"/>
    <tableColumn id="15417" xr3:uid="{A85BEF4C-837D-4D2D-9E68-F811FA9EF9FD}" name="17436" dataDxfId="2273"/>
    <tableColumn id="15418" xr3:uid="{4D98F0B9-AB45-476F-B080-C65ED3CB98BD}" name="17437" dataDxfId="2272"/>
    <tableColumn id="15419" xr3:uid="{A3FC2B7C-4D2A-4216-B932-2AAC9C72C251}" name="17438" dataDxfId="2271"/>
    <tableColumn id="15420" xr3:uid="{28F7EFF1-9951-4E8D-8925-3E68E80680A8}" name="17439" dataDxfId="2270"/>
    <tableColumn id="15421" xr3:uid="{DAAFA067-8983-4A75-A397-9CB279C18007}" name="17440" dataDxfId="2269"/>
    <tableColumn id="15422" xr3:uid="{FEB9A06C-DC28-47C9-A34A-EF80A7601368}" name="17441" dataDxfId="2268"/>
    <tableColumn id="15423" xr3:uid="{EF6F439A-9912-46E4-BDD9-896F96D07A52}" name="17442" dataDxfId="2267"/>
    <tableColumn id="15424" xr3:uid="{E878A392-E59C-4E1E-9A7C-DA078B2446AA}" name="17443" dataDxfId="2266"/>
    <tableColumn id="15425" xr3:uid="{02063A53-2981-4E59-BC0A-4933B6AB6CF3}" name="17444" dataDxfId="2265"/>
    <tableColumn id="15426" xr3:uid="{44A65D8A-892F-446F-B320-A2564AD71D30}" name="17445" dataDxfId="2264"/>
    <tableColumn id="15427" xr3:uid="{179145C7-7672-4D8B-9E2A-10EBF6C7E667}" name="17446" dataDxfId="2263"/>
    <tableColumn id="15428" xr3:uid="{D40C6706-A268-44B4-9C2D-EBFE859C85A0}" name="17447" dataDxfId="2262"/>
    <tableColumn id="15429" xr3:uid="{BCF26688-9C0D-4F70-B6A8-88FA8B32A8CF}" name="17448" dataDxfId="2261"/>
    <tableColumn id="15430" xr3:uid="{67E15084-E22E-4977-B5D8-6C2F1EBB64BC}" name="17449" dataDxfId="2260"/>
    <tableColumn id="15431" xr3:uid="{6FCFA540-9BB5-4886-8218-CD8D8C266CD6}" name="17450" dataDxfId="2259"/>
    <tableColumn id="15432" xr3:uid="{FA0A8BF0-7BBE-4502-AE58-90B22DD86FD3}" name="17451" dataDxfId="2258"/>
    <tableColumn id="15433" xr3:uid="{FA543710-0244-4F08-9C80-0E728C5400D7}" name="17452" dataDxfId="2257"/>
    <tableColumn id="15434" xr3:uid="{C7E4F500-6B2E-4FF0-A68D-DDA0CC6BD74E}" name="17453" dataDxfId="2256"/>
    <tableColumn id="15435" xr3:uid="{4E7A10C6-72F2-4C50-A3BE-B5D3ACE4E67F}" name="17454" dataDxfId="2255"/>
    <tableColumn id="15436" xr3:uid="{40F263DE-E8D6-4920-902B-603AB4E616D8}" name="17455" dataDxfId="2254"/>
    <tableColumn id="15437" xr3:uid="{020BDFC1-C064-47FC-8AC3-D33D2678575C}" name="17456" dataDxfId="2253"/>
    <tableColumn id="15438" xr3:uid="{208943BE-F3B7-4B94-93EE-F92542B1B9D4}" name="17457" dataDxfId="2252"/>
    <tableColumn id="15439" xr3:uid="{812ECDFC-2A79-4C94-AFA6-A21B5FCC19BA}" name="17458" dataDxfId="2251"/>
    <tableColumn id="15440" xr3:uid="{49F1BA52-CD45-41B7-BCAF-1AB6F770B76D}" name="17459" dataDxfId="2250"/>
    <tableColumn id="15441" xr3:uid="{76187ED2-47F8-4245-B530-997AB7362BAB}" name="17460" dataDxfId="2249"/>
    <tableColumn id="15442" xr3:uid="{3EFAB12C-F8BE-47E4-B2E2-5044A29F67D6}" name="17461" dataDxfId="2248"/>
    <tableColumn id="15443" xr3:uid="{9BDEBCD4-8352-420F-8357-DBD50A346A4A}" name="17462" dataDxfId="2247"/>
    <tableColumn id="15444" xr3:uid="{500DFB08-8029-4093-8CB9-0A804F55BC22}" name="17463" dataDxfId="2246"/>
    <tableColumn id="15445" xr3:uid="{D2614E21-29B8-493F-A303-E05F2DFDE741}" name="17464" dataDxfId="2245"/>
    <tableColumn id="15446" xr3:uid="{836C9850-4BD7-4AB1-AB94-0461B004C2FF}" name="17465" dataDxfId="2244"/>
    <tableColumn id="15447" xr3:uid="{701B3F6E-49EF-47A0-9909-D70B6D9FCDD8}" name="17466" dataDxfId="2243"/>
    <tableColumn id="15448" xr3:uid="{C28E89CA-B2C4-48D2-A864-3E7D90C4971E}" name="17467" dataDxfId="2242"/>
    <tableColumn id="15449" xr3:uid="{7A08443C-BEAD-43DF-AFF3-1D30E4F1EF3D}" name="17468" dataDxfId="2241"/>
    <tableColumn id="15450" xr3:uid="{0739284F-B051-4A49-AB8C-81AD511DB277}" name="17469" dataDxfId="2240"/>
    <tableColumn id="15451" xr3:uid="{376B019D-4FE5-4843-90A2-A7B5DBB9F07C}" name="17470" dataDxfId="2239"/>
    <tableColumn id="15452" xr3:uid="{05F8DE82-6928-4D00-9166-BCDED0ACD1DB}" name="17471" dataDxfId="2238"/>
    <tableColumn id="15453" xr3:uid="{DFC17227-DEDE-41EB-881E-7164A80DE2ED}" name="17472" dataDxfId="2237"/>
    <tableColumn id="15454" xr3:uid="{2AE059B7-B29E-4EAC-93AC-6926F2B1ABCA}" name="17473" dataDxfId="2236"/>
    <tableColumn id="15455" xr3:uid="{FA75514D-13B5-4D23-B03E-3905F19B20FA}" name="17474" dataDxfId="2235"/>
    <tableColumn id="15456" xr3:uid="{70A062FB-F866-4E76-860F-23403B159BD2}" name="17475" dataDxfId="2234"/>
    <tableColumn id="15457" xr3:uid="{83543495-D4F1-457B-A480-9042CE6854EA}" name="17476" dataDxfId="2233"/>
    <tableColumn id="15458" xr3:uid="{32B31F7E-EC54-4824-AE77-83C7969D489C}" name="17477" dataDxfId="2232"/>
    <tableColumn id="15459" xr3:uid="{0105B111-3372-427D-A9D8-45A661820271}" name="17478" dataDxfId="2231"/>
    <tableColumn id="15460" xr3:uid="{5A5759FE-3E09-4A83-81AD-C27F65791C9E}" name="17479" dataDxfId="2230"/>
    <tableColumn id="15461" xr3:uid="{DF7F9252-D650-44A5-BA7D-289895816FCF}" name="17480" dataDxfId="2229"/>
    <tableColumn id="15462" xr3:uid="{B17D6A7F-E783-4EE7-B3CA-C54C2D621814}" name="17481" dataDxfId="2228"/>
    <tableColumn id="15463" xr3:uid="{05198F87-F031-49C5-B113-22AE482BEF38}" name="17482" dataDxfId="2227"/>
    <tableColumn id="15464" xr3:uid="{E643173F-4983-4B17-B194-67790E80DC70}" name="17483" dataDxfId="2226"/>
    <tableColumn id="15465" xr3:uid="{013A2E39-2575-4BBB-9871-DF2AB969D8DF}" name="17484" dataDxfId="2225"/>
    <tableColumn id="15466" xr3:uid="{814EBA52-D6B0-4877-A17A-D9C696AC047D}" name="17485" dataDxfId="2224"/>
    <tableColumn id="15467" xr3:uid="{4D329899-DA61-43AC-B8E1-B8E8348ABE6F}" name="17486" dataDxfId="2223"/>
    <tableColumn id="15468" xr3:uid="{FC928ECE-D1A5-46F7-B9AA-04DAA34606BC}" name="17487" dataDxfId="2222"/>
    <tableColumn id="15469" xr3:uid="{2CEF68B7-BEF2-40AA-949C-CEE962242B69}" name="17488" dataDxfId="2221"/>
    <tableColumn id="15470" xr3:uid="{D6200375-5C96-4ACD-9E85-FCF3A2DC1A6F}" name="17489" dataDxfId="2220"/>
    <tableColumn id="15471" xr3:uid="{6FF6BA07-B3B3-466A-90A6-7ED7EDFB7CD3}" name="17490" dataDxfId="2219"/>
    <tableColumn id="15472" xr3:uid="{2AF85E2B-C85E-4A36-BF39-9F9DD8A8D0CF}" name="17491" dataDxfId="2218"/>
    <tableColumn id="15473" xr3:uid="{ED639FE5-06A4-4353-8E56-5EB00B6537EB}" name="17492" dataDxfId="2217"/>
    <tableColumn id="15474" xr3:uid="{B13B9AE8-4BD0-48CE-8FB2-ED656063B476}" name="17493" dataDxfId="2216"/>
    <tableColumn id="15475" xr3:uid="{2571FB32-8287-4F49-852A-E4311712A565}" name="17494" dataDxfId="2215"/>
    <tableColumn id="15476" xr3:uid="{64B91123-02B6-481D-A46F-47E95A97B5AE}" name="17495" dataDxfId="2214"/>
    <tableColumn id="15477" xr3:uid="{FB2BE224-39CB-4579-8F28-7371FFA930C9}" name="17496" dataDxfId="2213"/>
    <tableColumn id="15478" xr3:uid="{AB1640D5-7A11-4D7E-A5B1-5BF9E14E18CB}" name="17497" dataDxfId="2212"/>
    <tableColumn id="15479" xr3:uid="{0FFF4F9A-A9E1-420D-A2FA-CC963E6232C4}" name="17498" dataDxfId="2211"/>
    <tableColumn id="15480" xr3:uid="{83D7DEE5-2288-4F6C-B2F7-5577409A31BF}" name="17499" dataDxfId="2210"/>
    <tableColumn id="15481" xr3:uid="{AA9B9CF2-6836-4382-8BAA-87FF4FE6568C}" name="17500" dataDxfId="2209"/>
    <tableColumn id="15482" xr3:uid="{98E98E17-B44C-4C0F-A4ED-423831E04BCB}" name="17501" dataDxfId="2208"/>
    <tableColumn id="15483" xr3:uid="{D755ABB3-1410-4653-A2EB-5DDA5773DB08}" name="17502" dataDxfId="2207"/>
    <tableColumn id="15484" xr3:uid="{F36CB5B5-FDE7-475C-BC61-6747C162A004}" name="17503" dataDxfId="2206"/>
    <tableColumn id="15485" xr3:uid="{7A5F6864-A660-4253-ADC2-81A322832EFE}" name="17504" dataDxfId="2205"/>
    <tableColumn id="15486" xr3:uid="{CCB82637-C46A-4139-9FE2-B68BAA1C8DB3}" name="17505" dataDxfId="2204"/>
    <tableColumn id="15487" xr3:uid="{31EC23DC-C597-4759-ACCA-4BFB558440B0}" name="17506" dataDxfId="2203"/>
    <tableColumn id="15488" xr3:uid="{2AEF0BBF-8F04-4B4A-92E9-AA052125A3AF}" name="17507" dataDxfId="2202"/>
    <tableColumn id="15489" xr3:uid="{BC2110F8-E41C-41CF-944A-86D98D4185A6}" name="17508" dataDxfId="2201"/>
    <tableColumn id="15490" xr3:uid="{AB0B94D6-DC06-472A-9497-84BDDDFB4E0B}" name="17509" dataDxfId="2200"/>
    <tableColumn id="15491" xr3:uid="{58DA2413-91F5-437D-B261-6D25D9DAEE58}" name="17510" dataDxfId="2199"/>
    <tableColumn id="15492" xr3:uid="{FD2FEAA6-463B-4B95-AB9D-53A9E1E249B7}" name="17511" dataDxfId="2198"/>
    <tableColumn id="15493" xr3:uid="{2B20C60C-F275-452A-B6E8-42EC32563F75}" name="17512" dataDxfId="2197"/>
    <tableColumn id="15494" xr3:uid="{3EFB0379-F935-499E-BC20-586A574DB9AE}" name="17513" dataDxfId="2196"/>
    <tableColumn id="15495" xr3:uid="{E783326A-3B77-49FF-9AAA-5058A6F3FB2F}" name="17514" dataDxfId="2195"/>
    <tableColumn id="15496" xr3:uid="{B101E8A0-27BE-4912-81DC-36FF86B49389}" name="17515" dataDxfId="2194"/>
    <tableColumn id="15497" xr3:uid="{7798BA5E-4573-4744-BCA8-C17D01C6A48B}" name="17516" dataDxfId="2193"/>
    <tableColumn id="15498" xr3:uid="{92FF55D7-9C17-4FB0-9664-36E8A87B07AC}" name="17517" dataDxfId="2192"/>
    <tableColumn id="15499" xr3:uid="{B24FACBA-EE34-4275-8740-005E073D930C}" name="17518" dataDxfId="2191"/>
    <tableColumn id="15500" xr3:uid="{C918C468-9606-4870-802E-E6AEF35127CD}" name="17519" dataDxfId="2190"/>
    <tableColumn id="15501" xr3:uid="{6F75CEAB-7AE7-41C9-9953-5C33FC1CEECE}" name="17520" dataDxfId="2189"/>
    <tableColumn id="15502" xr3:uid="{E26F0712-BA84-4543-A762-492512C4E716}" name="17521" dataDxfId="2188"/>
    <tableColumn id="15503" xr3:uid="{1C672C41-D8A5-46B3-A17B-C58D43B87473}" name="17522" dataDxfId="2187"/>
    <tableColumn id="15504" xr3:uid="{7A60CD69-74C3-4751-BEB6-A30BFCF6411C}" name="17523" dataDxfId="2186"/>
    <tableColumn id="15505" xr3:uid="{69987A4D-CD5D-40DA-AE1E-0CFBD0777F15}" name="17524" dataDxfId="2185"/>
    <tableColumn id="15506" xr3:uid="{E9E40599-0365-4280-AC8D-20F34BF76651}" name="17525" dataDxfId="2184"/>
    <tableColumn id="15507" xr3:uid="{7E801552-B14E-4041-88AB-522EEBB485AE}" name="17526" dataDxfId="2183"/>
    <tableColumn id="15508" xr3:uid="{855BE1EB-5B33-44DD-A39C-66DADA2BD840}" name="17527" dataDxfId="2182"/>
    <tableColumn id="15509" xr3:uid="{A2A60749-3562-4021-A976-C84F23E376E5}" name="17528" dataDxfId="2181"/>
    <tableColumn id="15510" xr3:uid="{914E6A9D-C156-477B-AA40-BEBADE57E0D6}" name="17529" dataDxfId="2180"/>
    <tableColumn id="15511" xr3:uid="{357B5D4E-C08E-4181-9EEA-DCBB56FD8AD3}" name="17530" dataDxfId="2179"/>
    <tableColumn id="15512" xr3:uid="{1E837EBE-7402-460A-A4EE-CCFE2FC7DC4F}" name="17531" dataDxfId="2178"/>
    <tableColumn id="15513" xr3:uid="{658267F7-536C-4EA9-9CB3-FB5741A27272}" name="17532" dataDxfId="2177"/>
    <tableColumn id="15514" xr3:uid="{CA85C008-5C5F-4C63-A976-9D7A70C60E7D}" name="17533" dataDxfId="2176"/>
    <tableColumn id="15515" xr3:uid="{0CE27054-0184-4FA5-B915-FA4D9673431D}" name="17534" dataDxfId="2175"/>
    <tableColumn id="15516" xr3:uid="{38854DC9-9C10-441E-A9B7-6FEC24129200}" name="17535" dataDxfId="2174"/>
    <tableColumn id="15517" xr3:uid="{8EFD24B5-A6E5-45AB-A8F3-155A5EA743D1}" name="17536" dataDxfId="2173"/>
    <tableColumn id="15518" xr3:uid="{FA0CE272-F214-4669-B6B1-1832E02C8214}" name="17537" dataDxfId="2172"/>
    <tableColumn id="15519" xr3:uid="{DF09A69B-BDA2-475D-B83C-E77F4F86562C}" name="17538" dataDxfId="2171"/>
    <tableColumn id="15520" xr3:uid="{A089EBD5-B7AE-489D-B6F4-FFCC80470F2F}" name="17539" dataDxfId="2170"/>
    <tableColumn id="15521" xr3:uid="{8ED5298E-0E62-4251-AD84-0E77DFC5C06C}" name="17540" dataDxfId="2169"/>
    <tableColumn id="15522" xr3:uid="{C29BCC6F-80D0-43F4-BE13-025785203DBD}" name="17541" dataDxfId="2168"/>
    <tableColumn id="15523" xr3:uid="{44BC3B62-2E30-463D-98E1-E1DC70D14DCC}" name="17542" dataDxfId="2167"/>
    <tableColumn id="15524" xr3:uid="{6B0AEC06-B38B-404F-B671-6560E37F0E00}" name="17543" dataDxfId="2166"/>
    <tableColumn id="15525" xr3:uid="{B731399D-3F71-4D23-8AA5-5A4CC74FBEAC}" name="17544" dataDxfId="2165"/>
    <tableColumn id="15526" xr3:uid="{FC49744D-4A61-45CE-9815-12E8D5BBB423}" name="17545" dataDxfId="2164"/>
    <tableColumn id="15527" xr3:uid="{76E63F93-1F44-43C3-8120-124F37229B96}" name="17546" dataDxfId="2163"/>
    <tableColumn id="15528" xr3:uid="{FBF8F6BD-00B4-47DC-9EFE-CBD816465493}" name="17547" dataDxfId="2162"/>
    <tableColumn id="15529" xr3:uid="{9DEBD141-5E8D-40CC-9BBF-C2C91D384946}" name="17548" dataDxfId="2161"/>
    <tableColumn id="15530" xr3:uid="{1E9D7D9D-2334-47C0-8BCF-E710802D7E0D}" name="17549" dataDxfId="2160"/>
    <tableColumn id="15531" xr3:uid="{C5307089-4AA7-47B8-80E9-0786C4F05611}" name="17550" dataDxfId="2159"/>
    <tableColumn id="15532" xr3:uid="{4A63FC9D-59FD-4D0B-95EA-C4690C32AC27}" name="17551" dataDxfId="2158"/>
    <tableColumn id="15533" xr3:uid="{F4E296EA-2F49-4E25-BEBB-6B23AB1CBB1A}" name="17552" dataDxfId="2157"/>
    <tableColumn id="15534" xr3:uid="{0C0BA42D-3A58-434F-A84C-80A5C56464EA}" name="17553" dataDxfId="2156"/>
    <tableColumn id="15535" xr3:uid="{D9DAF778-B975-40CF-92E6-83CD98387739}" name="17554" dataDxfId="2155"/>
    <tableColumn id="15536" xr3:uid="{173CBF7D-7019-4AAF-9AB7-39DFB5768339}" name="17555" dataDxfId="2154"/>
    <tableColumn id="15537" xr3:uid="{2BE460C3-7A31-4265-B503-5C4F82339226}" name="17556" dataDxfId="2153"/>
    <tableColumn id="15538" xr3:uid="{9EB6C02B-A5D2-4BB2-93F0-7DF0CBEBEBD0}" name="17557" dataDxfId="2152"/>
    <tableColumn id="15539" xr3:uid="{5FF7E686-1741-4B33-99F8-FAC0266587EB}" name="17558" dataDxfId="2151"/>
    <tableColumn id="15540" xr3:uid="{7B07D4ED-A649-46DF-BE74-1D962615935E}" name="17559" dataDxfId="2150"/>
    <tableColumn id="15541" xr3:uid="{23A29745-1A57-4AF6-807B-B1DFBECA43CD}" name="17560" dataDxfId="2149"/>
    <tableColumn id="15542" xr3:uid="{5B62E79B-C0F8-4F55-9BD0-5E4D6E8AF79A}" name="17561" dataDxfId="2148"/>
    <tableColumn id="15543" xr3:uid="{EC8FFEDB-E159-49F8-8428-1F71AC61C893}" name="17562" dataDxfId="2147"/>
    <tableColumn id="15544" xr3:uid="{C6EA2803-8CFF-4886-872F-DF5445886256}" name="17563" dataDxfId="2146"/>
    <tableColumn id="15545" xr3:uid="{DD4DD9A4-750B-442B-B98E-D83DCDC34577}" name="17564" dataDxfId="2145"/>
    <tableColumn id="15546" xr3:uid="{0BDC8AD7-926C-48F5-9746-DF168E6F9CEF}" name="17565" dataDxfId="2144"/>
    <tableColumn id="15547" xr3:uid="{A48A263C-F0F5-44B0-A91B-B1BD74103EDB}" name="17566" dataDxfId="2143"/>
    <tableColumn id="15548" xr3:uid="{A4C61FE0-4A55-4FBC-8070-FA7955FD3176}" name="17567" dataDxfId="2142"/>
    <tableColumn id="15549" xr3:uid="{A4CA7D44-50F1-4DC6-A6D4-8ADB2DAC9E96}" name="17568" dataDxfId="2141"/>
    <tableColumn id="15550" xr3:uid="{F724AA2E-BC36-48D3-8C27-152655834E54}" name="17569" dataDxfId="2140"/>
    <tableColumn id="15551" xr3:uid="{0E06CBDC-EF29-49F1-873B-7DCDCF74A000}" name="17570" dataDxfId="2139"/>
    <tableColumn id="15552" xr3:uid="{179D9482-F735-4E7D-B6A8-057ACECEF440}" name="17571" dataDxfId="2138"/>
    <tableColumn id="15553" xr3:uid="{9F0DCC7A-0D19-4A13-A8ED-3535FD3F4BE3}" name="17572" dataDxfId="2137"/>
    <tableColumn id="15554" xr3:uid="{BE85C660-E628-4C13-B78C-2FA92F214B79}" name="17573" dataDxfId="2136"/>
    <tableColumn id="15555" xr3:uid="{D599F7D0-4E4C-4640-9EDE-7893BDCA238F}" name="17574" dataDxfId="2135"/>
    <tableColumn id="15556" xr3:uid="{92EFAFE4-DD27-42AD-901B-107FB1A8820A}" name="17575" dataDxfId="2134"/>
    <tableColumn id="15557" xr3:uid="{9D237B7D-2EB9-4F8F-8647-48FDDB7C29A8}" name="17576" dataDxfId="2133"/>
    <tableColumn id="15558" xr3:uid="{E9659004-49F9-4828-8D7E-36775261B6D3}" name="17577" dataDxfId="2132"/>
    <tableColumn id="15559" xr3:uid="{36957DC1-02AC-43C2-A60F-2804DE68C02B}" name="17578" dataDxfId="2131"/>
    <tableColumn id="15560" xr3:uid="{F8412CF2-D5D2-471D-BD0D-C20CB8A4D1D4}" name="17579" dataDxfId="2130"/>
    <tableColumn id="15561" xr3:uid="{D142663B-09A0-45D8-A143-0FCB015A578E}" name="17580" dataDxfId="2129"/>
    <tableColumn id="15562" xr3:uid="{3AFE5E75-14CF-4FA8-915B-8806ECA50C9D}" name="17581" dataDxfId="2128"/>
    <tableColumn id="15563" xr3:uid="{1B8E0A54-A766-42B5-8E79-315EEE49ED14}" name="17582" dataDxfId="2127"/>
    <tableColumn id="15564" xr3:uid="{9825C6F6-2180-4B2B-9BBD-3C3F7B554E74}" name="17583" dataDxfId="2126"/>
    <tableColumn id="15565" xr3:uid="{BA1832DD-045E-4571-8E12-B7C77FD48665}" name="17584" dataDxfId="2125"/>
    <tableColumn id="15566" xr3:uid="{3BEB625E-3C42-4DE7-985C-121D585FB914}" name="17585" dataDxfId="2124"/>
    <tableColumn id="15567" xr3:uid="{08463360-4BBE-495E-9E39-9779F70817C4}" name="17586" dataDxfId="2123"/>
    <tableColumn id="15568" xr3:uid="{37771745-7ADA-4320-BE4A-C6618669E4B3}" name="17587" dataDxfId="2122"/>
    <tableColumn id="15569" xr3:uid="{8EE5AB76-61C1-425E-9C46-81953EE90396}" name="17588" dataDxfId="2121"/>
    <tableColumn id="15570" xr3:uid="{2AA2E409-7F4C-4003-A2DA-EBF963855F02}" name="17589" dataDxfId="2120"/>
    <tableColumn id="15571" xr3:uid="{2CD1D127-0817-4D71-9071-5D6FFF064120}" name="17590" dataDxfId="2119"/>
    <tableColumn id="15572" xr3:uid="{E068063E-88DA-4428-BCEE-950946AA7CEE}" name="17591" dataDxfId="2118"/>
    <tableColumn id="15573" xr3:uid="{C7B16C73-A408-4D24-B69B-3201B65A4C4D}" name="17592" dataDxfId="2117"/>
    <tableColumn id="15574" xr3:uid="{1605151C-61DC-44A6-854E-1095C5DD49C7}" name="17593" dataDxfId="2116"/>
    <tableColumn id="15575" xr3:uid="{7CDB3552-889D-4FC5-BDF9-84868CF03856}" name="17594" dataDxfId="2115"/>
    <tableColumn id="15576" xr3:uid="{D3317758-23BA-4D2D-9131-3E75549D3C76}" name="17595" dataDxfId="2114"/>
    <tableColumn id="15577" xr3:uid="{A88EBD1F-5634-47F7-937A-9E9DB79E459F}" name="17596" dataDxfId="2113"/>
    <tableColumn id="15578" xr3:uid="{8F68C31B-8AA8-4779-8117-FE78C7DB298B}" name="17597" dataDxfId="2112"/>
    <tableColumn id="15579" xr3:uid="{7FCCD7A3-8B54-4888-BEC6-13DFA933ACDC}" name="17598" dataDxfId="2111"/>
    <tableColumn id="15580" xr3:uid="{A6B42445-0D68-42A6-B329-BBCCA48B07F8}" name="17599" dataDxfId="2110"/>
    <tableColumn id="15581" xr3:uid="{0477794A-6A16-4EFC-A8B3-FECD838558EE}" name="17600" dataDxfId="2109"/>
    <tableColumn id="15582" xr3:uid="{7B9AFF42-9640-4892-AD80-FEBC121CF65F}" name="17601" dataDxfId="2108"/>
    <tableColumn id="15583" xr3:uid="{6456F314-1261-4A14-B430-83911942C2FC}" name="17602" dataDxfId="2107"/>
    <tableColumn id="15584" xr3:uid="{2F964E83-D9E9-4B84-A3C1-9BA27678165E}" name="17603" dataDxfId="2106"/>
    <tableColumn id="15585" xr3:uid="{2AD62943-95C3-47BE-A8FC-E675E39BF595}" name="17604" dataDxfId="2105"/>
    <tableColumn id="15586" xr3:uid="{320D0D34-EC92-4430-BA4A-ED0FA4F708DA}" name="17605" dataDxfId="2104"/>
    <tableColumn id="15587" xr3:uid="{498BD0B3-926F-443E-ACFB-9E2746DD9F93}" name="17606" dataDxfId="2103"/>
    <tableColumn id="15588" xr3:uid="{F15A102D-B4D3-496D-84BD-E02F3E1B5D5D}" name="17607" dataDxfId="2102"/>
    <tableColumn id="15589" xr3:uid="{1AA18FAE-BAC3-46FD-A9FD-8F0D27B12657}" name="17608" dataDxfId="2101"/>
    <tableColumn id="15590" xr3:uid="{21D6A712-6B29-4DF3-BF71-5D9EF4DE7D1E}" name="17609" dataDxfId="2100"/>
    <tableColumn id="15591" xr3:uid="{800E7F24-6AD1-4593-94F1-CA0B24389525}" name="17610" dataDxfId="2099"/>
    <tableColumn id="15592" xr3:uid="{04E02CDD-42E4-43A4-95F1-733C4536E3B3}" name="17611" dataDxfId="2098"/>
    <tableColumn id="15593" xr3:uid="{CC91EC47-C5A9-47C9-8EA6-EAB5B587B4C8}" name="17612" dataDxfId="2097"/>
    <tableColumn id="15594" xr3:uid="{52567588-A7DF-479C-B08E-D84DBD7ADD62}" name="17613" dataDxfId="2096"/>
    <tableColumn id="15595" xr3:uid="{14B6BD23-B0D6-4477-B32C-52C63530C67A}" name="17614" dataDxfId="2095"/>
    <tableColumn id="15596" xr3:uid="{AFF56BA9-A849-4777-B41F-B10F8C7E6A3F}" name="17615" dataDxfId="2094"/>
    <tableColumn id="15597" xr3:uid="{174BB9B5-B418-498F-985B-C451FE20C59A}" name="17616" dataDxfId="2093"/>
    <tableColumn id="15598" xr3:uid="{9EB15F73-46BB-4FFF-938F-5D70FE1983FD}" name="17617" dataDxfId="2092"/>
    <tableColumn id="15599" xr3:uid="{6FB143B6-2465-45FB-BD6B-0C9C3E34155F}" name="17618" dataDxfId="2091"/>
    <tableColumn id="15600" xr3:uid="{F5A606BC-47F8-49C1-B465-CFF3EE5C0526}" name="17619" dataDxfId="2090"/>
    <tableColumn id="15601" xr3:uid="{DE657BDF-E511-4BB3-A254-1A4AAEA8F5EE}" name="17620" dataDxfId="2089"/>
    <tableColumn id="15602" xr3:uid="{BBC62234-1DE0-42F6-AC35-49BF79FCD7CB}" name="17621" dataDxfId="2088"/>
    <tableColumn id="15603" xr3:uid="{DA44F9F1-7F7D-4BFE-8D58-BAA5B83FA822}" name="17622" dataDxfId="2087"/>
    <tableColumn id="15604" xr3:uid="{8ED160C6-AC11-4F7B-839D-C53ED388BAC2}" name="17623" dataDxfId="2086"/>
    <tableColumn id="15605" xr3:uid="{A35C8A5E-7FC4-4225-BBBF-F5E0953071C4}" name="17624" dataDxfId="2085"/>
    <tableColumn id="15606" xr3:uid="{8174839B-74BF-4BFE-8283-C39BAE0BD257}" name="17625" dataDxfId="2084"/>
    <tableColumn id="15607" xr3:uid="{49CC8EB5-4BEC-4D41-B7C8-5D3B26EB32CB}" name="17626" dataDxfId="2083"/>
    <tableColumn id="15608" xr3:uid="{34A5D69F-D150-4168-8239-C3E6467DA6EB}" name="17627" dataDxfId="2082"/>
    <tableColumn id="15609" xr3:uid="{D2050125-4D0C-4041-9F22-D0A815C5C9E7}" name="17628" dataDxfId="2081"/>
    <tableColumn id="15610" xr3:uid="{77A268E3-551E-4A6A-83A0-2E2ADD0139EC}" name="17629" dataDxfId="2080"/>
    <tableColumn id="15611" xr3:uid="{F65711FE-F2B3-434D-94F6-E80ADFEEB1AC}" name="17630" dataDxfId="2079"/>
    <tableColumn id="15612" xr3:uid="{B6F19848-A209-4A88-8C19-7831FEF15ABE}" name="17631" dataDxfId="2078"/>
    <tableColumn id="15613" xr3:uid="{249221AD-14FB-42E1-A52D-BAA2B3F47D8D}" name="17632" dataDxfId="2077"/>
    <tableColumn id="15614" xr3:uid="{E7C8A552-C5B9-4931-BCD9-1E1529A54289}" name="17633" dataDxfId="2076"/>
    <tableColumn id="15615" xr3:uid="{F7BB24E5-0AC7-47F0-9866-A9D3EA814A58}" name="17634" dataDxfId="2075"/>
    <tableColumn id="15616" xr3:uid="{17CC046C-0F85-4CE6-985C-3F818A86EE55}" name="17635" dataDxfId="2074"/>
    <tableColumn id="15617" xr3:uid="{2F7FD8B9-9611-4700-B94C-DAA8C3A38CD5}" name="17636" dataDxfId="2073"/>
    <tableColumn id="15618" xr3:uid="{A2F438EA-1CD5-4DBC-822C-D560B37D8990}" name="17637" dataDxfId="2072"/>
    <tableColumn id="15619" xr3:uid="{85396DBF-6C25-400C-AC81-E5B627BB99C0}" name="17638" dataDxfId="2071"/>
    <tableColumn id="15620" xr3:uid="{8DF45798-8041-4620-BC79-37C082015539}" name="17639" dataDxfId="2070"/>
    <tableColumn id="15621" xr3:uid="{38F178A5-F55C-4DED-BFE7-050581F32F41}" name="17640" dataDxfId="2069"/>
    <tableColumn id="15622" xr3:uid="{2F1174F7-6998-4F72-86E4-996905950391}" name="17641" dataDxfId="2068"/>
    <tableColumn id="15623" xr3:uid="{7E47BF86-D5D5-43C1-9F90-4B894BE2AF21}" name="17642" dataDxfId="2067"/>
    <tableColumn id="15624" xr3:uid="{3F5B24CA-A849-4E2D-9218-F15FC8BB8570}" name="17643" dataDxfId="2066"/>
    <tableColumn id="15625" xr3:uid="{12B04FD7-5247-4BF8-864D-BB00A1DC49D8}" name="17644" dataDxfId="2065"/>
    <tableColumn id="15626" xr3:uid="{A3C07F94-5F97-4B45-A3DA-9CCB2DEB3A71}" name="17645" dataDxfId="2064"/>
    <tableColumn id="15627" xr3:uid="{816B8752-7991-4DE9-9CAF-A8271B1FBF8F}" name="17646" dataDxfId="2063"/>
    <tableColumn id="15628" xr3:uid="{AC74769B-70CA-4D6C-84B3-77B8673EDA05}" name="17647" dataDxfId="2062"/>
    <tableColumn id="15629" xr3:uid="{9E685C32-80E5-4041-ABD4-1A6A27649343}" name="17648" dataDxfId="2061"/>
    <tableColumn id="15630" xr3:uid="{A8576B3B-6977-4DC4-91A8-CC921FE5A373}" name="17649" dataDxfId="2060"/>
    <tableColumn id="15631" xr3:uid="{3712CF52-C66F-42CB-B346-330710A6773A}" name="17650" dataDxfId="2059"/>
    <tableColumn id="15632" xr3:uid="{B3647359-62DC-4650-95AB-D373FFDA0141}" name="17651" dataDxfId="2058"/>
    <tableColumn id="15633" xr3:uid="{4C71820F-4880-4294-936A-8F5296CAFB9E}" name="17652" dataDxfId="2057"/>
    <tableColumn id="15634" xr3:uid="{5380D92F-F364-4281-9C23-3BF1250B35D4}" name="17653" dataDxfId="2056"/>
    <tableColumn id="15635" xr3:uid="{650036E0-00F6-41B8-84CD-CB838583B9E6}" name="17654" dataDxfId="2055"/>
    <tableColumn id="15636" xr3:uid="{E0C7A385-966A-449F-85AD-D2B4A2D7C3F5}" name="17655" dataDxfId="2054"/>
    <tableColumn id="15637" xr3:uid="{3DE73FC7-3697-4A95-BC77-FF15DAF84C0A}" name="17656" dataDxfId="2053"/>
    <tableColumn id="15638" xr3:uid="{69EC8134-37F6-4F02-AA26-3C66419F83C1}" name="17657" dataDxfId="2052"/>
    <tableColumn id="15639" xr3:uid="{744C0436-760C-4F31-89A2-92FCAC966630}" name="17658" dataDxfId="2051"/>
    <tableColumn id="15640" xr3:uid="{388FC59D-52BE-4F7A-B456-785F0A008A3D}" name="17659" dataDxfId="2050"/>
    <tableColumn id="15641" xr3:uid="{42B42186-E29C-4486-A8D8-1FDC03DBEB03}" name="17660" dataDxfId="2049"/>
    <tableColumn id="15642" xr3:uid="{E18E632F-889C-4F2B-A37B-4F166A163A1C}" name="17661" dataDxfId="2048"/>
    <tableColumn id="15643" xr3:uid="{03495056-92E7-4647-8556-247983D3E818}" name="17662" dataDxfId="2047"/>
    <tableColumn id="15644" xr3:uid="{88211C11-28EF-4A4A-908D-627B6E106593}" name="17663" dataDxfId="2046"/>
    <tableColumn id="15645" xr3:uid="{35BB2001-9730-45FE-A7A6-BA7825251E5E}" name="17664" dataDxfId="2045"/>
    <tableColumn id="15646" xr3:uid="{3B878FBA-F3CE-45FF-9AD8-1A80B19AEBE8}" name="17665" dataDxfId="2044"/>
    <tableColumn id="15647" xr3:uid="{0CF8AB44-02B3-4C6B-9E78-D81500579D93}" name="17666" dataDxfId="2043"/>
    <tableColumn id="15648" xr3:uid="{C0769782-DCAC-44C8-BDFD-BC326AC9E8A6}" name="17667" dataDxfId="2042"/>
    <tableColumn id="15649" xr3:uid="{6704CDFE-9F89-4C4F-B24B-E11C3F0DBB07}" name="17668" dataDxfId="2041"/>
    <tableColumn id="15650" xr3:uid="{FF6FBE9B-9066-4A20-AD17-F5D29FD794B4}" name="17669" dataDxfId="2040"/>
    <tableColumn id="15651" xr3:uid="{4F0ED7A8-5159-4455-8558-A8353CBDA013}" name="17670" dataDxfId="2039"/>
    <tableColumn id="15652" xr3:uid="{18F1B58B-7F40-4E15-8835-1DCC0BD129F6}" name="17671" dataDxfId="2038"/>
    <tableColumn id="15653" xr3:uid="{84A7E792-96C4-4714-81E3-9867C2C6BABF}" name="17672" dataDxfId="2037"/>
    <tableColumn id="15654" xr3:uid="{BFE3DB8F-5564-4D86-BA71-8079A032393D}" name="17673" dataDxfId="2036"/>
    <tableColumn id="15655" xr3:uid="{3532DD25-C8FB-4DAA-A67A-A685E42C85A9}" name="17674" dataDxfId="2035"/>
    <tableColumn id="15656" xr3:uid="{1AF1605B-BCE7-4644-8C5F-EC1A59CA597E}" name="17675" dataDxfId="2034"/>
    <tableColumn id="15657" xr3:uid="{B7F2FB29-46DC-44D4-B2E8-077F3AF69EBD}" name="17676" dataDxfId="2033"/>
    <tableColumn id="15658" xr3:uid="{56544815-B871-47A0-83C2-86F3612577A0}" name="17677" dataDxfId="2032"/>
    <tableColumn id="15659" xr3:uid="{546E43CD-5D40-48B2-A68D-02600162FC23}" name="17678" dataDxfId="2031"/>
    <tableColumn id="15660" xr3:uid="{C2786087-7A6E-4043-A122-37EA18002E44}" name="17679" dataDxfId="2030"/>
    <tableColumn id="15661" xr3:uid="{ACCF9D70-8D35-4E6B-8111-FB91A119FB14}" name="17680" dataDxfId="2029"/>
    <tableColumn id="15662" xr3:uid="{930F3656-4AC8-4C43-877B-289C4D7BFB76}" name="17681" dataDxfId="2028"/>
    <tableColumn id="15663" xr3:uid="{F5AFE078-BCFC-4647-BE35-A4FB16D834EB}" name="17682" dataDxfId="2027"/>
    <tableColumn id="15664" xr3:uid="{43E23753-98F2-46BC-AC5D-14B90E0811D6}" name="17683" dataDxfId="2026"/>
    <tableColumn id="15665" xr3:uid="{E7E8567E-760E-474A-92F9-40B7F60B09F7}" name="17684" dataDxfId="2025"/>
    <tableColumn id="15666" xr3:uid="{3655E9A7-8D5B-4819-B365-4E599102CF6C}" name="17685" dataDxfId="2024"/>
    <tableColumn id="15667" xr3:uid="{4A61670F-3109-4BC1-AE2B-7EBA6996BB7C}" name="17686" dataDxfId="2023"/>
    <tableColumn id="15668" xr3:uid="{E2843EA9-C1CA-448F-9B9E-535151D76763}" name="17687" dataDxfId="2022"/>
    <tableColumn id="15669" xr3:uid="{81B33CF2-F7F8-429E-BA69-C7AE9FD7E857}" name="17688" dataDxfId="2021"/>
    <tableColumn id="15670" xr3:uid="{6ECDC211-BB92-46AA-A2B4-ADBC8E798A1F}" name="17689" dataDxfId="2020"/>
    <tableColumn id="15671" xr3:uid="{92A6FC2C-A557-45EF-863D-FAC798FFC930}" name="17690" dataDxfId="2019"/>
    <tableColumn id="15672" xr3:uid="{F09A9E6F-7192-4422-900E-E19FE01C5DD3}" name="17691" dataDxfId="2018"/>
    <tableColumn id="15673" xr3:uid="{BE01DDDC-4EC9-41C4-8282-B3609F455B86}" name="17692" dataDxfId="2017"/>
    <tableColumn id="15674" xr3:uid="{D6FCF2DC-11B8-41ED-BAA9-BAA91C1EC566}" name="17693" dataDxfId="2016"/>
    <tableColumn id="15675" xr3:uid="{7554554C-31E3-4BB4-9E2A-B793A25599FB}" name="17694" dataDxfId="2015"/>
    <tableColumn id="15676" xr3:uid="{A6C5D361-918E-42A1-80FB-481F1E0BB227}" name="17695" dataDxfId="2014"/>
    <tableColumn id="15677" xr3:uid="{94213F06-2775-4D8C-9900-22B13BC5CF9D}" name="17696" dataDxfId="2013"/>
    <tableColumn id="15678" xr3:uid="{9A53C7CA-771B-4367-899C-4610B77D9AA5}" name="17697" dataDxfId="2012"/>
    <tableColumn id="15679" xr3:uid="{8ED342F6-1BB8-4D76-9850-6019C97B1F1B}" name="17698" dataDxfId="2011"/>
    <tableColumn id="15680" xr3:uid="{3F1BDC00-0630-4791-B6F3-1E5D46A684AF}" name="17699" dataDxfId="2010"/>
    <tableColumn id="15681" xr3:uid="{05CDC2C7-0F49-4DB9-B1A9-EE8FF9280C74}" name="17700" dataDxfId="2009"/>
    <tableColumn id="15682" xr3:uid="{C957695B-28EE-435D-802F-22098A0AE7AC}" name="17701" dataDxfId="2008"/>
    <tableColumn id="15683" xr3:uid="{743D68E7-113A-4FDC-8965-262CEEB7FF39}" name="17702" dataDxfId="2007"/>
    <tableColumn id="15684" xr3:uid="{FB108E33-3EBC-4887-B957-D9A443ACE941}" name="17703" dataDxfId="2006"/>
    <tableColumn id="15685" xr3:uid="{5AD61914-3AAF-4938-B3C3-EDAC8D48391D}" name="17704" dataDxfId="2005"/>
    <tableColumn id="15686" xr3:uid="{660BF3C0-A3F8-4239-A73C-31274D1E3FDA}" name="17705" dataDxfId="2004"/>
    <tableColumn id="15687" xr3:uid="{01580738-D576-43E4-AC9D-651A453A59FF}" name="17706" dataDxfId="2003"/>
    <tableColumn id="15688" xr3:uid="{5C0E3124-E24B-402A-99E5-73896BF602A4}" name="17707" dataDxfId="2002"/>
    <tableColumn id="15689" xr3:uid="{989B81D7-5EC4-4926-809B-918FB0102FB8}" name="17708" dataDxfId="2001"/>
    <tableColumn id="15690" xr3:uid="{5FAC8AA3-6FA4-4BD0-9C6C-FA44414DADB5}" name="17709" dataDxfId="2000"/>
    <tableColumn id="15691" xr3:uid="{FBA32686-10F8-4C5B-B5E0-074C479BFA4C}" name="17710" dataDxfId="1999"/>
    <tableColumn id="15692" xr3:uid="{753F5DDD-391F-4CAA-B537-C16BC7E11C4A}" name="17711" dataDxfId="1998"/>
    <tableColumn id="15693" xr3:uid="{8E7422A3-0DD1-4852-A73B-5A56FD569EB2}" name="17712" dataDxfId="1997"/>
    <tableColumn id="15694" xr3:uid="{FA2A992B-50F4-44CF-9BAF-57793A583952}" name="17713" dataDxfId="1996"/>
    <tableColumn id="15695" xr3:uid="{CC121F8A-CE37-4183-9060-B02951014A63}" name="17714" dataDxfId="1995"/>
    <tableColumn id="15696" xr3:uid="{E72C4B06-4565-44C6-B925-0D9E182F51D1}" name="17715" dataDxfId="1994"/>
    <tableColumn id="15697" xr3:uid="{1FC32438-A8D5-4F79-9591-DB344E24C87F}" name="17716" dataDxfId="1993"/>
    <tableColumn id="15698" xr3:uid="{4922AF2B-792A-4F0A-AFCC-F322CB97A116}" name="17717" dataDxfId="1992"/>
    <tableColumn id="15699" xr3:uid="{D86A4DA2-F1A4-4380-9809-F66B4035BEF1}" name="17718" dataDxfId="1991"/>
    <tableColumn id="15700" xr3:uid="{E573695A-E183-4C20-A48B-8134090721FC}" name="17719" dataDxfId="1990"/>
    <tableColumn id="15701" xr3:uid="{CAF6BF3B-4D32-409E-96FC-C3306162C766}" name="17720" dataDxfId="1989"/>
    <tableColumn id="15702" xr3:uid="{964C5A9D-2074-4D12-ACC3-7E5A34760B0B}" name="17721" dataDxfId="1988"/>
    <tableColumn id="15703" xr3:uid="{372199A6-0B24-4125-A41E-FB20E0AC91B0}" name="17722" dataDxfId="1987"/>
    <tableColumn id="15704" xr3:uid="{B0A1F661-67B5-4761-87D7-884431BBF35C}" name="17723" dataDxfId="1986"/>
    <tableColumn id="15705" xr3:uid="{C8D97E86-EFDB-4E63-ACF2-A3A03781F223}" name="17724" dataDxfId="1985"/>
    <tableColumn id="15706" xr3:uid="{8A547A56-74E5-4A85-ACED-9847335043E3}" name="17725" dataDxfId="1984"/>
    <tableColumn id="15707" xr3:uid="{5D7640CE-5270-46E8-8A7D-63799DD969A3}" name="17726" dataDxfId="1983"/>
    <tableColumn id="15708" xr3:uid="{0A1E9D96-99A8-4D87-ACFE-1F4FCA485342}" name="17727" dataDxfId="1982"/>
    <tableColumn id="15709" xr3:uid="{506CEDC9-A9DC-4C68-9AC1-FD5F35197A8A}" name="17728" dataDxfId="1981"/>
    <tableColumn id="15710" xr3:uid="{2E66392A-648E-488D-8A85-E51854BBD82A}" name="17729" dataDxfId="1980"/>
    <tableColumn id="15711" xr3:uid="{492366F8-4C36-46EA-BA66-4D36A5297247}" name="17730" dataDxfId="1979"/>
    <tableColumn id="15712" xr3:uid="{7362F5A1-28D3-45AE-BD98-DEEF0A62C1A8}" name="17731" dataDxfId="1978"/>
    <tableColumn id="15713" xr3:uid="{843BD4F9-C308-406E-AE8A-5D1DD71349BB}" name="17732" dataDxfId="1977"/>
    <tableColumn id="15714" xr3:uid="{8DB3FDD4-B521-49E3-90C8-A456B6B1FFD5}" name="17733" dataDxfId="1976"/>
    <tableColumn id="15715" xr3:uid="{DC6F0D84-9053-45E1-92B1-950ADE06488E}" name="17734" dataDxfId="1975"/>
    <tableColumn id="15716" xr3:uid="{AF37DC15-87C0-43D8-B5EC-2D3C5AAD8441}" name="17735" dataDxfId="1974"/>
    <tableColumn id="15717" xr3:uid="{DE73BCD3-2843-400A-AE3D-3EE42B88E688}" name="17736" dataDxfId="1973"/>
    <tableColumn id="15718" xr3:uid="{AD591F1F-ACF2-42FD-A15F-F874C915866A}" name="17737" dataDxfId="1972"/>
    <tableColumn id="15719" xr3:uid="{18E99B14-0888-4B45-8925-45C5E4A0B852}" name="17738" dataDxfId="1971"/>
    <tableColumn id="15720" xr3:uid="{03A3E1B2-DCD9-4E5D-BC4F-382F519DBC6D}" name="17739" dataDxfId="1970"/>
    <tableColumn id="15721" xr3:uid="{C8BAAE5E-0915-4C7E-8F18-2937ACBBC909}" name="17740" dataDxfId="1969"/>
    <tableColumn id="15722" xr3:uid="{1C86C20C-1632-4D35-94C0-C104BE8487E2}" name="17741" dataDxfId="1968"/>
    <tableColumn id="15723" xr3:uid="{CE60BEE1-89FD-43EA-AE57-37ADBF82A100}" name="17742" dataDxfId="1967"/>
    <tableColumn id="15724" xr3:uid="{C1677F93-3A8B-42B8-80F8-02CD4F295643}" name="17743" dataDxfId="1966"/>
    <tableColumn id="15725" xr3:uid="{5C0B695F-8323-4733-A577-8473B14F30E8}" name="17744" dataDxfId="1965"/>
    <tableColumn id="15726" xr3:uid="{C64B7D82-E032-4903-870A-972973C73A6D}" name="17745" dataDxfId="1964"/>
    <tableColumn id="15727" xr3:uid="{7CC40298-B8CD-4BA0-87E0-98C75CB6DF21}" name="17746" dataDxfId="1963"/>
    <tableColumn id="15728" xr3:uid="{267D4E50-7D0C-4B08-B16A-1E4C499B4FCB}" name="17747" dataDxfId="1962"/>
    <tableColumn id="15729" xr3:uid="{CEF65E0F-3350-4DD4-9DE0-9D85B12D9F03}" name="17748" dataDxfId="1961"/>
    <tableColumn id="15730" xr3:uid="{7BFEE451-3040-422D-ACD8-8263E69EF0A5}" name="17749" dataDxfId="1960"/>
    <tableColumn id="15731" xr3:uid="{FE8E51CA-DECC-4824-A46B-D20F97F9FBC7}" name="17750" dataDxfId="1959"/>
    <tableColumn id="15732" xr3:uid="{9B43CC9F-A117-493A-A8F8-ED06661BFA14}" name="17751" dataDxfId="1958"/>
    <tableColumn id="15733" xr3:uid="{912299CB-9525-457A-80AC-302246D5A3E0}" name="17752" dataDxfId="1957"/>
    <tableColumn id="15734" xr3:uid="{4ECADD8C-39DA-465E-B687-CFA7792EE735}" name="17753" dataDxfId="1956"/>
    <tableColumn id="15735" xr3:uid="{046EBF40-5276-43C5-9061-4F32E3FBBC1F}" name="17754" dataDxfId="1955"/>
    <tableColumn id="15736" xr3:uid="{0E5E5877-63C7-4D50-A538-3B78DB646C5D}" name="17755" dataDxfId="1954"/>
    <tableColumn id="15737" xr3:uid="{0D730D56-7B70-4A1A-86BB-564FD6516228}" name="17756" dataDxfId="1953"/>
    <tableColumn id="15738" xr3:uid="{73324324-2ADD-4A39-AAF0-16C040F1A216}" name="17757" dataDxfId="1952"/>
    <tableColumn id="15739" xr3:uid="{04CF8BEB-F5E8-408F-A398-E48DB7582D94}" name="17758" dataDxfId="1951"/>
    <tableColumn id="15740" xr3:uid="{42E51BA4-710C-4AFA-9309-D16C7FF31477}" name="17759" dataDxfId="1950"/>
    <tableColumn id="15741" xr3:uid="{EA9480CA-6219-4FB1-8AB3-D314691CD115}" name="17760" dataDxfId="1949"/>
    <tableColumn id="15742" xr3:uid="{4B151ED6-5449-4EFB-8EFA-1AFF6D8A3D32}" name="17761" dataDxfId="1948"/>
    <tableColumn id="15743" xr3:uid="{9324DAD7-039A-40EF-8EEC-DD489C7FD38A}" name="17762" dataDxfId="1947"/>
    <tableColumn id="15744" xr3:uid="{9DCD19BE-A28D-4A93-9681-DFD86D23E53F}" name="17763" dataDxfId="1946"/>
    <tableColumn id="15745" xr3:uid="{14C59760-6909-4BD0-9605-040494E7AD48}" name="17764" dataDxfId="1945"/>
    <tableColumn id="15746" xr3:uid="{2C444EE5-B368-40DE-B886-DA0FCDBBE11C}" name="17765" dataDxfId="1944"/>
    <tableColumn id="15747" xr3:uid="{AEA45FA9-8317-4FBD-A58D-FDE2B3FA99A2}" name="17766" dataDxfId="1943"/>
    <tableColumn id="15748" xr3:uid="{F3C59852-82F3-40C8-9F93-DE9D90DB7C1C}" name="17767" dataDxfId="1942"/>
    <tableColumn id="15749" xr3:uid="{BC36AD5A-3C9E-4DBF-A238-6E7163601869}" name="17768" dataDxfId="1941"/>
    <tableColumn id="15750" xr3:uid="{0D1F0FCC-6206-4D9A-8BB0-893E1D6DC45A}" name="17769" dataDxfId="1940"/>
    <tableColumn id="15751" xr3:uid="{D6E59CE1-CE47-4901-BF07-766E068D6F0A}" name="17770" dataDxfId="1939"/>
    <tableColumn id="15752" xr3:uid="{CBEDBEF9-980A-483F-BC87-9837809658BB}" name="17771" dataDxfId="1938"/>
    <tableColumn id="15753" xr3:uid="{265CCB43-E69E-4D28-AC88-FE613BA70C7B}" name="17772" dataDxfId="1937"/>
    <tableColumn id="15754" xr3:uid="{9B865B39-3DC9-401D-B765-DB735FFC0620}" name="17773" dataDxfId="1936"/>
    <tableColumn id="15755" xr3:uid="{E38D03AE-7EA5-49C1-88A5-5D34682BB2FC}" name="17774" dataDxfId="1935"/>
    <tableColumn id="15756" xr3:uid="{9077943A-4EAB-4D33-9650-0EBF77D9978E}" name="17775" dataDxfId="1934"/>
    <tableColumn id="15757" xr3:uid="{C64456BF-64F2-4C9E-A286-A0F60556C835}" name="17776" dataDxfId="1933"/>
    <tableColumn id="15758" xr3:uid="{CDAE6135-B02F-4702-BA19-4D03B7C88109}" name="17777" dataDxfId="1932"/>
    <tableColumn id="15759" xr3:uid="{42A0A4DC-8D1E-4D0C-A40A-1CE5C0A6117C}" name="17778" dataDxfId="1931"/>
    <tableColumn id="15760" xr3:uid="{1CA3E0B5-D900-45D0-A509-EA75584ABC6D}" name="17779" dataDxfId="1930"/>
    <tableColumn id="15761" xr3:uid="{7975AA30-4A41-4874-832D-BF0A4C80C07C}" name="17780" dataDxfId="1929"/>
    <tableColumn id="15762" xr3:uid="{BA1535CD-3B74-4CD2-A75A-81CBA6343020}" name="17781" dataDxfId="1928"/>
    <tableColumn id="15763" xr3:uid="{0C59A4B2-84E9-46D8-8DFB-299F87D77510}" name="17782" dataDxfId="1927"/>
    <tableColumn id="15764" xr3:uid="{D4FC9D37-3331-4D3B-B175-D540BA17603A}" name="17783" dataDxfId="1926"/>
    <tableColumn id="15765" xr3:uid="{8857674F-C5AA-4B85-B501-699500A130A1}" name="17784" dataDxfId="1925"/>
    <tableColumn id="15766" xr3:uid="{79D71D06-CA99-44C2-95C2-5FBF01A92D97}" name="17785" dataDxfId="1924"/>
    <tableColumn id="15767" xr3:uid="{98307311-0C72-4316-B066-EE0296D51862}" name="17786" dataDxfId="1923"/>
    <tableColumn id="15768" xr3:uid="{8D79B0BC-6F98-494D-9013-ADFE0EA7D1F3}" name="17787" dataDxfId="1922"/>
    <tableColumn id="15769" xr3:uid="{F31E4F12-C802-41A8-851D-A5838C315B3B}" name="17788" dataDxfId="1921"/>
    <tableColumn id="15770" xr3:uid="{C61E86CC-622F-45E8-8BAF-68DE3A2EEE96}" name="17789" dataDxfId="1920"/>
    <tableColumn id="15771" xr3:uid="{E05E74A8-4A3A-429E-A9B1-E3EF35084606}" name="17790" dataDxfId="1919"/>
    <tableColumn id="15772" xr3:uid="{35F09DC9-AE47-4A54-8D24-73ADAEEB86DA}" name="17791" dataDxfId="1918"/>
    <tableColumn id="15773" xr3:uid="{F96FCD8A-E85B-4645-9C0B-9727294EB67B}" name="17792" dataDxfId="1917"/>
    <tableColumn id="15774" xr3:uid="{00614837-95C0-441F-960C-9EDD429808F7}" name="17793" dataDxfId="1916"/>
    <tableColumn id="15775" xr3:uid="{38C6616E-A8B6-4009-B112-E1FB35957C06}" name="17794" dataDxfId="1915"/>
    <tableColumn id="15776" xr3:uid="{D459F7EC-6BC8-4847-AD2D-A0D1F90641AD}" name="17795" dataDxfId="1914"/>
    <tableColumn id="15777" xr3:uid="{9A1A7FA5-7F71-408E-A573-A7071AC69D7A}" name="17796" dataDxfId="1913"/>
    <tableColumn id="15778" xr3:uid="{AC0C7709-C256-46B2-9D28-56BC978EEF11}" name="17797" dataDxfId="1912"/>
    <tableColumn id="15779" xr3:uid="{98B439EC-55A6-4A91-8DC3-E6144C53B26F}" name="17798" dataDxfId="1911"/>
    <tableColumn id="15780" xr3:uid="{7B1C8875-77A8-4D25-A938-47DA6F07064C}" name="17799" dataDxfId="1910"/>
    <tableColumn id="15781" xr3:uid="{F48E7CF4-0EA0-4EFC-9560-9B5B0D620295}" name="17800" dataDxfId="1909"/>
    <tableColumn id="15782" xr3:uid="{A8E667EA-35C4-42C1-B502-A38E6BB70F79}" name="17801" dataDxfId="1908"/>
    <tableColumn id="15783" xr3:uid="{B0B942F1-649D-4C72-825E-EAD57FD9B7B5}" name="17802" dataDxfId="1907"/>
    <tableColumn id="15784" xr3:uid="{454C3586-8EE0-4F21-B7A8-111C36EC7CF7}" name="17803" dataDxfId="1906"/>
    <tableColumn id="15785" xr3:uid="{A7D96E8A-3CF6-4D49-8FE7-A1705F4860F9}" name="17804" dataDxfId="1905"/>
    <tableColumn id="15786" xr3:uid="{7EF25B5E-7B41-4A11-9842-85AC0153205C}" name="17805" dataDxfId="1904"/>
    <tableColumn id="15787" xr3:uid="{65439D36-C0A2-4F0A-AF9F-43ED9F38C68E}" name="17806" dataDxfId="1903"/>
    <tableColumn id="15788" xr3:uid="{0634D05E-1BA7-44DF-A9C3-8F16327BDEE7}" name="17807" dataDxfId="1902"/>
    <tableColumn id="15789" xr3:uid="{15510C5F-A357-4994-936F-575BF273F593}" name="17808" dataDxfId="1901"/>
    <tableColumn id="15790" xr3:uid="{2D959887-F4A2-4187-8DE9-9FCE256E8301}" name="17809" dataDxfId="1900"/>
    <tableColumn id="15791" xr3:uid="{F12AEE30-D965-49A5-8BB3-988201C30E25}" name="17810" dataDxfId="1899"/>
    <tableColumn id="15792" xr3:uid="{4AC36A6A-6313-4DA4-AD02-45050C605389}" name="17811" dataDxfId="1898"/>
    <tableColumn id="15793" xr3:uid="{F859370B-9E92-4692-BF2B-19D323C27416}" name="17812" dataDxfId="1897"/>
    <tableColumn id="15794" xr3:uid="{F3E1236F-38FF-4CDA-9E90-A418C4ACFD25}" name="17813" dataDxfId="1896"/>
    <tableColumn id="15795" xr3:uid="{BF10286C-7D15-4F55-94A1-53B44AD3E8F1}" name="17814" dataDxfId="1895"/>
    <tableColumn id="15796" xr3:uid="{BA7CB4D5-64E9-40D8-B076-E13EB8F40990}" name="17815" dataDxfId="1894"/>
    <tableColumn id="15797" xr3:uid="{C0A6B513-6050-4CB4-A483-83054608CCEC}" name="17816" dataDxfId="1893"/>
    <tableColumn id="15798" xr3:uid="{016AA2A1-3F5E-45E9-9B44-9462B0CE3E9B}" name="17817" dataDxfId="1892"/>
    <tableColumn id="15799" xr3:uid="{B929BFAD-4FEE-407E-8FFD-CAC506A7D72B}" name="17818" dataDxfId="1891"/>
    <tableColumn id="15800" xr3:uid="{00A6C843-44F4-4278-A865-C7E66255A67F}" name="17819" dataDxfId="1890"/>
    <tableColumn id="15801" xr3:uid="{9AC1CE0E-F756-4291-893F-D29A1DBD8021}" name="17820" dataDxfId="1889"/>
    <tableColumn id="15802" xr3:uid="{7AA5DDA1-50CA-4838-AD76-79EB590233EE}" name="17821" dataDxfId="1888"/>
    <tableColumn id="15803" xr3:uid="{F4CB7B73-492E-4A08-8748-E71387E95225}" name="17822" dataDxfId="1887"/>
    <tableColumn id="15804" xr3:uid="{9A63D927-4BB5-4034-AA75-43C73E65DC67}" name="17823" dataDxfId="1886"/>
    <tableColumn id="15805" xr3:uid="{2EC9F63E-3639-4AE3-AF9C-7301FBDB92E2}" name="17824" dataDxfId="1885"/>
    <tableColumn id="15806" xr3:uid="{97DFB8CE-9B78-401B-8402-C03B4775B8CB}" name="17825" dataDxfId="1884"/>
    <tableColumn id="15807" xr3:uid="{AB733CEC-CC20-49ED-9DC5-F5FADAED6758}" name="17826" dataDxfId="1883"/>
    <tableColumn id="15808" xr3:uid="{B4B6881C-EB29-40A9-976D-042903471DB1}" name="17827" dataDxfId="1882"/>
    <tableColumn id="15809" xr3:uid="{F3660003-4F7C-49C0-BDB8-77726B4A66A4}" name="17828" dataDxfId="1881"/>
    <tableColumn id="15810" xr3:uid="{49730F67-49E1-40E3-B90B-80A462A3252A}" name="17829" dataDxfId="1880"/>
    <tableColumn id="15811" xr3:uid="{CC53949C-77DC-4CBC-829D-0486248C2DCF}" name="17830" dataDxfId="1879"/>
    <tableColumn id="15812" xr3:uid="{B483A231-D514-4C04-B876-4F3C51E4D86A}" name="17831" dataDxfId="1878"/>
    <tableColumn id="15813" xr3:uid="{A31F70DE-6FC2-4869-B5BB-57CCB9C5A422}" name="17832" dataDxfId="1877"/>
    <tableColumn id="15814" xr3:uid="{10B43361-8828-49AA-802E-ABE9A15B6257}" name="17833" dataDxfId="1876"/>
    <tableColumn id="15815" xr3:uid="{3F24ADA7-E369-47D4-8F3D-730D9328465D}" name="17834" dataDxfId="1875"/>
    <tableColumn id="15816" xr3:uid="{DAC6220D-10C3-40C4-B532-BA669245FD26}" name="17835" dataDxfId="1874"/>
    <tableColumn id="15817" xr3:uid="{DDD87363-F439-4C99-89D5-882204DFED7C}" name="17836" dataDxfId="1873"/>
    <tableColumn id="15818" xr3:uid="{A7A7162B-3432-403D-AB6E-507DBEE000CD}" name="17837" dataDxfId="1872"/>
    <tableColumn id="15819" xr3:uid="{1C7A6DC4-9E1E-4167-9359-D4872455AF05}" name="17838" dataDxfId="1871"/>
    <tableColumn id="15820" xr3:uid="{E80A1E89-23F8-465D-B05E-F056469D81B6}" name="17839" dataDxfId="1870"/>
    <tableColumn id="15821" xr3:uid="{5385CE64-1DFB-4414-8B27-F173B04B5010}" name="17840" dataDxfId="1869"/>
    <tableColumn id="15822" xr3:uid="{79F27840-0B75-480A-B2AE-99658674C567}" name="17841" dataDxfId="1868"/>
    <tableColumn id="15823" xr3:uid="{4690C9DE-508D-4333-8374-3002DB57C374}" name="17842" dataDxfId="1867"/>
    <tableColumn id="15824" xr3:uid="{431E6150-1A70-42B7-81B3-5BA874BAFDFE}" name="17843" dataDxfId="1866"/>
    <tableColumn id="15825" xr3:uid="{4606D67E-3261-4A11-84E3-88714F8ED4B1}" name="17844" dataDxfId="1865"/>
    <tableColumn id="15826" xr3:uid="{12E55649-B7FB-426E-A8F1-01705550F037}" name="17845" dataDxfId="1864"/>
    <tableColumn id="15827" xr3:uid="{40A0F61A-0CC9-42ED-A670-0BF68271E1E2}" name="17846" dataDxfId="1863"/>
    <tableColumn id="15828" xr3:uid="{5D1C1C05-BB5D-4881-A680-3D274BA66506}" name="17847" dataDxfId="1862"/>
    <tableColumn id="15829" xr3:uid="{D51754C6-0AAA-4232-B8C4-842910C6A0C5}" name="17848" dataDxfId="1861"/>
    <tableColumn id="15830" xr3:uid="{300B45FF-3AA2-4B53-94CF-39D1938A3F6E}" name="17849" dataDxfId="1860"/>
    <tableColumn id="15831" xr3:uid="{51E9B612-60FC-4DBB-A602-655DAC2F07E5}" name="17850" dataDxfId="1859"/>
    <tableColumn id="15832" xr3:uid="{B6EAB9DB-C862-4CAC-B2E0-11AF190E36C3}" name="17851" dataDxfId="1858"/>
    <tableColumn id="15833" xr3:uid="{1A19C790-EB78-415C-B316-64D0187B995C}" name="17852" dataDxfId="1857"/>
    <tableColumn id="15834" xr3:uid="{3062DF2F-A863-44E3-9B9E-CA71AEE44BD1}" name="17853" dataDxfId="1856"/>
    <tableColumn id="15835" xr3:uid="{CC1883A2-6853-4916-AD58-5CDFE4E70EF8}" name="17854" dataDxfId="1855"/>
    <tableColumn id="15836" xr3:uid="{44CF1444-78A2-482B-8194-731A4076F35F}" name="17855" dataDxfId="1854"/>
    <tableColumn id="15837" xr3:uid="{36A075E5-8C24-49D4-A3D1-2F6693EE51DF}" name="17856" dataDxfId="1853"/>
    <tableColumn id="15838" xr3:uid="{D3A462FD-E92D-41C8-B00C-D2D0951E1FD1}" name="17857" dataDxfId="1852"/>
    <tableColumn id="15839" xr3:uid="{BB16B590-279E-4E9C-B017-B49C1B5B7CD9}" name="17858" dataDxfId="1851"/>
    <tableColumn id="15840" xr3:uid="{687E3844-243F-4B50-810F-12D85EEB253B}" name="17859" dataDxfId="1850"/>
    <tableColumn id="15841" xr3:uid="{97A957EF-4352-4FF9-A06D-8974215B4073}" name="17860" dataDxfId="1849"/>
    <tableColumn id="15842" xr3:uid="{A8A3D5FA-CF01-4D86-A4E8-B7BD64E50226}" name="17861" dataDxfId="1848"/>
    <tableColumn id="15843" xr3:uid="{906AEEC0-93D0-4C48-B3E0-67B9ACE851FE}" name="17862" dataDxfId="1847"/>
    <tableColumn id="15844" xr3:uid="{8C188B36-15F2-433B-A069-7DA565BA0F00}" name="17863" dataDxfId="1846"/>
    <tableColumn id="15845" xr3:uid="{765C574C-7BCF-4C73-AB80-EBBA3F72BA42}" name="17864" dataDxfId="1845"/>
    <tableColumn id="15846" xr3:uid="{3AAD6546-55CD-4A7D-9888-DE70F8192944}" name="17865" dataDxfId="1844"/>
    <tableColumn id="15847" xr3:uid="{D5D27F9D-730E-489B-A0B4-FB682AEB4603}" name="17866" dataDxfId="1843"/>
    <tableColumn id="15848" xr3:uid="{D5C264D1-0667-4D41-9D1E-D36F6090F6BD}" name="17867" dataDxfId="1842"/>
    <tableColumn id="15849" xr3:uid="{6897EDA5-E9AB-49FC-B5D0-B56FE644DE04}" name="17868" dataDxfId="1841"/>
    <tableColumn id="15850" xr3:uid="{D3851A6E-4D46-47B0-AEBE-ED55BCBFD92A}" name="17869" dataDxfId="1840"/>
    <tableColumn id="15851" xr3:uid="{D2C0ACA9-B445-489C-AE55-D49976E20978}" name="17870" dataDxfId="1839"/>
    <tableColumn id="15852" xr3:uid="{47FBBC4A-8AE8-4521-80E0-E56CD0B6FAC5}" name="17871" dataDxfId="1838"/>
    <tableColumn id="15853" xr3:uid="{09919419-FE34-4EA7-952D-D09CEB3623DA}" name="17872" dataDxfId="1837"/>
    <tableColumn id="15854" xr3:uid="{C743578C-52D3-4B10-B830-4BF299833B7A}" name="17873" dataDxfId="1836"/>
    <tableColumn id="15855" xr3:uid="{EACDDC5B-3896-4C1B-9722-22F6133972B1}" name="17874" dataDxfId="1835"/>
    <tableColumn id="15856" xr3:uid="{E433779B-2D75-44C2-91EE-6B720F3A6715}" name="17875" dataDxfId="1834"/>
    <tableColumn id="15857" xr3:uid="{63787633-7EE6-428B-A4E8-CFAA8B94953C}" name="17876" dataDxfId="1833"/>
    <tableColumn id="15858" xr3:uid="{335734FD-9F1E-44FB-A886-06D555B843F2}" name="17877" dataDxfId="1832"/>
    <tableColumn id="15859" xr3:uid="{34B95005-8B44-4D85-9C43-5794907F6BF8}" name="17878" dataDxfId="1831"/>
    <tableColumn id="15860" xr3:uid="{46BE632C-8163-444D-A0B7-B011275BEC6D}" name="17879" dataDxfId="1830"/>
    <tableColumn id="15861" xr3:uid="{1EA18532-A2C3-458A-8930-EEEBB1609143}" name="17880" dataDxfId="1829"/>
    <tableColumn id="15862" xr3:uid="{7FA9BFF0-AEC5-4971-9B77-0F835CD118BC}" name="17881" dataDxfId="1828"/>
    <tableColumn id="15863" xr3:uid="{CFFA4A10-3A2B-4E01-BE92-512DA98B249A}" name="17882" dataDxfId="1827"/>
    <tableColumn id="15864" xr3:uid="{5C305AF1-B688-4373-9C86-BEAFA10436AF}" name="17883" dataDxfId="1826"/>
    <tableColumn id="15865" xr3:uid="{15F54BBA-6582-4051-BA6E-16BFB5A249D0}" name="17884" dataDxfId="1825"/>
    <tableColumn id="15866" xr3:uid="{914C9DD3-E33D-4027-96D8-3E7A364F89A6}" name="17885" dataDxfId="1824"/>
    <tableColumn id="15867" xr3:uid="{A67DA283-CFDC-402A-9E96-D160508E9796}" name="17886" dataDxfId="1823"/>
    <tableColumn id="15868" xr3:uid="{33BF1B8D-56D1-483D-9EF9-31890EC888A4}" name="17887" dataDxfId="1822"/>
    <tableColumn id="15869" xr3:uid="{49B0C8A9-2009-4532-9B76-9E6229699FEE}" name="17888" dataDxfId="1821"/>
    <tableColumn id="15870" xr3:uid="{E47BDDBA-AD46-43A3-A526-8309EE35B526}" name="17889" dataDxfId="1820"/>
    <tableColumn id="15871" xr3:uid="{F952D313-1EF5-4589-A0FD-D3C13943B262}" name="17890" dataDxfId="1819"/>
    <tableColumn id="15872" xr3:uid="{ABD36D87-E401-44D3-A051-F6E64D969732}" name="17891" dataDxfId="1818"/>
    <tableColumn id="15873" xr3:uid="{5836CA2D-F403-46F9-B7B4-9F3EE906CB11}" name="17892" dataDxfId="1817"/>
    <tableColumn id="15874" xr3:uid="{70C11524-90EC-445D-B4A4-B375C1081E75}" name="17893" dataDxfId="1816"/>
    <tableColumn id="15875" xr3:uid="{8FFC3249-938D-4948-83E4-AFA8374DBBA1}" name="17894" dataDxfId="1815"/>
    <tableColumn id="15876" xr3:uid="{87FCD570-686C-4722-8898-2A58189E368E}" name="17895" dataDxfId="1814"/>
    <tableColumn id="15877" xr3:uid="{01F09F05-208E-4E7A-9B58-4D80E09009F6}" name="17896" dataDxfId="1813"/>
    <tableColumn id="15878" xr3:uid="{3B9DB25B-A48B-4E98-8AAF-6B57DD247783}" name="17897" dataDxfId="1812"/>
    <tableColumn id="15879" xr3:uid="{C288FCCC-CBE9-4D44-B78C-4FA206529F17}" name="17898" dataDxfId="1811"/>
    <tableColumn id="15880" xr3:uid="{6798BE5F-1124-4E2B-AE99-868435C54C79}" name="17899" dataDxfId="1810"/>
    <tableColumn id="15881" xr3:uid="{557C0574-9632-4701-A659-093B211A0CDD}" name="17900" dataDxfId="1809"/>
    <tableColumn id="15882" xr3:uid="{70CBD503-8411-4A95-ADF7-384DB2A64611}" name="17901" dataDxfId="1808"/>
    <tableColumn id="15883" xr3:uid="{BBE9DD67-946B-4F9B-B4AA-E4D51E52E390}" name="17902" dataDxfId="1807"/>
    <tableColumn id="15884" xr3:uid="{60525267-2C2F-4124-A9CC-6BDE3BD2ACBE}" name="17903" dataDxfId="1806"/>
    <tableColumn id="15885" xr3:uid="{05798712-BA91-4315-B5FE-A5778398DA05}" name="17904" dataDxfId="1805"/>
    <tableColumn id="15886" xr3:uid="{EAF3EE2E-E7B2-4E5D-A63A-FB2C916DE769}" name="17905" dataDxfId="1804"/>
    <tableColumn id="15887" xr3:uid="{4BAD1BDB-39CC-4912-8EAD-D719BF7BF4E3}" name="17906" dataDxfId="1803"/>
    <tableColumn id="15888" xr3:uid="{23FDA0E9-2854-49C3-BB85-3C335C2F70FA}" name="17907" dataDxfId="1802"/>
    <tableColumn id="15889" xr3:uid="{E26668D5-3AE1-48A7-9E3F-0C00CCCC7360}" name="17908" dataDxfId="1801"/>
    <tableColumn id="15890" xr3:uid="{59D8091E-60FF-458F-9F5C-66B89EE89E0A}" name="17909" dataDxfId="1800"/>
    <tableColumn id="15891" xr3:uid="{E6F78FE0-09D2-4EE4-8E96-396721070FFC}" name="17910" dataDxfId="1799"/>
    <tableColumn id="15892" xr3:uid="{A2897187-FD0D-4308-BF6C-E9EB491BE35E}" name="17911" dataDxfId="1798"/>
    <tableColumn id="15893" xr3:uid="{79C14EF6-A06B-45BA-A1B0-1F0A5780C1A9}" name="17912" dataDxfId="1797"/>
    <tableColumn id="15894" xr3:uid="{AE25CA35-CAB3-421C-9CEC-CB302FC3462D}" name="17913" dataDxfId="1796"/>
    <tableColumn id="15895" xr3:uid="{53BCF15C-391E-4DFD-B212-BFBACE9AA78E}" name="17914" dataDxfId="1795"/>
    <tableColumn id="15896" xr3:uid="{B048AEAF-47FA-451E-8F74-BF9A85ACD38D}" name="17915" dataDxfId="1794"/>
    <tableColumn id="15897" xr3:uid="{5EE5EBE9-26BF-4FA1-A72D-14375E35E06F}" name="17916" dataDxfId="1793"/>
    <tableColumn id="15898" xr3:uid="{D9218CEB-B8EB-4B52-A60D-1651BBB3E407}" name="17917" dataDxfId="1792"/>
    <tableColumn id="15899" xr3:uid="{34D489ED-898A-48F6-A344-2E499E2EC078}" name="17918" dataDxfId="1791"/>
    <tableColumn id="15900" xr3:uid="{8BE737C8-E06E-4579-B3B0-40D1FF670A78}" name="17919" dataDxfId="1790"/>
    <tableColumn id="15901" xr3:uid="{18D19897-7BD2-4F85-9311-A90BF195CAF9}" name="17920" dataDxfId="1789"/>
    <tableColumn id="15902" xr3:uid="{5065B39F-853B-4F9E-B57E-9DE5D916DB17}" name="17921" dataDxfId="1788"/>
    <tableColumn id="15903" xr3:uid="{1400A456-E59F-4E2A-9076-84E9F1A66EB1}" name="17922" dataDxfId="1787"/>
    <tableColumn id="15904" xr3:uid="{DE5E67BD-0B5B-4E8B-AEBE-5804FB9DC358}" name="17923" dataDxfId="1786"/>
    <tableColumn id="15905" xr3:uid="{F5FBF9C3-4D8C-48FA-85DA-2BB96C27E2CF}" name="17924" dataDxfId="1785"/>
    <tableColumn id="15906" xr3:uid="{D6D9D84D-E61D-48F3-8D5F-BEC9FABA6D55}" name="17925" dataDxfId="1784"/>
    <tableColumn id="15907" xr3:uid="{E4AF9B19-D229-4DCD-8108-67E751DF7EC7}" name="17926" dataDxfId="1783"/>
    <tableColumn id="15908" xr3:uid="{7F14513A-75F4-4BFA-AC79-A2C20BBE451F}" name="17927" dataDxfId="1782"/>
    <tableColumn id="15909" xr3:uid="{D14859E6-6007-49B2-98BE-E7D3901A7F87}" name="17928" dataDxfId="1781"/>
    <tableColumn id="15910" xr3:uid="{33A9DF9D-F84D-475D-AB6A-2D8DBF2F290C}" name="17929" dataDxfId="1780"/>
    <tableColumn id="15911" xr3:uid="{0DB91A34-9B4B-4AC3-A5BF-E988CEFE1F89}" name="17930" dataDxfId="1779"/>
    <tableColumn id="15912" xr3:uid="{6B99DF65-1EF1-478B-916F-66BA2EE9B84C}" name="17931" dataDxfId="1778"/>
    <tableColumn id="15913" xr3:uid="{90DF6B9B-4B63-4751-A12D-3322A84BC43A}" name="17932" dataDxfId="1777"/>
    <tableColumn id="15914" xr3:uid="{68EF2297-4AE8-4652-9871-A0BC0346F13D}" name="17933" dataDxfId="1776"/>
    <tableColumn id="15915" xr3:uid="{35DF81E3-B272-40F9-B919-CFA6BC19899F}" name="17934" dataDxfId="1775"/>
    <tableColumn id="15916" xr3:uid="{5221A8A0-EDE0-4655-9B8D-2612D97EF77E}" name="17935" dataDxfId="1774"/>
    <tableColumn id="15917" xr3:uid="{96F086C0-408D-46C3-8B03-061B6DCBCFB4}" name="17936" dataDxfId="1773"/>
    <tableColumn id="15918" xr3:uid="{A1244E07-3E3A-473F-A242-0A7D074B807A}" name="17937" dataDxfId="1772"/>
    <tableColumn id="15919" xr3:uid="{CB7030F4-0A7F-41FE-B020-7AF5AEC81096}" name="17938" dataDxfId="1771"/>
    <tableColumn id="15920" xr3:uid="{7D57F4CF-B689-4F68-9422-FDA76526EF5C}" name="17939" dataDxfId="1770"/>
    <tableColumn id="15921" xr3:uid="{95D0C5B8-A98A-406A-816C-EBCBE7E877EF}" name="17940" dataDxfId="1769"/>
    <tableColumn id="15922" xr3:uid="{4AFD97A0-7695-42C1-B3C1-F3B5982C6C0A}" name="17941" dataDxfId="1768"/>
    <tableColumn id="15923" xr3:uid="{D298DC1D-77FB-4B51-9808-750448FAFD8C}" name="17942" dataDxfId="1767"/>
    <tableColumn id="15924" xr3:uid="{BB053174-CC00-4DF4-95CC-23C94F64957F}" name="17943" dataDxfId="1766"/>
    <tableColumn id="15925" xr3:uid="{8ED102DE-403F-4B41-B5FC-2914269B5D8F}" name="17944" dataDxfId="1765"/>
    <tableColumn id="15926" xr3:uid="{EB5CEDF9-5F8C-472D-9584-F03AC83B9E84}" name="17945" dataDxfId="1764"/>
    <tableColumn id="15927" xr3:uid="{E74AA31D-FD0C-4B42-8438-9AB543C99AF2}" name="17946" dataDxfId="1763"/>
    <tableColumn id="15928" xr3:uid="{3E2658C6-2624-4F16-94CA-A19387AD2118}" name="17947" dataDxfId="1762"/>
    <tableColumn id="15929" xr3:uid="{F9AA4B89-BDC0-40E7-8296-983F4133360C}" name="17948" dataDxfId="1761"/>
    <tableColumn id="15930" xr3:uid="{C1CA665C-F8E1-4315-8FAB-277544D894EF}" name="17949" dataDxfId="1760"/>
    <tableColumn id="15931" xr3:uid="{B1D5B44F-794A-4466-B4FB-2FF7B3251658}" name="17950" dataDxfId="1759"/>
    <tableColumn id="15932" xr3:uid="{865ECC03-FC82-4A83-BCD3-E4E32FEC4C27}" name="17951" dataDxfId="1758"/>
    <tableColumn id="15933" xr3:uid="{E761011A-7789-4DFC-AB05-AC35D34D7F4C}" name="17952" dataDxfId="1757"/>
    <tableColumn id="15934" xr3:uid="{0F00EAFD-029A-4333-9240-ED08CEE861C6}" name="17953" dataDxfId="1756"/>
    <tableColumn id="15935" xr3:uid="{3F776057-DBDB-4BDC-9C4D-DFFCFE697C40}" name="17954" dataDxfId="1755"/>
    <tableColumn id="15936" xr3:uid="{7D9629BA-A004-42D3-BFE8-F34DEC2B4F02}" name="17955" dataDxfId="1754"/>
    <tableColumn id="15937" xr3:uid="{7E6F78B5-B8A6-48F0-8949-410033618CE8}" name="17956" dataDxfId="1753"/>
    <tableColumn id="15938" xr3:uid="{7B2B24C7-731E-4FED-8F55-27BFA14E81D6}" name="17957" dataDxfId="1752"/>
    <tableColumn id="15939" xr3:uid="{5BEAA7CB-A291-422F-A5AF-C805F2724168}" name="17958" dataDxfId="1751"/>
    <tableColumn id="15940" xr3:uid="{8AFF4407-DDF4-444C-98F1-18DC222B9AC4}" name="17959" dataDxfId="1750"/>
    <tableColumn id="15941" xr3:uid="{998FCAF5-FD00-44F8-83F2-7FC1CF4C24B0}" name="17960" dataDxfId="1749"/>
    <tableColumn id="15942" xr3:uid="{584A245B-D03D-48AE-A3A3-7D4621F402E9}" name="17961" dataDxfId="1748"/>
    <tableColumn id="15943" xr3:uid="{D4ADC813-3E2E-44BC-A74B-7EF4E7982354}" name="17962" dataDxfId="1747"/>
    <tableColumn id="15944" xr3:uid="{B889025A-9A01-44CF-9F4B-F0D434D68096}" name="17963" dataDxfId="1746"/>
    <tableColumn id="15945" xr3:uid="{BEC42137-A483-49FD-8FBC-F6F7B14BA608}" name="17964" dataDxfId="1745"/>
    <tableColumn id="15946" xr3:uid="{A2A01120-AC8E-4C41-A429-E1AD5E845570}" name="17965" dataDxfId="1744"/>
    <tableColumn id="15947" xr3:uid="{90EEE5FD-C1B1-4DC2-99BA-BE1D55B44E33}" name="17966" dataDxfId="1743"/>
    <tableColumn id="15948" xr3:uid="{01DF7884-30B1-46E8-889A-B4F838515688}" name="17967" dataDxfId="1742"/>
    <tableColumn id="15949" xr3:uid="{B1ACF94F-565F-4A8F-8BE9-56133D0327D3}" name="17968" dataDxfId="1741"/>
    <tableColumn id="15950" xr3:uid="{A35C7354-B671-4A44-90A7-048A65357D89}" name="17969" dataDxfId="1740"/>
    <tableColumn id="15951" xr3:uid="{B9207B08-2A94-423B-9BEC-CDDEA8603F17}" name="17970" dataDxfId="1739"/>
    <tableColumn id="15952" xr3:uid="{D2A5D7E0-4163-439D-A3E6-7D9428553A94}" name="17971" dataDxfId="1738"/>
    <tableColumn id="15953" xr3:uid="{6E4F5C56-295A-4D98-893B-1BB0E11CE84B}" name="17972" dataDxfId="1737"/>
    <tableColumn id="15954" xr3:uid="{A0A29299-7B44-4916-899C-68B76E2AB85F}" name="17973" dataDxfId="1736"/>
    <tableColumn id="15955" xr3:uid="{772BC796-B397-4E53-9504-D8C666D4EA95}" name="17974" dataDxfId="1735"/>
    <tableColumn id="15956" xr3:uid="{DF513EF8-1C3C-4BE9-8230-8C1A368E9DE3}" name="17975" dataDxfId="1734"/>
    <tableColumn id="15957" xr3:uid="{DAC8A7BB-A68E-4209-951C-84EC2CFBEE26}" name="17976" dataDxfId="1733"/>
    <tableColumn id="15958" xr3:uid="{A1B690C5-EB1D-4C51-90D3-EEADAC3A04E0}" name="17977" dataDxfId="1732"/>
    <tableColumn id="15959" xr3:uid="{CFAFF037-77DB-4BB9-8591-E2D5D281F2DE}" name="17978" dataDxfId="1731"/>
    <tableColumn id="15960" xr3:uid="{C6134B5B-8BAD-43FB-B3E7-AC00ADD80D76}" name="17979" dataDxfId="1730"/>
    <tableColumn id="15961" xr3:uid="{2AE35356-9CD1-4B14-857C-2AA73267F90B}" name="17980" dataDxfId="1729"/>
    <tableColumn id="15962" xr3:uid="{1D4D4C7D-F222-438B-8287-D9CC072DAF2D}" name="17981" dataDxfId="1728"/>
    <tableColumn id="15963" xr3:uid="{6B798481-ED4C-4CEE-9FF5-9B355C40F75A}" name="17982" dataDxfId="1727"/>
    <tableColumn id="15964" xr3:uid="{0D6B7A02-04D9-4C55-ADCB-FB92B5F62ADD}" name="17983" dataDxfId="1726"/>
    <tableColumn id="15965" xr3:uid="{DF74B781-8494-4171-BCE2-A078E2535BA8}" name="17984" dataDxfId="1725"/>
    <tableColumn id="15966" xr3:uid="{503C0552-5D30-47AB-B350-DC8A5D243B18}" name="17985" dataDxfId="1724"/>
    <tableColumn id="15967" xr3:uid="{F3EEC16A-78E9-4FBE-BEE8-89AFBB2CE91E}" name="17986" dataDxfId="1723"/>
    <tableColumn id="15968" xr3:uid="{044C0A18-98F8-4D68-81B8-A0D6ED9AF5E3}" name="17987" dataDxfId="1722"/>
    <tableColumn id="15969" xr3:uid="{89A74AF1-3E59-4729-A11C-AC43258B5795}" name="17988" dataDxfId="1721"/>
    <tableColumn id="15970" xr3:uid="{6D3348AE-3B17-4376-86A2-368CF13A8A31}" name="17989" dataDxfId="1720"/>
    <tableColumn id="15971" xr3:uid="{C0F73336-89B4-4424-999E-5D51CA993786}" name="17990" dataDxfId="1719"/>
    <tableColumn id="15972" xr3:uid="{D42AC894-AC9D-429F-8222-50FA0D8082B7}" name="17991" dataDxfId="1718"/>
    <tableColumn id="15973" xr3:uid="{822D3908-5EAC-4ED8-AEC3-D2090119817E}" name="17992" dataDxfId="1717"/>
    <tableColumn id="15974" xr3:uid="{21F553E9-3D23-4783-880D-4A64856CFBAF}" name="17993" dataDxfId="1716"/>
    <tableColumn id="15975" xr3:uid="{AC5B505D-DBA6-47FC-95D8-5AFB6401239B}" name="17994" dataDxfId="1715"/>
    <tableColumn id="15976" xr3:uid="{86C7B42E-310C-4BAE-A50D-980ED4D9103A}" name="17995" dataDxfId="1714"/>
    <tableColumn id="15977" xr3:uid="{6696A7C3-032F-4443-B61B-70D9BBD6919E}" name="17996" dataDxfId="1713"/>
    <tableColumn id="15978" xr3:uid="{731F33A7-C37E-45E6-AE41-D5EA180CA87F}" name="17997" dataDxfId="1712"/>
    <tableColumn id="15979" xr3:uid="{572D974C-2B90-431A-89CA-8144E87929C5}" name="17998" dataDxfId="1711"/>
    <tableColumn id="15980" xr3:uid="{39F167CB-254D-44E3-AB59-309807131096}" name="17999" dataDxfId="1710"/>
    <tableColumn id="15981" xr3:uid="{547CE623-93FA-4755-A12E-8076A7FF81C3}" name="18000" dataDxfId="1709"/>
    <tableColumn id="15982" xr3:uid="{D17524BC-22DF-42F7-9071-E38B4137774A}" name="18001" dataDxfId="1708"/>
    <tableColumn id="15983" xr3:uid="{03F16860-C0DB-4568-8066-36B3A6F3FDFD}" name="18002" dataDxfId="1707"/>
    <tableColumn id="15984" xr3:uid="{E98DBEB7-7F91-499E-BD85-ED35F88398A2}" name="18003" dataDxfId="1706"/>
    <tableColumn id="15985" xr3:uid="{CA1BAC98-3CCF-4306-879F-452D1F5152EF}" name="18004" dataDxfId="1705"/>
    <tableColumn id="15986" xr3:uid="{B0536A5F-4A8F-459C-86D2-A32D153E7AD5}" name="18005" dataDxfId="1704"/>
    <tableColumn id="15987" xr3:uid="{9AFCED11-1371-4022-ABCB-EC4BC652CB2C}" name="18006" dataDxfId="1703"/>
    <tableColumn id="15988" xr3:uid="{3DC8191D-7BCC-45F9-83C8-BFD2D1C37EBC}" name="18007" dataDxfId="1702"/>
    <tableColumn id="15989" xr3:uid="{6435465D-E6C0-4077-8E1A-6683C8A718CA}" name="18008" dataDxfId="1701"/>
    <tableColumn id="15990" xr3:uid="{938A6B7E-A0C2-4138-AB6C-BB4CD9FCCCD2}" name="18009" dataDxfId="1700"/>
    <tableColumn id="15991" xr3:uid="{8FAB44CF-1148-4D5D-83AE-6CF41ABEC31D}" name="18010" dataDxfId="1699"/>
    <tableColumn id="15992" xr3:uid="{E298CFAE-AB3F-490C-B37A-3EF78A0405AC}" name="18011" dataDxfId="1698"/>
    <tableColumn id="15993" xr3:uid="{01274708-41F5-4C7F-97FF-42D5A1442057}" name="18012" dataDxfId="1697"/>
    <tableColumn id="15994" xr3:uid="{868522AD-CB1E-4B91-BB07-ADE56F581984}" name="18013" dataDxfId="1696"/>
    <tableColumn id="15995" xr3:uid="{AC82235F-3777-487C-83AC-39A526BB96EE}" name="18014" dataDxfId="1695"/>
    <tableColumn id="15996" xr3:uid="{9AE27CAC-6BB0-44BB-88BF-9849CE7D92CE}" name="18015" dataDxfId="1694"/>
    <tableColumn id="15997" xr3:uid="{640FEF4A-87F1-49EF-A354-46A9333C33BE}" name="18016" dataDxfId="1693"/>
    <tableColumn id="15998" xr3:uid="{71980563-2AEC-4DFC-AA8B-F54C4B4F733B}" name="18017" dataDxfId="1692"/>
    <tableColumn id="15999" xr3:uid="{62326E1E-6B7D-4EAE-A958-193D8AD7BD30}" name="18018" dataDxfId="1691"/>
    <tableColumn id="16000" xr3:uid="{E8C88C35-EEAA-47DF-B0F3-5ECA384DAA12}" name="18019" dataDxfId="1690"/>
    <tableColumn id="16001" xr3:uid="{BE3D7186-2DC7-4A10-94BE-E8861D345D1F}" name="18020" dataDxfId="1689"/>
    <tableColumn id="16002" xr3:uid="{C4CC8D95-2629-409F-AB69-2414E9BA63E1}" name="18021" dataDxfId="1688"/>
    <tableColumn id="16003" xr3:uid="{8A93F77A-40D3-45D3-9DB3-8DE13E62AE8C}" name="18022" dataDxfId="1687"/>
    <tableColumn id="16004" xr3:uid="{E594DDA5-BCC4-45BD-BD8E-6033B167E938}" name="18023" dataDxfId="1686"/>
    <tableColumn id="16005" xr3:uid="{6E85AE8D-7F08-4EF1-8113-AF1FB81E3E9D}" name="18024" dataDxfId="1685"/>
    <tableColumn id="16006" xr3:uid="{4FC731D8-2B05-4695-BA0D-C7BC06135A3F}" name="18025" dataDxfId="1684"/>
    <tableColumn id="16007" xr3:uid="{7AA14C41-D63C-4209-B8BE-7E322D06847C}" name="18026" dataDxfId="1683"/>
    <tableColumn id="16008" xr3:uid="{603C5ED7-8953-44D0-820A-C9B6FF8A5861}" name="18027" dataDxfId="1682"/>
    <tableColumn id="16009" xr3:uid="{F32E1542-3E2E-4C28-9519-CEA6F16CAD0A}" name="18028" dataDxfId="1681"/>
    <tableColumn id="16010" xr3:uid="{7B8281E6-7872-4F02-8ABE-4459B74E7013}" name="18029" dataDxfId="1680"/>
    <tableColumn id="16011" xr3:uid="{3953965D-E55B-4368-B591-B889496CA371}" name="18030" dataDxfId="1679"/>
    <tableColumn id="16012" xr3:uid="{1399E844-870C-47C6-8E38-B7FCAF49F33F}" name="18031" dataDxfId="1678"/>
    <tableColumn id="16013" xr3:uid="{E3D76030-4845-4388-A0B6-CE1316974990}" name="18032" dataDxfId="1677"/>
    <tableColumn id="16014" xr3:uid="{0434726F-E3F8-4BAF-9C15-8966C37093EB}" name="18033" dataDxfId="1676"/>
    <tableColumn id="16015" xr3:uid="{562546D4-1DAA-4EFB-A0FB-52FAD3505C52}" name="18034" dataDxfId="1675"/>
    <tableColumn id="16016" xr3:uid="{70370BF6-6563-430B-8F69-6999758FD934}" name="18035" dataDxfId="1674"/>
    <tableColumn id="16017" xr3:uid="{8E1C4B39-C96C-484A-9EA9-CD5D0DFB752B}" name="18036" dataDxfId="1673"/>
    <tableColumn id="16018" xr3:uid="{E6A7FF40-34FE-4613-9D96-80C8C4DA6F23}" name="18037" dataDxfId="1672"/>
    <tableColumn id="16019" xr3:uid="{51D149A1-1F27-4892-AB3F-F6CEEAEB2B68}" name="18038" dataDxfId="1671"/>
    <tableColumn id="16020" xr3:uid="{DF706156-E294-43FC-A34C-042CFFB3B937}" name="18039" dataDxfId="1670"/>
    <tableColumn id="16021" xr3:uid="{7A9D4FFC-CE9D-4ADA-82E3-279A80CF3882}" name="18040" dataDxfId="1669"/>
    <tableColumn id="16022" xr3:uid="{566A9441-0B56-4DEE-99E2-CBEB2EA89406}" name="18041" dataDxfId="1668"/>
    <tableColumn id="16023" xr3:uid="{E0548426-44BD-4247-AB2E-3613ECC03623}" name="18042" dataDxfId="1667"/>
    <tableColumn id="16024" xr3:uid="{FC71F1E8-91E1-478D-BB59-0D2D7E6D90E5}" name="18043" dataDxfId="1666"/>
    <tableColumn id="16025" xr3:uid="{7F40CE16-D6D2-4D44-B196-83F0A473154B}" name="18044" dataDxfId="1665"/>
    <tableColumn id="16026" xr3:uid="{C9DAD36C-76DB-4CFB-BBA7-724DD271EE82}" name="18045" dataDxfId="1664"/>
    <tableColumn id="16027" xr3:uid="{1205A304-D32A-496C-B631-C3ED93AD19DE}" name="18046" dataDxfId="1663"/>
    <tableColumn id="16028" xr3:uid="{0E6394E4-0C2A-4BB5-8EF7-2B344DEAA135}" name="18047" dataDxfId="1662"/>
    <tableColumn id="16029" xr3:uid="{1569A203-E9C6-48F5-A2D4-3934BA5F521E}" name="18048" dataDxfId="1661"/>
    <tableColumn id="16030" xr3:uid="{7C153EB1-6F45-4365-ABA3-21AFC576C065}" name="18049" dataDxfId="1660"/>
    <tableColumn id="16031" xr3:uid="{0AEA82D4-6AAB-4EB0-8053-246D604AC106}" name="18050" dataDxfId="1659"/>
    <tableColumn id="16032" xr3:uid="{9586C457-A83D-4792-8D06-37C5A17F7D56}" name="18051" dataDxfId="1658"/>
    <tableColumn id="16033" xr3:uid="{5EA9A5FB-9969-40E3-AA86-ED1E7F085254}" name="18052" dataDxfId="1657"/>
    <tableColumn id="16034" xr3:uid="{A16E3FF9-F693-48AD-B10B-BBD0F7DCCC00}" name="18053" dataDxfId="1656"/>
    <tableColumn id="16035" xr3:uid="{8725AC3D-FB6F-4CA3-B9F4-7F09D692BDF1}" name="18054" dataDxfId="1655"/>
    <tableColumn id="16036" xr3:uid="{E5C7B629-5AB3-409E-B8FB-EBA57184C723}" name="18055" dataDxfId="1654"/>
    <tableColumn id="16037" xr3:uid="{8BFA7532-A024-489C-8718-968DD5CD6593}" name="18056" dataDxfId="1653"/>
    <tableColumn id="16038" xr3:uid="{862A52E1-5853-4BC7-868C-D3824DD322B4}" name="18057" dataDxfId="1652"/>
    <tableColumn id="16039" xr3:uid="{F2C58F02-A133-44AC-A189-9C69AE9C1FFE}" name="18058" dataDxfId="1651"/>
    <tableColumn id="16040" xr3:uid="{EF6D4541-EC9D-4CDD-864B-81411718236B}" name="18059" dataDxfId="1650"/>
    <tableColumn id="16041" xr3:uid="{48BAC268-E4F2-4544-876E-24D465D793A1}" name="18060" dataDxfId="1649"/>
    <tableColumn id="16042" xr3:uid="{29A45193-BFCE-45CC-BC3E-7E1B76A4ED9D}" name="18061" dataDxfId="1648"/>
    <tableColumn id="16043" xr3:uid="{003E27F5-3E84-413A-95A5-ECD85645BFE3}" name="18062" dataDxfId="1647"/>
    <tableColumn id="16044" xr3:uid="{B5B05511-2F97-423F-9E7C-F85BB196B272}" name="18063" dataDxfId="1646"/>
    <tableColumn id="16045" xr3:uid="{00380585-A816-4C98-A5B2-AD64C023DA2F}" name="18064" dataDxfId="1645"/>
    <tableColumn id="16046" xr3:uid="{D5715148-D653-4F07-8270-4AFF8149B623}" name="18065" dataDxfId="1644"/>
    <tableColumn id="16047" xr3:uid="{109ABA32-E0B5-447D-A2A2-FB13542018B6}" name="18066" dataDxfId="1643"/>
    <tableColumn id="16048" xr3:uid="{0A950A0A-39C5-4726-8883-059E5329BC24}" name="18067" dataDxfId="1642"/>
    <tableColumn id="16049" xr3:uid="{B23E7A2B-5067-403E-BF26-DCB93E9A3ED4}" name="18068" dataDxfId="1641"/>
    <tableColumn id="16050" xr3:uid="{899BF1AA-EE77-466A-9DAD-3A2DBADFB10B}" name="18069" dataDxfId="1640"/>
    <tableColumn id="16051" xr3:uid="{38977120-BED1-4D5B-A053-4CEF977788F6}" name="18070" dataDxfId="1639"/>
    <tableColumn id="16052" xr3:uid="{37A1CF4A-0D88-4C6D-AE9C-0FB68D716788}" name="18071" dataDxfId="1638"/>
    <tableColumn id="16053" xr3:uid="{9088457D-DD6E-4A8D-9811-BD300B6FCE3A}" name="18072" dataDxfId="1637"/>
    <tableColumn id="16054" xr3:uid="{60C59D0A-5417-4A85-AA5D-B001B1509738}" name="18073" dataDxfId="1636"/>
    <tableColumn id="16055" xr3:uid="{7BD0C3F7-F5AC-4877-98D9-56C7A7B61240}" name="18074" dataDxfId="1635"/>
    <tableColumn id="16056" xr3:uid="{D58261AB-194E-4B68-A7CE-1212FF0D4256}" name="18075" dataDxfId="1634"/>
    <tableColumn id="16057" xr3:uid="{44449777-1C36-4DB6-89E7-5093526D2F52}" name="18076" dataDxfId="1633"/>
    <tableColumn id="16058" xr3:uid="{D8DA4259-C60C-4ED9-A2D8-05142D5AF670}" name="18077" dataDxfId="1632"/>
    <tableColumn id="16059" xr3:uid="{E4E648A1-B831-4A34-A593-E6B25073BE87}" name="18078" dataDxfId="1631"/>
    <tableColumn id="16060" xr3:uid="{05478C8B-9C7C-4D6D-89F3-F8E438E9D2F6}" name="18079" dataDxfId="1630"/>
    <tableColumn id="16061" xr3:uid="{669E2DCD-5F68-4ECA-8513-41CDA88C7C2B}" name="18080" dataDxfId="1629"/>
    <tableColumn id="16062" xr3:uid="{FB1D9E75-17ED-4B5C-A7F4-E6B7EEA6AE9D}" name="18081" dataDxfId="1628"/>
    <tableColumn id="16063" xr3:uid="{F098B41E-F558-43DC-A4DE-1AD3F69BEFA4}" name="18082" dataDxfId="1627"/>
    <tableColumn id="16064" xr3:uid="{1DFC90EE-6674-4809-BE5E-4E963E095F94}" name="18083" dataDxfId="1626"/>
    <tableColumn id="16065" xr3:uid="{B2950329-FAAD-4340-888C-3F6530B8EC71}" name="18084" dataDxfId="1625"/>
    <tableColumn id="16066" xr3:uid="{4D7E8CAB-0F4C-4AE1-86FF-CD9F8CF7800A}" name="18085" dataDxfId="1624"/>
    <tableColumn id="16067" xr3:uid="{DBAEF661-74C9-45B9-86A6-6E2EBF56B284}" name="18086" dataDxfId="1623"/>
    <tableColumn id="16068" xr3:uid="{66B985BB-6D94-4EAB-B69B-AF2EB191AD21}" name="18087" dataDxfId="1622"/>
    <tableColumn id="16069" xr3:uid="{3AB022E6-1B34-4383-9A4A-7B8C01A2BAC9}" name="18088" dataDxfId="1621"/>
    <tableColumn id="16070" xr3:uid="{BA79E7BD-C067-483B-A13E-3738ED650600}" name="18089" dataDxfId="1620"/>
    <tableColumn id="16071" xr3:uid="{DA308F34-89F4-48CA-A8E9-D555DBF5273E}" name="18090" dataDxfId="1619"/>
    <tableColumn id="16072" xr3:uid="{56D2C383-9B70-42B1-810B-36918320EE54}" name="18091" dataDxfId="1618"/>
    <tableColumn id="16073" xr3:uid="{22D20A6A-C824-4019-8CC3-FF0B3341E29E}" name="18092" dataDxfId="1617"/>
    <tableColumn id="16074" xr3:uid="{2C82A73C-EE69-4B1C-8F73-B019F8FED0F6}" name="18093" dataDxfId="1616"/>
    <tableColumn id="16075" xr3:uid="{09260C70-4D2D-42C9-B79A-3F9E842FA3AD}" name="18094" dataDxfId="1615"/>
    <tableColumn id="16076" xr3:uid="{AC5E129F-EE4F-4B4A-B94D-2BAFA22D80BD}" name="18095" dataDxfId="1614"/>
    <tableColumn id="16077" xr3:uid="{394E8612-6262-473A-A2B6-BB1340F62E9A}" name="18096" dataDxfId="1613"/>
    <tableColumn id="16078" xr3:uid="{428C202F-42E1-42CC-8BB6-9D5632AE7AFE}" name="18097" dataDxfId="1612"/>
    <tableColumn id="16079" xr3:uid="{15DF54F3-359B-4935-A9F2-B1F54E92D198}" name="18098" dataDxfId="1611"/>
    <tableColumn id="16080" xr3:uid="{F44BDE2E-A881-474D-A2C4-AB82EE6B1445}" name="18099" dataDxfId="1610"/>
    <tableColumn id="16081" xr3:uid="{71F91D1C-D92D-402B-909A-2C9390202E38}" name="18100" dataDxfId="1609"/>
    <tableColumn id="16082" xr3:uid="{93E9E552-A24B-4F9F-8FAF-195B8FE0556F}" name="18101" dataDxfId="1608"/>
    <tableColumn id="16083" xr3:uid="{B63A6E6A-1D8D-44AC-8781-05228BE6F924}" name="18102" dataDxfId="1607"/>
    <tableColumn id="16084" xr3:uid="{6ADFBBCE-118C-49C6-AED3-2641E5EAAE54}" name="18103" dataDxfId="1606"/>
    <tableColumn id="16085" xr3:uid="{E90B60E4-D7DB-4F7C-A4A8-203A120510A1}" name="18104" dataDxfId="1605"/>
    <tableColumn id="16086" xr3:uid="{525A2B37-7081-4C80-A9A1-3A3638F76557}" name="18105" dataDxfId="1604"/>
    <tableColumn id="16087" xr3:uid="{88545BDE-E123-4B86-8341-250BAC023699}" name="18106" dataDxfId="1603"/>
    <tableColumn id="16088" xr3:uid="{084D2D03-EFFA-4153-A882-5D2F173A0F0E}" name="18107" dataDxfId="1602"/>
    <tableColumn id="16089" xr3:uid="{B9191D47-6948-4C57-B2D1-34B2B31C9083}" name="18108" dataDxfId="1601"/>
    <tableColumn id="16090" xr3:uid="{CE78E733-C979-4566-AB6A-C9CA12886593}" name="18109" dataDxfId="1600"/>
    <tableColumn id="16091" xr3:uid="{C4A4995D-0305-443B-A7E7-7779EEE06027}" name="18110" dataDxfId="1599"/>
    <tableColumn id="16092" xr3:uid="{8138E7E3-0464-45BE-9399-DD43E45682BF}" name="18111" dataDxfId="1598"/>
    <tableColumn id="16093" xr3:uid="{95E1C57F-CC7F-4152-8DA1-D000B3C6029A}" name="18112" dataDxfId="1597"/>
    <tableColumn id="16094" xr3:uid="{8D02ED5F-C08D-4754-8464-562E4B1C8ADC}" name="18113" dataDxfId="1596"/>
    <tableColumn id="16095" xr3:uid="{DDCD3CE0-26A1-4B79-8793-CD4EB0A60BD8}" name="18114" dataDxfId="1595"/>
    <tableColumn id="16096" xr3:uid="{AFE3CB3C-55BA-43AB-80A0-2BAAA536AAD4}" name="18115" dataDxfId="1594"/>
    <tableColumn id="16097" xr3:uid="{41D72D9C-B2CC-46E4-AE7C-D6F7D1B1D2D9}" name="18116" dataDxfId="1593"/>
    <tableColumn id="16098" xr3:uid="{1846384F-F132-4419-97D7-DD6AF8EE4BA3}" name="18117" dataDxfId="1592"/>
    <tableColumn id="16099" xr3:uid="{5D6AB9F5-61D7-4328-87CF-35F11AB9270E}" name="18118" dataDxfId="1591"/>
    <tableColumn id="16100" xr3:uid="{19ADDB25-BA6C-4997-A1CD-B5FBD94DD317}" name="18119" dataDxfId="1590"/>
    <tableColumn id="16101" xr3:uid="{E4B30C8F-04FF-4FD2-B755-308035A1DD45}" name="18120" dataDxfId="1589"/>
    <tableColumn id="16102" xr3:uid="{06DBEFA5-29CF-45BC-A0D5-AF16B94286F4}" name="18121" dataDxfId="1588"/>
    <tableColumn id="16103" xr3:uid="{56D5D348-B6C6-4457-BE5E-BC3213FB780E}" name="18122" dataDxfId="1587"/>
    <tableColumn id="16104" xr3:uid="{E0D02892-1F3B-43FF-B05F-F0D93206B88A}" name="18123" dataDxfId="1586"/>
    <tableColumn id="16105" xr3:uid="{234F9E36-051E-4F86-8579-E47AED362615}" name="18124" dataDxfId="1585"/>
    <tableColumn id="16106" xr3:uid="{B2540CDD-B84F-4751-B183-D0F8640152C2}" name="18125" dataDxfId="1584"/>
    <tableColumn id="16107" xr3:uid="{236C2765-FD24-4C43-808C-FA48DE5A1DA4}" name="18126" dataDxfId="1583"/>
    <tableColumn id="16108" xr3:uid="{47B520CF-1504-447B-A0AC-A0672BCCCB07}" name="18127" dataDxfId="1582"/>
    <tableColumn id="16109" xr3:uid="{27B5E437-F110-4152-A6FD-D7231BA183BB}" name="18128" dataDxfId="1581"/>
    <tableColumn id="16110" xr3:uid="{3557002E-8EE7-4EAC-8F8E-AEE506AAFC1E}" name="18129" dataDxfId="1580"/>
    <tableColumn id="16111" xr3:uid="{93BB5FE3-5B03-48E7-AD4A-00186305F480}" name="18130" dataDxfId="1579"/>
    <tableColumn id="16112" xr3:uid="{1E255C0F-F992-4186-924A-AC008BEBB8AF}" name="18131" dataDxfId="1578"/>
    <tableColumn id="16113" xr3:uid="{C7032F9E-6C42-4DD1-9EB5-A43AA97AC311}" name="18132" dataDxfId="1577"/>
    <tableColumn id="16114" xr3:uid="{AFC5BE3F-A9A8-447D-B078-96C66F95BE63}" name="18133" dataDxfId="1576"/>
    <tableColumn id="16115" xr3:uid="{EC585911-0E60-4271-B120-530A177A965C}" name="18134" dataDxfId="1575"/>
    <tableColumn id="16116" xr3:uid="{A26D1425-C17C-4811-894B-BC8A97C175F7}" name="18135" dataDxfId="1574"/>
    <tableColumn id="16117" xr3:uid="{47F912FC-C92E-4113-8CEB-65D45BD2A181}" name="18136" dataDxfId="1573"/>
    <tableColumn id="16118" xr3:uid="{B2432E60-A110-4A8E-AD82-ED170E45AEFC}" name="18137" dataDxfId="1572"/>
    <tableColumn id="16119" xr3:uid="{B926A06F-9E7F-4E09-9FB8-92AD9ADCA8F8}" name="18138" dataDxfId="1571"/>
    <tableColumn id="16120" xr3:uid="{82882608-FA36-475E-842D-713D8181EF88}" name="18139" dataDxfId="1570"/>
    <tableColumn id="16121" xr3:uid="{E08D78E5-1C3A-43BF-A361-18A1B4B43937}" name="18140" dataDxfId="1569"/>
    <tableColumn id="16122" xr3:uid="{8B545C6C-2D5B-44D3-B514-498C24BEBE7B}" name="18141" dataDxfId="1568"/>
    <tableColumn id="16123" xr3:uid="{13A11121-36D7-4FCF-A4E9-8F69ADA982F6}" name="18142" dataDxfId="1567"/>
    <tableColumn id="16124" xr3:uid="{4CE130DB-B6BF-44F8-9046-200BCFFCC07A}" name="18143" dataDxfId="1566"/>
    <tableColumn id="16125" xr3:uid="{A73F3B66-D5C6-4FCF-A041-E8DC92071C03}" name="18144" dataDxfId="1565"/>
    <tableColumn id="16126" xr3:uid="{AD845763-0D3C-4FC9-9ADB-DA3092438E24}" name="18145" dataDxfId="1564"/>
    <tableColumn id="16127" xr3:uid="{9DB3536F-F054-4149-BDA6-8F00AB1A7C6C}" name="18146" dataDxfId="1563"/>
    <tableColumn id="16128" xr3:uid="{30621425-3C28-47EA-8634-96A65C021EC5}" name="18147" dataDxfId="1562"/>
    <tableColumn id="16129" xr3:uid="{3E4270C3-EDC9-4FF2-B566-64B9C9E7C790}" name="18148" dataDxfId="1561"/>
    <tableColumn id="16130" xr3:uid="{1B43C263-B805-409F-86BF-F82CC2D0A53B}" name="18149" dataDxfId="1560"/>
    <tableColumn id="16131" xr3:uid="{B6B4879B-9D0D-4421-96B6-4C1EDE1898E0}" name="18150" dataDxfId="1559"/>
    <tableColumn id="16132" xr3:uid="{8CBB2B88-AA1A-437B-A0B6-9E160401A8BD}" name="18151" dataDxfId="1558"/>
    <tableColumn id="16133" xr3:uid="{D8216912-3ECC-48B1-8580-A52E7DBCEEB4}" name="18152" dataDxfId="1557"/>
    <tableColumn id="16134" xr3:uid="{3A1F53E3-4460-4C4C-A207-F6AB978F8631}" name="18153" dataDxfId="1556"/>
    <tableColumn id="16135" xr3:uid="{8B03784E-DA16-411C-9879-6081A740EB48}" name="18154" dataDxfId="1555"/>
    <tableColumn id="16136" xr3:uid="{09ED3FAE-C7A6-40C5-8F09-A8DB3EE230F0}" name="18155" dataDxfId="1554"/>
    <tableColumn id="16137" xr3:uid="{EAD437BF-A9F2-4FC7-9F9C-5E458CF20BC7}" name="18156" dataDxfId="1553"/>
    <tableColumn id="16138" xr3:uid="{BB75416C-0628-489C-AC1C-C513C41B1158}" name="18157" dataDxfId="1552"/>
    <tableColumn id="16139" xr3:uid="{7F9BCEBC-7BB2-480F-8864-E452796D6DE5}" name="18158" dataDxfId="1551"/>
    <tableColumn id="16140" xr3:uid="{7423BD27-1881-4627-A49D-5B906B58708C}" name="18159" dataDxfId="1550"/>
    <tableColumn id="16141" xr3:uid="{9E40EC98-8AC3-4847-AE27-22F4F5832D6A}" name="18160" dataDxfId="1549"/>
    <tableColumn id="16142" xr3:uid="{91D6FC39-A3B3-4CD8-B6A9-F575E481DD73}" name="18161" dataDxfId="1548"/>
    <tableColumn id="16143" xr3:uid="{DF98DA1B-84CC-43F2-A573-5487ECF67335}" name="18162" dataDxfId="1547"/>
    <tableColumn id="16144" xr3:uid="{540A96FC-76DE-4466-8F34-606288283F61}" name="18163" dataDxfId="1546"/>
    <tableColumn id="16145" xr3:uid="{C55DA337-99F3-46A6-A2B6-AEF5A221A6EE}" name="18164" dataDxfId="1545"/>
    <tableColumn id="16146" xr3:uid="{ED79BB11-BD13-46EB-93F7-7A34A13023B9}" name="18165" dataDxfId="1544"/>
    <tableColumn id="16147" xr3:uid="{2B4FAB6E-4021-496A-9D23-56AF3864D5AF}" name="18166" dataDxfId="1543"/>
    <tableColumn id="16148" xr3:uid="{46630E76-5169-4E9D-893B-647D2A2157FB}" name="18167" dataDxfId="1542"/>
    <tableColumn id="16149" xr3:uid="{0C741C2D-E323-4507-80B0-F75A15C141FC}" name="18168" dataDxfId="1541"/>
    <tableColumn id="16150" xr3:uid="{24AC5818-E46E-44F3-91FE-3F10D9470EFB}" name="18169" dataDxfId="1540"/>
    <tableColumn id="16151" xr3:uid="{B36F250E-2E92-4EBE-8F06-D99F9539C682}" name="18170" dataDxfId="1539"/>
    <tableColumn id="16152" xr3:uid="{07E291A6-F341-4A43-806A-6986E3A19C24}" name="18171" dataDxfId="1538"/>
    <tableColumn id="16153" xr3:uid="{3D2DA759-AB10-48AA-916C-93EBAC913E07}" name="18172" dataDxfId="1537"/>
    <tableColumn id="16154" xr3:uid="{73D196BA-2606-46E2-81F3-B8D6F1D5D773}" name="18173" dataDxfId="1536"/>
    <tableColumn id="16155" xr3:uid="{023B61BA-6F8E-4A90-9D5C-4D5F0601CCEA}" name="18174" dataDxfId="1535"/>
    <tableColumn id="16156" xr3:uid="{152A7465-DE54-4454-869D-9F70C15319A9}" name="18175" dataDxfId="1534"/>
    <tableColumn id="16157" xr3:uid="{B12B1759-8203-4BB7-8E0D-3B3784951622}" name="18176" dataDxfId="1533"/>
    <tableColumn id="16158" xr3:uid="{181397CB-4D90-4303-87AC-47B537AF99B1}" name="18177" dataDxfId="1532"/>
    <tableColumn id="16159" xr3:uid="{BA98DCB7-93BE-4719-B66B-FDC24C9BDE42}" name="18178" dataDxfId="1531"/>
    <tableColumn id="16160" xr3:uid="{22A04F59-92F2-4E04-A4BF-FF94EEAA4DEB}" name="18179" dataDxfId="1530"/>
    <tableColumn id="16161" xr3:uid="{7EFCB3EF-D7E6-448F-A70D-1616A21A21F6}" name="18180" dataDxfId="1529"/>
    <tableColumn id="16162" xr3:uid="{1824E398-92E2-4736-A8CB-9E8F0B5CA7F2}" name="18181" dataDxfId="1528"/>
    <tableColumn id="16163" xr3:uid="{B018C723-1819-4BF2-B149-838908DA2D5C}" name="18182" dataDxfId="1527"/>
    <tableColumn id="16164" xr3:uid="{BDF742A4-1974-431A-83CF-56B9475263A9}" name="18183" dataDxfId="1526"/>
    <tableColumn id="16165" xr3:uid="{E3E141A4-525D-4840-8988-966F1CF8AD26}" name="18184" dataDxfId="1525"/>
    <tableColumn id="16166" xr3:uid="{62BFAAD2-C5CF-45CF-B43C-B816AB6DD938}" name="18185" dataDxfId="1524"/>
    <tableColumn id="16167" xr3:uid="{7809C9F7-0AEE-474E-B670-F1B6075D32FA}" name="18186" dataDxfId="1523"/>
    <tableColumn id="16168" xr3:uid="{04BDF270-9578-414B-8B1E-99FAFBFCD136}" name="18187" dataDxfId="1522"/>
    <tableColumn id="16169" xr3:uid="{0C965290-4CD2-4242-A482-0E5CA5640DF7}" name="18188" dataDxfId="1521"/>
    <tableColumn id="16170" xr3:uid="{D43AEA9E-DFB6-4C1C-9EEA-243A90D6F479}" name="18189" dataDxfId="1520"/>
    <tableColumn id="16171" xr3:uid="{52150CE1-82B4-4E8E-8E5E-2E71DE25CF05}" name="18190" dataDxfId="1519"/>
    <tableColumn id="16172" xr3:uid="{78945E62-69A8-49EA-B66D-8406C28BF774}" name="18191" dataDxfId="1518"/>
    <tableColumn id="16173" xr3:uid="{E4F0D676-5089-4E11-A908-4D52DDF08756}" name="18192" dataDxfId="1517"/>
    <tableColumn id="16174" xr3:uid="{2574B0CE-F2B6-4808-B069-36040BBEEA6D}" name="18193" dataDxfId="1516"/>
    <tableColumn id="16175" xr3:uid="{C3ABCB32-1BC5-4D3D-8094-35551458B392}" name="18194" dataDxfId="1515"/>
    <tableColumn id="16176" xr3:uid="{531A8208-BF09-484D-A974-2A738F683F7D}" name="18195" dataDxfId="1514"/>
    <tableColumn id="16177" xr3:uid="{1C85F85B-0212-4FF7-B828-E5664E6A5192}" name="18196" dataDxfId="1513"/>
    <tableColumn id="16178" xr3:uid="{9C878213-3280-431A-BD22-F6B278E8AD5B}" name="18197" dataDxfId="1512"/>
    <tableColumn id="16179" xr3:uid="{BDD338B6-4E06-48EE-9ADC-808ECA2F59D5}" name="18198" dataDxfId="1511"/>
    <tableColumn id="16180" xr3:uid="{C41E434D-5E76-4CE8-8261-2225188DF7B6}" name="18199" dataDxfId="1510"/>
    <tableColumn id="16181" xr3:uid="{F98C8E91-4E43-4335-85C5-7863C880111A}" name="18200" dataDxfId="1509"/>
    <tableColumn id="16182" xr3:uid="{3111FE55-D03E-483E-BCAB-432C7F75B536}" name="18201" dataDxfId="1508"/>
    <tableColumn id="16183" xr3:uid="{F7309E25-70E5-4A8B-9BCC-FA6BFB9A8375}" name="18202" dataDxfId="1507"/>
    <tableColumn id="16184" xr3:uid="{E28010A1-5727-4B9B-9A0F-1648A1E84641}" name="18203" dataDxfId="1506"/>
    <tableColumn id="16185" xr3:uid="{130A8EB8-0526-4CB3-87FE-CBD02E506D13}" name="18204" dataDxfId="1505"/>
    <tableColumn id="16186" xr3:uid="{2675264B-3FA5-4A02-B7B0-E5AB3D16B293}" name="18205" dataDxfId="1504"/>
    <tableColumn id="16187" xr3:uid="{AD1EDBBD-0A9D-4180-A62C-AD9F9CA49150}" name="18206" dataDxfId="1503"/>
    <tableColumn id="16188" xr3:uid="{587C2AB0-59C8-450C-B0C4-54ED6863D82F}" name="18207" dataDxfId="1502"/>
    <tableColumn id="16189" xr3:uid="{B1D7FC1D-BCD2-4BE9-AFB6-63064B391C1F}" name="18208" dataDxfId="1501"/>
    <tableColumn id="16190" xr3:uid="{D7F51DCF-90FC-4C04-AEBA-F348BE2A7994}" name="18209" dataDxfId="1500"/>
    <tableColumn id="16191" xr3:uid="{8109E142-D2D6-4C3F-8E8C-FA0F9E6E8355}" name="18210" dataDxfId="1499"/>
    <tableColumn id="16192" xr3:uid="{3F258ED6-A3D0-41F7-BAF1-02D1950D7921}" name="18211" dataDxfId="1498"/>
    <tableColumn id="16193" xr3:uid="{821F71FE-10AC-4BD8-A560-2D65A43236E9}" name="18212" dataDxfId="1497"/>
    <tableColumn id="16194" xr3:uid="{B1E241DD-C4AE-4CC8-A863-51D2B60082DB}" name="18213" dataDxfId="1496"/>
    <tableColumn id="16195" xr3:uid="{1ED27AD2-99BE-4BD1-A976-27B7A938C98E}" name="18214" dataDxfId="1495"/>
    <tableColumn id="16196" xr3:uid="{645CB868-2042-449E-81B9-160294A24DA5}" name="18215" dataDxfId="1494"/>
    <tableColumn id="16197" xr3:uid="{907F24FE-E3F8-4914-86BA-47307D6B53A0}" name="18216" dataDxfId="1493"/>
    <tableColumn id="16198" xr3:uid="{A6201162-EF97-42FB-BE35-329C3D2ED5D3}" name="18217" dataDxfId="1492"/>
    <tableColumn id="16199" xr3:uid="{E167BBB5-6A9C-4FA0-AD44-16B96EE62749}" name="18218" dataDxfId="1491"/>
    <tableColumn id="16200" xr3:uid="{FDD22C87-B7E5-4C1B-B872-6989E68B90E5}" name="18219" dataDxfId="1490"/>
    <tableColumn id="16201" xr3:uid="{B788C6DD-68EB-4AD4-AE12-E7AFF90C0A03}" name="18220" dataDxfId="1489"/>
    <tableColumn id="16202" xr3:uid="{82B2F384-873B-4AE9-8244-FB8C43157DE4}" name="18221" dataDxfId="1488"/>
    <tableColumn id="16203" xr3:uid="{F3A48DD0-3E1D-463C-B2AD-9577B6D78C9C}" name="18222" dataDxfId="1487"/>
    <tableColumn id="16204" xr3:uid="{900D9D26-374F-4CCC-AD4C-CD33DE3F8723}" name="18223" dataDxfId="1486"/>
    <tableColumn id="16205" xr3:uid="{7FD69C8F-C317-4136-BA8E-32AF0F75B187}" name="18224" dataDxfId="1485"/>
    <tableColumn id="16206" xr3:uid="{7389FEB2-79C9-4CDF-B850-D83F852D53AF}" name="18225" dataDxfId="1484"/>
    <tableColumn id="16207" xr3:uid="{7825EE61-DD39-4E7B-8957-C619DE256BEC}" name="18226" dataDxfId="1483"/>
    <tableColumn id="16208" xr3:uid="{5505A587-4F02-4AE3-A886-122605994198}" name="18227" dataDxfId="1482"/>
    <tableColumn id="16209" xr3:uid="{97A05DDF-1C5B-49B7-AFF1-F814C281A433}" name="18228" dataDxfId="1481"/>
    <tableColumn id="16210" xr3:uid="{5554CAC4-8319-48CA-9B35-0629A885BCBF}" name="18229" dataDxfId="1480"/>
    <tableColumn id="16211" xr3:uid="{33A7E01D-BD76-4EB7-9C0A-2999F4951D8E}" name="18230" dataDxfId="1479"/>
    <tableColumn id="16212" xr3:uid="{FB4488FC-0E36-44F1-87D5-F8E7DE539281}" name="18231" dataDxfId="1478"/>
    <tableColumn id="16213" xr3:uid="{13E6EC90-351A-4C9A-8A86-34F3AFE37A1E}" name="18232" dataDxfId="1477"/>
    <tableColumn id="16214" xr3:uid="{DBF99F03-0B4B-40C0-B09B-C4F90DD3F325}" name="18233" dataDxfId="1476"/>
    <tableColumn id="16215" xr3:uid="{BCAD495F-7AAF-45C1-BC81-158B5E6FA35D}" name="18234" dataDxfId="1475"/>
    <tableColumn id="16216" xr3:uid="{31D3A710-3698-460E-B6E5-584CD8DBAAFA}" name="18235" dataDxfId="1474"/>
    <tableColumn id="16217" xr3:uid="{E1E61D77-CACF-48AC-B293-B45D1B53B951}" name="18236" dataDxfId="1473"/>
    <tableColumn id="16218" xr3:uid="{7D4F1EC1-8F49-4E55-A186-C99663541A2A}" name="18237" dataDxfId="1472"/>
    <tableColumn id="16219" xr3:uid="{193B032B-0396-46DA-B8D7-720388C2A234}" name="18238" dataDxfId="1471"/>
    <tableColumn id="16220" xr3:uid="{1CD232A4-C831-4747-B5C5-83C7EABE7295}" name="18239" dataDxfId="1470"/>
    <tableColumn id="16221" xr3:uid="{4092E97F-F0A8-4DCA-BD2B-F26A9EE3B642}" name="18240" dataDxfId="1469"/>
    <tableColumn id="16222" xr3:uid="{78B5334A-E593-465E-AE25-504D4B4326C4}" name="18241" dataDxfId="1468"/>
    <tableColumn id="16223" xr3:uid="{208A1348-DCBD-456E-B029-1697F00D8920}" name="18242" dataDxfId="1467"/>
    <tableColumn id="16224" xr3:uid="{BF244EFB-512B-4838-9225-208C05A37110}" name="18243" dataDxfId="1466"/>
    <tableColumn id="16225" xr3:uid="{5C16B51F-5D2C-4253-A910-4175D22E62F1}" name="18244" dataDxfId="1465"/>
    <tableColumn id="16226" xr3:uid="{8FEAA635-2C93-41F0-93BA-6E5255A8E533}" name="18245" dataDxfId="1464"/>
    <tableColumn id="16227" xr3:uid="{04268C81-1705-413F-8295-E0277C34E482}" name="18246" dataDxfId="1463"/>
    <tableColumn id="16228" xr3:uid="{F205C3B3-1F4C-449F-B22A-4330F672B58D}" name="18247" dataDxfId="1462"/>
    <tableColumn id="16229" xr3:uid="{6F2948B4-D884-4972-9151-66C54D6BBDC5}" name="18248" dataDxfId="1461"/>
    <tableColumn id="16230" xr3:uid="{2A16C229-B41A-48F5-B659-578332BA3177}" name="18249" dataDxfId="1460"/>
    <tableColumn id="16231" xr3:uid="{874D596D-E2ED-4532-85F6-C84D90B02D28}" name="18250" dataDxfId="1459"/>
    <tableColumn id="16232" xr3:uid="{FBD1B81A-E31D-42E8-88CB-0DEAFD559217}" name="18251" dataDxfId="1458"/>
    <tableColumn id="16233" xr3:uid="{E1E39039-477B-4D33-8465-A1BCBD8BC18B}" name="18252" dataDxfId="1457"/>
    <tableColumn id="16234" xr3:uid="{F30DC4DF-6B95-4A22-BA9D-073F821F5CC8}" name="18253" dataDxfId="1456"/>
    <tableColumn id="16235" xr3:uid="{62DE319D-315A-4850-ADB3-3341C8630B73}" name="18254" dataDxfId="1455"/>
    <tableColumn id="16236" xr3:uid="{2A582F50-1900-40F5-93A3-785F7FA1BAC0}" name="18255" dataDxfId="1454"/>
    <tableColumn id="16237" xr3:uid="{D089E1FB-1EFB-4D40-9660-B2769205E65C}" name="18256" dataDxfId="1453"/>
    <tableColumn id="16238" xr3:uid="{A7D000AC-34B7-42E6-8E87-8E60D7605AD0}" name="18257" dataDxfId="1452"/>
    <tableColumn id="16239" xr3:uid="{A0A532A4-9C9F-47EC-AD48-2F8C72FB943E}" name="18258" dataDxfId="1451"/>
    <tableColumn id="16240" xr3:uid="{A83917D2-AFA1-44CC-A813-F855F07204C2}" name="18259" dataDxfId="1450"/>
    <tableColumn id="16241" xr3:uid="{53EFD41D-CFCB-4074-BDED-DA07F76899AF}" name="18260" dataDxfId="1449"/>
    <tableColumn id="16242" xr3:uid="{076719CC-6C3E-4BE5-95B3-EEE9A26ECA8A}" name="18261" dataDxfId="1448"/>
    <tableColumn id="16243" xr3:uid="{C4AE6146-7D01-4504-9CBF-4BDB9F18F438}" name="18262" dataDxfId="1447"/>
    <tableColumn id="16244" xr3:uid="{33E65168-BA52-419C-92C8-A75137D7C433}" name="18263" dataDxfId="1446"/>
    <tableColumn id="16245" xr3:uid="{CE5D025C-A414-4F6C-A67E-FDB36B77340A}" name="18264" dataDxfId="1445"/>
    <tableColumn id="16246" xr3:uid="{30EDAB77-7029-4100-9E33-16312C73D1AD}" name="18265" dataDxfId="1444"/>
    <tableColumn id="16247" xr3:uid="{C9FA366B-ED79-4C47-A02A-E2729A5C4C03}" name="18266" dataDxfId="1443"/>
    <tableColumn id="16248" xr3:uid="{DBEA809F-EFD6-460B-B75B-0162BDEF0AF3}" name="18267" dataDxfId="1442"/>
    <tableColumn id="16249" xr3:uid="{084EC8AA-1712-46B7-82AF-B47FD0869421}" name="18268" dataDxfId="1441"/>
    <tableColumn id="16250" xr3:uid="{9912BC77-A426-42DB-B561-DFFA66EA7B1D}" name="18269" dataDxfId="1440"/>
    <tableColumn id="16251" xr3:uid="{E97D84A9-233F-4EBF-8470-706B0B3CD288}" name="18270" dataDxfId="1439"/>
    <tableColumn id="16252" xr3:uid="{AF2F29B8-69FA-43E3-9A23-F45BA0EBAC93}" name="18271" dataDxfId="1438"/>
    <tableColumn id="16253" xr3:uid="{AA47835B-D41C-4742-801C-8BA3D4405B9A}" name="18272" dataDxfId="1437"/>
    <tableColumn id="16254" xr3:uid="{B49CEE46-CDA5-4C9D-AAB2-B210D880DA26}" name="18273" dataDxfId="1436"/>
    <tableColumn id="16255" xr3:uid="{1BA77949-4EA3-41E8-AD3B-555D96FEA232}" name="18274" dataDxfId="1435"/>
    <tableColumn id="16256" xr3:uid="{2E81EB68-B56F-4BA1-AD61-30F914867B1C}" name="18275" dataDxfId="1434"/>
    <tableColumn id="16257" xr3:uid="{838A6C2F-9F60-4E89-9558-8CE2BE84F399}" name="18276" dataDxfId="1433"/>
    <tableColumn id="16258" xr3:uid="{3B43E4C6-97AF-4FB6-BB79-A7D5EFF1B275}" name="18277" dataDxfId="1432"/>
    <tableColumn id="16259" xr3:uid="{250AEECA-87E8-4685-B3C0-A8BC1A1AE95E}" name="18278" dataDxfId="1431"/>
    <tableColumn id="16260" xr3:uid="{23DE3F26-E6E5-42D3-BF67-339B06FA3947}" name="18279" dataDxfId="1430"/>
    <tableColumn id="16261" xr3:uid="{8E63C80B-C2DC-4CE3-855A-84CB1DEE9BA7}" name="18280" dataDxfId="1429"/>
    <tableColumn id="16262" xr3:uid="{B4CB972F-6C6E-492C-B1B3-3BEECA960474}" name="18281" dataDxfId="1428"/>
    <tableColumn id="16263" xr3:uid="{E008FF98-3883-4933-B22E-8B722D177E26}" name="18282" dataDxfId="1427"/>
    <tableColumn id="16264" xr3:uid="{FA98D3C6-BCBC-4486-BDD1-EE7205EFB9D0}" name="18283" dataDxfId="1426"/>
    <tableColumn id="16265" xr3:uid="{547F9781-8F27-4756-834D-8267908FB762}" name="18284" dataDxfId="1425"/>
    <tableColumn id="16266" xr3:uid="{9276D738-691D-47F8-936D-33E5A003174E}" name="18285" dataDxfId="1424"/>
    <tableColumn id="16267" xr3:uid="{7F7F1302-2B91-4724-8D28-124C2EDD0EF6}" name="18286" dataDxfId="1423"/>
    <tableColumn id="16268" xr3:uid="{BEB53E29-50B5-43D7-A3B9-500523A4D500}" name="18287" dataDxfId="1422"/>
    <tableColumn id="16269" xr3:uid="{3CEF1B3D-01C5-45F9-901E-57B24B8F3DD4}" name="18288" dataDxfId="1421"/>
    <tableColumn id="16270" xr3:uid="{AA532240-9B31-4DE1-9DDC-DCB2EA042C53}" name="18289" dataDxfId="1420"/>
    <tableColumn id="16271" xr3:uid="{91DE87A5-3BE9-4444-A404-3663B4E1E3D2}" name="18290" dataDxfId="1419"/>
    <tableColumn id="16272" xr3:uid="{BA7687DC-5D82-491C-B1CA-F07DD94048FC}" name="18291" dataDxfId="1418"/>
    <tableColumn id="16273" xr3:uid="{CC5F6B4E-BCBA-40FC-9C18-B83A7548F995}" name="18292" dataDxfId="1417"/>
    <tableColumn id="16274" xr3:uid="{74F5C980-E466-4EE9-BD4F-D6FAB168ED80}" name="18293" dataDxfId="1416"/>
    <tableColumn id="16275" xr3:uid="{C8071478-474F-4D42-95E2-153C260735B3}" name="18294" dataDxfId="1415"/>
    <tableColumn id="16276" xr3:uid="{110D47FC-12D5-405B-B32F-89E3D4B00CB9}" name="18295" dataDxfId="1414"/>
    <tableColumn id="16277" xr3:uid="{F1E3C75D-E17B-4ED7-A659-8446E1843354}" name="18296" dataDxfId="1413"/>
    <tableColumn id="16278" xr3:uid="{15E8CDB9-6C01-4D98-9B40-41EAD02ECFB9}" name="18297" dataDxfId="1412"/>
    <tableColumn id="16279" xr3:uid="{599B9EDB-C47A-48FA-A73D-04CA17081D23}" name="18298" dataDxfId="1411"/>
    <tableColumn id="16280" xr3:uid="{2D193529-8D2D-4FB5-9265-960699A81FEF}" name="18299" dataDxfId="1410"/>
    <tableColumn id="16281" xr3:uid="{145BBC90-E930-4E73-A7C4-07A26B5BF01A}" name="18300" dataDxfId="1409"/>
    <tableColumn id="16282" xr3:uid="{5EB5FE2F-E73E-4595-BA87-C51E8D69284C}" name="18301" dataDxfId="1408"/>
    <tableColumn id="16283" xr3:uid="{2B320EB4-EB3F-4049-9A8C-1A7D57FD023F}" name="18302" dataDxfId="1407"/>
    <tableColumn id="16284" xr3:uid="{65E01BBD-64DA-4C94-A428-09F31C7E7F55}" name="18303" dataDxfId="1406"/>
    <tableColumn id="16285" xr3:uid="{DF41FDA0-338E-45CE-AAF3-1BED9E221716}" name="18304" dataDxfId="1405"/>
    <tableColumn id="16286" xr3:uid="{1F33EC14-44BA-4CEC-BC3F-520D14CC312F}" name="18305" dataDxfId="1404"/>
    <tableColumn id="16287" xr3:uid="{67174A92-51DB-406A-9FDD-1AD66ED1D508}" name="18306" dataDxfId="1403"/>
    <tableColumn id="16288" xr3:uid="{01A4B4D3-8288-4D5F-AF6F-A4F349D418BC}" name="18307" dataDxfId="1402"/>
    <tableColumn id="16289" xr3:uid="{4A46E09F-A092-4DAA-84FD-B321EB3A6857}" name="18308" dataDxfId="1401"/>
    <tableColumn id="16290" xr3:uid="{DA1FF346-4D0C-4EDA-8B2F-CFEC41034A87}" name="18309" dataDxfId="1400"/>
    <tableColumn id="16291" xr3:uid="{C6EDD7B3-7B61-4A49-A2FF-9461C2408218}" name="18310" dataDxfId="1399"/>
    <tableColumn id="16292" xr3:uid="{18E0DE24-E61E-4676-8FFD-891D0471A1E5}" name="18311" dataDxfId="1398"/>
    <tableColumn id="16293" xr3:uid="{D19F4B3C-8805-4C2E-8055-ED5CC08088A1}" name="18312" dataDxfId="1397"/>
    <tableColumn id="16294" xr3:uid="{FE1049CC-7E5A-4F2C-86AB-FDA75D04333F}" name="18313" dataDxfId="1396"/>
    <tableColumn id="16295" xr3:uid="{E0DDA24D-5D81-4C73-8FA3-727F2C7BA49F}" name="18314" dataDxfId="1395"/>
    <tableColumn id="16296" xr3:uid="{0BBB1136-2798-4EEC-8D95-2703D81FEB92}" name="18315" dataDxfId="1394"/>
    <tableColumn id="16297" xr3:uid="{630437F5-7760-476F-9FC4-81B9511428A8}" name="18316" dataDxfId="1393"/>
    <tableColumn id="16298" xr3:uid="{5F002A8C-658F-4439-80D7-0C9748A65366}" name="18317" dataDxfId="1392"/>
    <tableColumn id="16299" xr3:uid="{C514CD6F-96C6-4B27-AB52-277E879C22AE}" name="18318" dataDxfId="1391"/>
    <tableColumn id="16300" xr3:uid="{F7D99505-F639-4995-8454-3389908E466D}" name="18319" dataDxfId="1390"/>
    <tableColumn id="16301" xr3:uid="{8313ACE3-B668-4FE2-AE80-A06128A8633F}" name="18320" dataDxfId="1389"/>
    <tableColumn id="16302" xr3:uid="{A681FD6A-8BC2-47A9-8D55-C3FB758E5843}" name="18321" dataDxfId="1388"/>
    <tableColumn id="16303" xr3:uid="{C77C2183-4C6B-4B4D-8C14-52F8485452BD}" name="18322" dataDxfId="1387"/>
    <tableColumn id="16304" xr3:uid="{ABDB7F6D-94BD-4F67-94A4-DC09AF937D04}" name="18323" dataDxfId="1386"/>
    <tableColumn id="16305" xr3:uid="{286251B8-1C2D-4801-A86B-1E221BF3C6B4}" name="18324" dataDxfId="1385"/>
    <tableColumn id="16306" xr3:uid="{30BD2DFB-BC53-4CDF-AE4B-F90904A814F6}" name="18325" dataDxfId="1384"/>
    <tableColumn id="16307" xr3:uid="{F12ED70D-BC20-4571-AC07-A739678E8D99}" name="18326" dataDxfId="1383"/>
    <tableColumn id="16308" xr3:uid="{4F1F22CC-2AD3-48BD-B030-96FFD040C306}" name="18327" dataDxfId="1382"/>
    <tableColumn id="16309" xr3:uid="{1EC91664-2875-4B5B-AA63-4D19C30B25B6}" name="18328" dataDxfId="1381"/>
    <tableColumn id="16310" xr3:uid="{C5114F27-669F-46A5-89EF-BA486372E543}" name="18329" dataDxfId="1380"/>
    <tableColumn id="16311" xr3:uid="{E3113269-C87A-45D0-B716-B795A1712D3D}" name="18330" dataDxfId="1379"/>
    <tableColumn id="16312" xr3:uid="{C01B22F4-63A8-4FBC-8649-3193A011276E}" name="18331" dataDxfId="1378"/>
    <tableColumn id="16313" xr3:uid="{D75B40A7-8629-4D79-87E8-D09F1DC9C3B2}" name="18332" dataDxfId="1377"/>
    <tableColumn id="16314" xr3:uid="{D91906E3-783B-4FFB-8EF7-655226D34D38}" name="18333" dataDxfId="1376"/>
    <tableColumn id="16315" xr3:uid="{0E926FE9-5FF4-4564-BD6F-1FB72799E298}" name="18334" dataDxfId="1375"/>
    <tableColumn id="16316" xr3:uid="{D4E7AFDA-1984-49A5-BA84-D8C668B7761E}" name="18335" dataDxfId="1374"/>
    <tableColumn id="16317" xr3:uid="{F0A0A126-6154-48D1-9D6A-F90BC9DFA9CD}" name="18336" dataDxfId="1373"/>
    <tableColumn id="16318" xr3:uid="{2E20C356-6175-4208-A7FC-923D1DDB4952}" name="18337" dataDxfId="1372"/>
    <tableColumn id="16319" xr3:uid="{82D04A26-3503-49DC-AFBC-77E33FDE6C85}" name="18338" dataDxfId="1371"/>
    <tableColumn id="16320" xr3:uid="{11B2162E-C7EF-45D0-8C9A-680689B31DB2}" name="18339" dataDxfId="1370"/>
    <tableColumn id="16321" xr3:uid="{63FFCEE0-0D18-42C8-B53C-CD36594F77B9}" name="18340" dataDxfId="1369"/>
    <tableColumn id="16322" xr3:uid="{DC298C8C-9DD2-4D86-A4D5-C3A80C2DD3C7}" name="18341" dataDxfId="1368"/>
    <tableColumn id="16323" xr3:uid="{E9412625-3CD6-403B-91E1-BC9DDDBD8AB3}" name="18342" dataDxfId="1367"/>
    <tableColumn id="16324" xr3:uid="{A3EDD972-684B-421F-BD7E-E506D1E09F78}" name="18343" dataDxfId="1366"/>
    <tableColumn id="16325" xr3:uid="{D69A303B-94B4-4AAE-8850-42B11B12CCB3}" name="18344" dataDxfId="1365"/>
    <tableColumn id="16326" xr3:uid="{4EC9F08B-7D46-47C3-89B7-5B8C108AB754}" name="18345" dataDxfId="1364"/>
    <tableColumn id="16327" xr3:uid="{941E12F9-AA50-4B73-9435-159750F440D9}" name="18346" dataDxfId="1363"/>
    <tableColumn id="16328" xr3:uid="{45F540E2-2A6A-4CB3-AF14-CD7A05F08762}" name="18347" dataDxfId="1362"/>
    <tableColumn id="16329" xr3:uid="{FBC9E348-8BCA-427C-A111-A52DCE5D7AB4}" name="18348" dataDxfId="1361"/>
    <tableColumn id="16330" xr3:uid="{90179093-3AD7-4FB4-A81A-C3CA193CA6D5}" name="18349" dataDxfId="1360"/>
    <tableColumn id="16331" xr3:uid="{EEE985A8-4143-400E-89CB-BD51F3CD7899}" name="18350" dataDxfId="1359"/>
    <tableColumn id="16332" xr3:uid="{82744D6E-8A86-4F8E-9290-943F19369E91}" name="18351" dataDxfId="1358"/>
    <tableColumn id="16333" xr3:uid="{C54D03F2-7C9F-4BAE-B5BA-10803FCEC08B}" name="18352" dataDxfId="1357"/>
    <tableColumn id="16334" xr3:uid="{E696804F-0E65-4A30-88AA-1D57B46FF89F}" name="18353" dataDxfId="1356"/>
    <tableColumn id="16335" xr3:uid="{06003038-606A-4A90-AE69-491000DFDFC1}" name="18354" dataDxfId="1355"/>
    <tableColumn id="16336" xr3:uid="{7FB51967-E6F5-49CE-B5B3-5E06003AA727}" name="18355" dataDxfId="1354"/>
    <tableColumn id="16337" xr3:uid="{A985F71C-1233-4DD1-8F03-9D7284225C5E}" name="18356" dataDxfId="1353"/>
    <tableColumn id="16338" xr3:uid="{913626D0-D777-4501-A0DF-C74534685FB2}" name="18357" dataDxfId="1352"/>
    <tableColumn id="16339" xr3:uid="{513250F9-435D-45AA-A7D3-D3935918F648}" name="18358" dataDxfId="1351"/>
    <tableColumn id="16340" xr3:uid="{833F6835-164E-4032-8C01-0FFE7F3F53DC}" name="18359" dataDxfId="1350"/>
    <tableColumn id="16341" xr3:uid="{B2172598-276B-4CF9-86F3-D11496B45D8D}" name="18360" dataDxfId="1349"/>
    <tableColumn id="16342" xr3:uid="{4093F3F3-94B7-4F02-908F-4085C2E3E200}" name="18361" dataDxfId="1348"/>
    <tableColumn id="16343" xr3:uid="{22E8AC9F-7FA2-4EDF-B2BA-569108B8A2E6}" name="18362" dataDxfId="1347"/>
    <tableColumn id="16344" xr3:uid="{13A612D9-3726-4283-8548-BE053863C701}" name="18363" dataDxfId="1346"/>
    <tableColumn id="16345" xr3:uid="{9CA807AE-77D2-43E6-A417-1A465467E0E3}" name="18364" dataDxfId="1345"/>
    <tableColumn id="16346" xr3:uid="{A29A103F-572A-42B9-A3BD-722C61F408A3}" name="18365" dataDxfId="1344"/>
    <tableColumn id="16347" xr3:uid="{1AEC140C-6FCB-4F97-8FF8-ADE33126482F}" name="18366" dataDxfId="1343"/>
    <tableColumn id="16348" xr3:uid="{5EE7BC0F-50DE-43CD-9B7E-7E839FDD1686}" name="18367" dataDxfId="1342"/>
    <tableColumn id="16349" xr3:uid="{9A1B1E9D-34D7-4C20-B468-AA5CE7BE040D}" name="18368" dataDxfId="1341"/>
    <tableColumn id="16350" xr3:uid="{958E5C2D-0E87-4D3A-9F4C-24346918BFB6}" name="18369" dataDxfId="1340"/>
    <tableColumn id="16351" xr3:uid="{EE571361-BB94-4C4E-B6E0-B2AEE5D907CF}" name="18370" dataDxfId="1339"/>
    <tableColumn id="16352" xr3:uid="{FA40D36A-C327-45CB-BBAB-294D1FC39331}" name="18371" dataDxfId="1338"/>
    <tableColumn id="16353" xr3:uid="{5F46F211-247E-4702-9EE2-8AE59FB3A374}" name="18372" dataDxfId="1337"/>
    <tableColumn id="16354" xr3:uid="{691BCF9D-96C6-4831-86E8-F03B20026A5C}" name="18373" dataDxfId="1336"/>
    <tableColumn id="16355" xr3:uid="{D00D5CD9-2A5A-4AFF-9328-042A516E425F}" name="18374" dataDxfId="1335"/>
    <tableColumn id="16356" xr3:uid="{943D02CC-D3E6-48AC-AC8A-A9583BD3C431}" name="18375" dataDxfId="1334"/>
    <tableColumn id="16357" xr3:uid="{324658F4-706A-43EE-B763-1FA77EB9C8D9}" name="18376" dataDxfId="1333"/>
    <tableColumn id="16358" xr3:uid="{8C2B2EA1-97A3-4BDD-89BE-CD5D3600A345}" name="18377" dataDxfId="1332"/>
    <tableColumn id="16359" xr3:uid="{0BA27A79-17E1-4344-8541-8812FB178D73}" name="18378" dataDxfId="1331"/>
    <tableColumn id="16360" xr3:uid="{FB028973-1B5C-4747-AE15-9B508D85F632}" name="18379" dataDxfId="1330"/>
    <tableColumn id="16361" xr3:uid="{91931A09-A411-4CC8-B547-7FFDD1554AC9}" name="18380" dataDxfId="1329"/>
    <tableColumn id="16362" xr3:uid="{DE5DC234-EC89-41DC-A0D9-ACE08382F168}" name="18381" dataDxfId="1328"/>
    <tableColumn id="16363" xr3:uid="{62EA1E05-AE5B-4B71-8656-F10A2E33091E}" name="18382" dataDxfId="1327"/>
    <tableColumn id="16364" xr3:uid="{9F88D1B2-B1B2-47F0-AC76-C5EF21D786FE}" name="18383" dataDxfId="1326"/>
    <tableColumn id="16365" xr3:uid="{9E6694EF-6F24-459A-98C0-193BF71E901E}" name="18384" dataDxfId="1325"/>
    <tableColumn id="16366" xr3:uid="{65419D4E-8FBC-45B4-87C3-A085749498AC}" name="18385" dataDxfId="1324"/>
    <tableColumn id="16367" xr3:uid="{D5126CCB-C336-4CD0-9C77-801C3AD51E34}" name="18386" dataDxfId="1323"/>
    <tableColumn id="16368" xr3:uid="{FDF607B7-BF30-4D4B-8928-4310DA6D3EAB}" name="18387" dataDxfId="1322"/>
    <tableColumn id="16369" xr3:uid="{471ECE87-A5EC-420A-962E-2F1C4F1111F6}" name="18388" dataDxfId="1321"/>
    <tableColumn id="16370" xr3:uid="{CBED7E63-4864-4083-BB7D-88B5EC81D885}" name="18389" dataDxfId="1320"/>
    <tableColumn id="16371" xr3:uid="{0E604490-FB9D-47FC-8B69-26C38B39BF8A}" name="18390" dataDxfId="1319"/>
    <tableColumn id="16372" xr3:uid="{DABAAE7B-67E4-4018-8E45-48B9372F39AA}" name="18391" dataDxfId="1318"/>
    <tableColumn id="16373" xr3:uid="{3F1F8C4D-B057-4334-B5F7-F4D3A15DE873}" name="18392" dataDxfId="1317"/>
    <tableColumn id="16374" xr3:uid="{BCDAB7D2-39B4-4FA5-8E40-FD09483600CE}" name="18393" dataDxfId="1316"/>
    <tableColumn id="16375" xr3:uid="{31E1ECF4-286F-48BD-AD07-D5D467AB6EAB}" name="18394" dataDxfId="1315"/>
    <tableColumn id="16376" xr3:uid="{C31ED0B3-BCF7-4ACB-9B4F-93F312C1F7DE}" name="18395" dataDxfId="1314"/>
    <tableColumn id="16377" xr3:uid="{443ADBBD-F368-4F24-A265-86FD480D452E}" name="18396" dataDxfId="1313"/>
    <tableColumn id="16378" xr3:uid="{6FB575F9-AD5E-445E-8DDA-EB9C82A8FFED}" name="18397" dataDxfId="1312"/>
    <tableColumn id="16379" xr3:uid="{D79EF2BA-8F94-4EEB-8478-A5D8883A6989}" name="18398" dataDxfId="1311"/>
    <tableColumn id="16380" xr3:uid="{CA0BAB9C-8108-430E-8776-4744C83A9407}" name="18399" dataDxfId="1310"/>
    <tableColumn id="16381" xr3:uid="{B4AA6ECE-A820-4A48-A46A-937844B1D584}" name="18400" dataDxfId="1309"/>
    <tableColumn id="16382" xr3:uid="{E53D3C34-09A2-4E65-8168-E59CFDD9C616}" name="18401" dataDxfId="1308"/>
    <tableColumn id="16383" xr3:uid="{89BE5665-5FD0-41C9-BCAD-98A38630ADBC}" name="18402" dataDxfId="1307"/>
    <tableColumn id="16384" xr3:uid="{BAD727E6-367F-4120-8108-875617AA1C56}" name="18403" dataDxfId="1306"/>
  </tableColumns>
  <tableStyleInfo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6608E12D-7061-40AA-AFCD-D3B9AAEAF59A}" name="PA5.1" displayName="PA5.1" ref="A4:D7" totalsRowShown="0" headerRowDxfId="1305" headerRowBorderDxfId="1303" tableBorderDxfId="1304">
  <autoFilter ref="A4:D7" xr:uid="{6608E12D-7061-40AA-AFCD-D3B9AAEAF59A}">
    <filterColumn colId="0" hiddenButton="1"/>
    <filterColumn colId="1" hiddenButton="1"/>
    <filterColumn colId="2" hiddenButton="1"/>
    <filterColumn colId="3" hiddenButton="1"/>
  </autoFilter>
  <tableColumns count="4">
    <tableColumn id="4" xr3:uid="{DCCBD137-D688-449F-80C7-0B73721A891F}" name="Ref" dataDxfId="1302" dataCellStyle="Normal 2"/>
    <tableColumn id="1" xr3:uid="{2FB372EC-6DE8-420B-A80A-9D66FCBD6CB2}" name="Question" dataDxfId="1301" dataCellStyle="Normal 2"/>
    <tableColumn id="2" xr3:uid="{021F273B-4CFE-4C3B-8025-0319CB0816A3}" name="Response: " dataDxfId="1300"/>
    <tableColumn id="3" xr3:uid="{0B13AD63-933B-4749-91E5-EA90C4D64DF3}" name="Word Count" dataDxfId="1299">
      <calculatedColumnFormula>LEN(TRIM('5. Wider Benefits'!$C5))-LEN(SUBSTITUTE('5. Wider Benefits'!$C5," ",""))+1</calculatedColumnFormula>
    </tableColumn>
  </tableColumns>
  <tableStyleInfo name="TableStyleMedium2"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E52E3591-17AF-4CF1-8C30-286BC1703F34}" name="PA5.3" displayName="PA5.3" ref="A18:D19" totalsRowShown="0" headerRowDxfId="1298" headerRowBorderDxfId="1296" tableBorderDxfId="1297">
  <autoFilter ref="A18:D19" xr:uid="{E52E3591-17AF-4CF1-8C30-286BC1703F34}">
    <filterColumn colId="0" hiddenButton="1"/>
    <filterColumn colId="1" hiddenButton="1"/>
    <filterColumn colId="2" hiddenButton="1"/>
    <filterColumn colId="3" hiddenButton="1"/>
  </autoFilter>
  <tableColumns count="4">
    <tableColumn id="4" xr3:uid="{5FD3329A-12B8-4951-80AE-0B73A248F47A}" name="Ref" dataDxfId="1295" dataCellStyle="Normal 2"/>
    <tableColumn id="1" xr3:uid="{4120A6F2-9BB8-4B4E-8BCD-A61C0E4AEF70}" name="Question" dataDxfId="1294" dataCellStyle="Normal 2"/>
    <tableColumn id="2" xr3:uid="{95782BFF-5794-40AD-877C-748FAA5CA7D5}" name="Response: " dataDxfId="1293"/>
    <tableColumn id="3" xr3:uid="{6996C284-AEA3-4DF1-B029-A6E8A2089358}" name="Word Count" dataDxfId="1292">
      <calculatedColumnFormula>LEN(TRIM('5. Wider Benefits'!$C19))-LEN(SUBSTITUTE('5. Wider Benefits'!$C19," ",""))+1</calculatedColumnFormula>
    </tableColumn>
  </tableColumns>
  <tableStyleInfo name="TableStyleMedium2"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8A869593-AAD9-4014-8B99-2F7CD21821A8}" name="PA5.4" displayName="PA5.4" ref="A24:D25" totalsRowShown="0" headerRowDxfId="1291" headerRowBorderDxfId="1289" tableBorderDxfId="1290">
  <autoFilter ref="A24:D25" xr:uid="{8A869593-AAD9-4014-8B99-2F7CD21821A8}">
    <filterColumn colId="0" hiddenButton="1"/>
    <filterColumn colId="1" hiddenButton="1"/>
    <filterColumn colId="2" hiddenButton="1"/>
    <filterColumn colId="3" hiddenButton="1"/>
  </autoFilter>
  <tableColumns count="4">
    <tableColumn id="4" xr3:uid="{1455976E-02D1-4E5A-8035-2B24C3DCA953}" name="Ref" dataDxfId="1288" dataCellStyle="Normal 2"/>
    <tableColumn id="1" xr3:uid="{C7713190-F586-466C-807E-3E37EF6FEEFB}" name="Question" dataDxfId="1287" dataCellStyle="Normal 2"/>
    <tableColumn id="2" xr3:uid="{EA43EDC1-EEE6-483A-84AD-5A3ABEA64B2A}" name="Response: " dataDxfId="1286"/>
    <tableColumn id="3" xr3:uid="{0905B0E8-AEA0-41DF-89A9-7E88D1289C04}" name="Word Count" dataDxfId="1285">
      <calculatedColumnFormula>LEN(TRIM('5. Wider Benefits'!$C25))-LEN(SUBSTITUTE('5. Wider Benefits'!$C25," ",""))+1</calculatedColumnFormula>
    </tableColumn>
  </tableColumns>
  <tableStyleInfo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BAAC4789-AF8E-4C0C-A5C5-00A718AD070F}" name="PA5.2" displayName="PA5.2" ref="A12:D13" totalsRowShown="0" headerRowDxfId="1284" headerRowBorderDxfId="1282" tableBorderDxfId="1283">
  <autoFilter ref="A12:D13" xr:uid="{BAAC4789-AF8E-4C0C-A5C5-00A718AD070F}"/>
  <tableColumns count="4">
    <tableColumn id="1" xr3:uid="{7CC8159E-0459-4A0B-833F-D1798AA7CA7F}" name="Ref" dataDxfId="1281"/>
    <tableColumn id="2" xr3:uid="{C4E0BC72-B5D2-4D5B-846C-405CC811325F}" name="Question" dataDxfId="1280"/>
    <tableColumn id="3" xr3:uid="{8B227F8D-FD2F-4558-9CB3-8D2A79EA5744}" name="Response: " dataDxfId="1279"/>
    <tableColumn id="4" xr3:uid="{25285518-88BE-4D4F-AAF8-243CB977193A}" name="Word Count" dataDxfId="1278">
      <calculatedColumnFormula>LEN(TRIM('5. Wider Benefits'!$C13))-LEN(SUBSTITUTE('5. Wider Benefits'!$C13," ",""))+1</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11B56581-6094-4B1A-B995-9C4446D05895}" name="PA5.5" displayName="PA5.5" ref="A30:D33" totalsRowShown="0" headerRowDxfId="1277" headerRowBorderDxfId="1275" tableBorderDxfId="1276" totalsRowBorderDxfId="1274">
  <autoFilter ref="A30:D33" xr:uid="{11B56581-6094-4B1A-B995-9C4446D05895}"/>
  <tableColumns count="4">
    <tableColumn id="1" xr3:uid="{128FA583-7CDF-42F7-8681-59889214ED99}" name="Ref" dataDxfId="1273" dataCellStyle="Normal 2"/>
    <tableColumn id="2" xr3:uid="{53614B32-B250-4711-BD80-8D56026654BA}" name="Question" dataDxfId="1272" dataCellStyle="Normal 2"/>
    <tableColumn id="3" xr3:uid="{F5FE2B8F-B8D8-415B-83EB-6FF595078C27}" name="Response: " dataDxfId="1271"/>
    <tableColumn id="4" xr3:uid="{5D36A98E-070C-4801-B970-8A58FD54D0BF}" name="Word Count" dataDxfId="1270">
      <calculatedColumnFormula>LEN(TRIM('5. Wider Benefits'!$C31))-LEN(SUBSTITUTE('5. Wider Benefits'!$C31," ",""))+1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6D204A7-2CBE-413B-AC79-06380BC0B83D}" name="PA1.2" displayName="PA1.2" ref="A17:F19" totalsRowShown="0" headerRowDxfId="17786" headerRowBorderDxfId="17784" tableBorderDxfId="17785" totalsRowBorderDxfId="17783">
  <autoFilter ref="A17:F19" xr:uid="{2791FAF1-63CC-4249-AA8F-371E027CA54D}">
    <filterColumn colId="0" hiddenButton="1"/>
    <filterColumn colId="1" hiddenButton="1"/>
    <filterColumn colId="2" hiddenButton="1"/>
    <filterColumn colId="3" hiddenButton="1"/>
    <filterColumn colId="4" hiddenButton="1"/>
    <filterColumn colId="5" hiddenButton="1"/>
  </autoFilter>
  <tableColumns count="6">
    <tableColumn id="1" xr3:uid="{AFB9A9D7-62DB-4DE9-93A4-1D9B0837099C}" name="Ref" dataDxfId="17782"/>
    <tableColumn id="2" xr3:uid="{F3B671B8-B00F-4F6D-A1AB-CB2B3CB92E9A}" name="Question" dataDxfId="17781"/>
    <tableColumn id="3" xr3:uid="{9A01559A-2C64-479D-B817-38D7FE50E5EE}" name="Units" dataDxfId="17780"/>
    <tableColumn id="4" xr3:uid="{856884E4-44B3-4DF4-818E-5DD11E5BA3C6}" name="Description" dataDxfId="17779"/>
    <tableColumn id="5" xr3:uid="{08F19934-8C43-4C27-A5AB-C6FF9CEE82E2}" name="Response"/>
    <tableColumn id="6" xr3:uid="{54CDAAA4-588C-4767-A74F-4E42E5AF15D7}" name="Comments" dataDxfId="17778"/>
  </tableColumns>
  <tableStyleInfo name="TableStyleMedium2"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C9EA9B3-09C0-4DD6-85CE-EBC91BC05515}" name="CA1.1" displayName="CA1.1" ref="A6:DH38" totalsRowShown="0" headerRowDxfId="1269" dataDxfId="1268" headerRowBorderDxfId="1266" tableBorderDxfId="1267" dataCellStyle="Comma">
  <autoFilter ref="A6:DH38" xr:uid="{CC9EA9B3-09C0-4DD6-85CE-EBC91BC055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autoFilter>
  <tableColumns count="112">
    <tableColumn id="1" xr3:uid="{9F1583B5-AE0D-47EC-8986-3F6DF3848846}" name="Ref" dataDxfId="1265"/>
    <tableColumn id="2" xr3:uid="{B8295652-1CE4-4B99-B294-B9E693E2ADB3}" name="Category" dataDxfId="1264"/>
    <tableColumn id="3" xr3:uid="{3C114688-BBE9-4DF6-8B97-2280ECDE6A2C}" name="Sub Category"/>
    <tableColumn id="4" xr3:uid="{069D2F75-0CFA-48F1-9F54-D1A3B3CB7AAC}" name="Notes"/>
    <tableColumn id="5" xr3:uid="{288CD8C1-CC0F-4012-AE18-FA37F0163513}" name="Class of Cost Estimate" dataDxfId="1263"/>
    <tableColumn id="6" xr3:uid="{1118F64B-1A35-4BE4-B297-F8AE54E467E2}" name="FX Exposure" dataDxfId="1262"/>
    <tableColumn id="7" xr3:uid="{8047E361-A6F5-4D54-BA46-58D73A7A5333}" name="Explanatory Note" dataDxfId="1261"/>
    <tableColumn id="8" xr3:uid="{C5644FF6-4A4D-4345-A113-508D08A6DCB6}" name="Cost Report Reference" dataDxfId="1260"/>
    <tableColumn id="9" xr3:uid="{37728A3E-7664-4AC7-A5EA-CEBB8073A1C1}" name="Number of Items" dataDxfId="1259"/>
    <tableColumn id="10" xr3:uid="{8CAD878C-4176-4E7C-96AB-38C75DE9F1EF}" name="Unit" dataDxfId="1258"/>
    <tableColumn id="11" xr3:uid="{AADBEFC8-3C2C-459D-A298-7B849D5C5D4D}" name="Total £m" dataDxfId="1257" dataCellStyle="Comma"/>
    <tableColumn id="12" xr3:uid="{E77AB77F-AF2A-46E3-BD04-ACBD9C6ED32D}" name="2004" dataDxfId="1256" dataCellStyle="Comma"/>
    <tableColumn id="13" xr3:uid="{E3161E17-2E91-4EDB-8D9A-11AB11802E15}" name="2005" dataDxfId="1255" dataCellStyle="Comma"/>
    <tableColumn id="14" xr3:uid="{53794559-F4EB-4DD2-BFFF-5060BFDCBE93}" name="2006" dataDxfId="1254" dataCellStyle="Comma"/>
    <tableColumn id="15" xr3:uid="{07F466F1-044F-478C-A65B-E3B55F0D70DD}" name="2007" dataDxfId="1253" dataCellStyle="Comma"/>
    <tableColumn id="16" xr3:uid="{47BCDA67-71D0-475E-B9DE-383EC3A448A9}" name="2008" dataDxfId="1252" dataCellStyle="Comma"/>
    <tableColumn id="17" xr3:uid="{22D28857-E8BA-4A66-ACAF-1FFF2DA8D0A0}" name="2009" dataDxfId="1251" dataCellStyle="Comma"/>
    <tableColumn id="18" xr3:uid="{81B4D179-C415-4146-8C18-ECE5D0249DC1}" name="2010" dataDxfId="1250" dataCellStyle="Comma"/>
    <tableColumn id="19" xr3:uid="{2ECA590E-CC76-40D2-93E4-140628398633}" name="2011" dataDxfId="1249" dataCellStyle="Comma"/>
    <tableColumn id="20" xr3:uid="{ED9C0AEA-2810-483D-86C2-85AE7BEAD308}" name="2012" dataDxfId="1248" dataCellStyle="Comma"/>
    <tableColumn id="21" xr3:uid="{26FAD4A4-FD6E-4C1F-B3EA-50D6859D2B30}" name="2013" dataDxfId="1247" dataCellStyle="Comma"/>
    <tableColumn id="22" xr3:uid="{17ED3401-8CC9-4BDF-A8A3-8D77D0B8D475}" name="2014" dataDxfId="1246" dataCellStyle="Comma"/>
    <tableColumn id="23" xr3:uid="{4FD06AFD-D9B6-4BEF-8F83-C20FC55AC5DF}" name="2015" dataDxfId="1245" dataCellStyle="Comma"/>
    <tableColumn id="24" xr3:uid="{9937F9FF-6F7D-47F9-81F1-B901D7857AE4}" name="2016" dataDxfId="1244" dataCellStyle="Comma"/>
    <tableColumn id="25" xr3:uid="{AAECF6CF-93DA-42C0-9F79-C319BEEAF4D9}" name="2017" dataDxfId="1243" dataCellStyle="Comma"/>
    <tableColumn id="26" xr3:uid="{39A5F7CE-5990-4030-BC1F-613D02491BC1}" name="2018" dataDxfId="1242" dataCellStyle="Comma"/>
    <tableColumn id="27" xr3:uid="{C63CC914-7318-404E-A6A5-A261F9F91938}" name="2019" dataDxfId="1241" dataCellStyle="Comma"/>
    <tableColumn id="28" xr3:uid="{00DABBDD-3464-4A2B-9055-02F06E8CAC13}" name="2020" dataDxfId="1240" dataCellStyle="Comma"/>
    <tableColumn id="29" xr3:uid="{366CB727-E75A-4305-A80A-D41CB9B2E863}" name="2021" dataDxfId="1239" dataCellStyle="Comma"/>
    <tableColumn id="30" xr3:uid="{F4E30E99-DF0B-4A49-8A77-672D90B7950D}" name="2022" dataDxfId="1238" dataCellStyle="Comma"/>
    <tableColumn id="31" xr3:uid="{7F8710D5-41D0-4136-926C-82F4A622F0C3}" name="2023" dataDxfId="1237" dataCellStyle="Comma"/>
    <tableColumn id="32" xr3:uid="{B5D22D5C-30D3-459B-9190-432C7087F7CE}" name="2024" dataDxfId="1236" dataCellStyle="Comma"/>
    <tableColumn id="33" xr3:uid="{154A3E50-857F-4ED5-AB87-4565A4ADF1F3}" name="2025" dataDxfId="1235" dataCellStyle="Comma"/>
    <tableColumn id="34" xr3:uid="{B1C46BAA-D44A-44FF-A719-743844C5AAFD}" name="2026" dataDxfId="1234" dataCellStyle="Comma"/>
    <tableColumn id="35" xr3:uid="{F4C526BD-7ED8-411B-95C3-C23966C84A53}" name="2027" dataDxfId="1233" dataCellStyle="Comma"/>
    <tableColumn id="36" xr3:uid="{D522FCC6-0ECB-420D-B23B-D8FB5EC17606}" name="2028" dataDxfId="1232" dataCellStyle="Comma"/>
    <tableColumn id="37" xr3:uid="{111FC2B9-9B31-4D22-87BC-A2FDDB308061}" name="2029" dataDxfId="1231" dataCellStyle="Comma"/>
    <tableColumn id="38" xr3:uid="{D3EB5CF9-10DA-45D3-91C7-F27C152E581B}" name="2030" dataDxfId="1230" dataCellStyle="Comma"/>
    <tableColumn id="39" xr3:uid="{5607A419-C6A5-4224-8D40-85144C23F21C}" name="2031" dataDxfId="1229" dataCellStyle="Comma"/>
    <tableColumn id="40" xr3:uid="{C3F10802-5011-4250-BB8F-78EDA9236215}" name="2032" dataDxfId="1228" dataCellStyle="Comma"/>
    <tableColumn id="41" xr3:uid="{2A0BA901-0419-4E55-9BA2-8FFFF074D953}" name="2033" dataDxfId="1227" dataCellStyle="Comma"/>
    <tableColumn id="42" xr3:uid="{8AE4D6D4-884D-432D-9A89-C6E24CB47F85}" name="2034" dataDxfId="1226" dataCellStyle="Comma"/>
    <tableColumn id="43" xr3:uid="{6FFBFB36-66D0-4588-8FCB-1F7E14FAEACD}" name="2035" dataDxfId="1225" dataCellStyle="Comma"/>
    <tableColumn id="44" xr3:uid="{6FB743C1-C3E2-484C-A329-CFE9C46D4052}" name="2036" dataDxfId="1224" dataCellStyle="Comma"/>
    <tableColumn id="45" xr3:uid="{034FD201-F7FD-444A-A057-1F9F769DACB6}" name="2037" dataDxfId="1223" dataCellStyle="Comma"/>
    <tableColumn id="46" xr3:uid="{117E391D-7D97-47ED-B9F8-87C4AD7BC23B}" name="2038" dataDxfId="1222" dataCellStyle="Comma"/>
    <tableColumn id="47" xr3:uid="{5799B6C0-0BDD-49F3-941A-5F65CD2FB9BF}" name="2039" dataDxfId="1221" dataCellStyle="Comma"/>
    <tableColumn id="48" xr3:uid="{B2E65739-0F09-4717-94F4-B6AC83DB6846}" name="2040" dataDxfId="1220" dataCellStyle="Comma"/>
    <tableColumn id="49" xr3:uid="{00F868F4-CAEF-4973-A04A-A6A5936171E2}" name="2041" dataDxfId="1219" dataCellStyle="Comma"/>
    <tableColumn id="50" xr3:uid="{B2FC3BAA-11B6-4811-9E02-6FECC50B9847}" name="2042" dataDxfId="1218" dataCellStyle="Comma"/>
    <tableColumn id="51" xr3:uid="{0F311E33-7677-480E-BDED-689AF7C53FA0}" name="2043" dataDxfId="1217" dataCellStyle="Comma"/>
    <tableColumn id="52" xr3:uid="{F35C077E-D31D-40EA-AF6B-53A1047A6A9A}" name="2044" dataDxfId="1216" dataCellStyle="Comma"/>
    <tableColumn id="53" xr3:uid="{7A4D152C-73DF-41EE-8EF7-F69685F5F2DB}" name="2045" dataDxfId="1215" dataCellStyle="Comma"/>
    <tableColumn id="54" xr3:uid="{92793441-C94A-483B-9AB2-86C492FA914F}" name="2046" dataDxfId="1214" dataCellStyle="Comma"/>
    <tableColumn id="55" xr3:uid="{0B0CC662-721B-4CC4-9AD4-8FBBDD1F7494}" name="2047" dataDxfId="1213" dataCellStyle="Comma"/>
    <tableColumn id="56" xr3:uid="{0B3778F8-ABB2-4713-8831-058A40414471}" name="2048" dataDxfId="1212" dataCellStyle="Comma"/>
    <tableColumn id="57" xr3:uid="{D7994900-AC1F-48B0-88BC-4B4DD0D6466C}" name="2049" dataDxfId="1211" dataCellStyle="Comma"/>
    <tableColumn id="58" xr3:uid="{CFE8B1CB-AB87-4D6C-8F91-A6F4CF6186EF}" name="2050" dataDxfId="1210" dataCellStyle="Comma"/>
    <tableColumn id="59" xr3:uid="{4F5A3C41-DAB7-48C3-B7F3-69CDF1581FE0}" name="2051" dataDxfId="1209" dataCellStyle="Comma"/>
    <tableColumn id="60" xr3:uid="{A547316F-C34E-45C6-94D8-9AE65E063ABC}" name="2052" dataDxfId="1208" dataCellStyle="Comma"/>
    <tableColumn id="61" xr3:uid="{EB903D40-1E1E-4A80-9C7D-C19E945BB75B}" name="2053" dataDxfId="1207" dataCellStyle="Comma"/>
    <tableColumn id="62" xr3:uid="{B08DDA00-376D-46D8-9016-93AB0FD17231}" name="2054" dataDxfId="1206" dataCellStyle="Comma"/>
    <tableColumn id="63" xr3:uid="{36745087-3760-4538-86B6-7875227A681B}" name="2055" dataDxfId="1205" dataCellStyle="Comma"/>
    <tableColumn id="64" xr3:uid="{C87AE5C5-9C69-4D7E-8458-4D90D8D28C19}" name="2056" dataDxfId="1204" dataCellStyle="Comma"/>
    <tableColumn id="65" xr3:uid="{408C0BFB-AEA9-48DA-A007-E2DAFBEE87DD}" name="2057" dataDxfId="1203" dataCellStyle="Comma"/>
    <tableColumn id="66" xr3:uid="{4C85775D-EF92-4320-9F4C-7B0A384669AD}" name="2058" dataDxfId="1202" dataCellStyle="Comma"/>
    <tableColumn id="67" xr3:uid="{60716754-8B4A-49FA-9D0F-AA124B0CEECF}" name="2059" dataDxfId="1201" dataCellStyle="Comma"/>
    <tableColumn id="68" xr3:uid="{8EFDDDF8-C60D-4414-8B43-8C6C42707D11}" name="2060" dataDxfId="1200" dataCellStyle="Comma"/>
    <tableColumn id="69" xr3:uid="{A57CA116-A524-4E1E-8ED8-E56B435C3E97}" name="2061" dataDxfId="1199" dataCellStyle="Comma"/>
    <tableColumn id="70" xr3:uid="{8C3B1542-7095-408D-B103-AC9304C0D7C6}" name="2062" dataDxfId="1198" dataCellStyle="Comma"/>
    <tableColumn id="71" xr3:uid="{908F9F69-001F-4518-8612-BDDFCD4A3FE1}" name="2063" dataDxfId="1197" dataCellStyle="Comma"/>
    <tableColumn id="72" xr3:uid="{E1F30D58-3679-41BB-A5CE-6321FD241DA0}" name="2064" dataDxfId="1196" dataCellStyle="Comma"/>
    <tableColumn id="73" xr3:uid="{780FD47D-A80B-48FA-9BFD-36ED2895DEE9}" name="2065" dataDxfId="1195" dataCellStyle="Comma"/>
    <tableColumn id="74" xr3:uid="{5124C7CF-E336-4C77-84D0-2FE5C729FE17}" name="2066" dataDxfId="1194" dataCellStyle="Comma"/>
    <tableColumn id="75" xr3:uid="{CA2B7099-BDCC-4B49-997E-E277365593F6}" name="2067" dataDxfId="1193" dataCellStyle="Comma"/>
    <tableColumn id="76" xr3:uid="{5F7FD88B-82E6-4F02-95D2-7338394CAC99}" name="2068" dataDxfId="1192" dataCellStyle="Comma"/>
    <tableColumn id="77" xr3:uid="{2FD28743-31DE-4E96-9D37-97A370AE65CC}" name="2069" dataDxfId="1191" dataCellStyle="Comma"/>
    <tableColumn id="78" xr3:uid="{5F2322CE-423E-44D5-AFB7-1AD2AA363C5A}" name="2070" dataDxfId="1190" dataCellStyle="Comma"/>
    <tableColumn id="79" xr3:uid="{D9F0D8AF-A9C4-4B12-B532-B484FB1FAC93}" name="2071" dataDxfId="1189" dataCellStyle="Comma"/>
    <tableColumn id="80" xr3:uid="{B06A4D9D-B3A6-4517-B184-767AE08A5D7D}" name="2072" dataDxfId="1188" dataCellStyle="Comma"/>
    <tableColumn id="81" xr3:uid="{F06D50F3-F85B-49D7-BA72-AF3549CFE350}" name="2073" dataDxfId="1187" dataCellStyle="Comma"/>
    <tableColumn id="82" xr3:uid="{C73856E4-BD92-4E56-AB3F-17591B41072E}" name="2074" dataDxfId="1186" dataCellStyle="Comma"/>
    <tableColumn id="83" xr3:uid="{9A2BDAAC-CFA5-4F6F-8EC7-10180443D647}" name="2075" dataDxfId="1185" dataCellStyle="Comma"/>
    <tableColumn id="84" xr3:uid="{8BBC7DA5-B0BD-46C0-A5FD-483D3F948A59}" name="2076" dataDxfId="1184" dataCellStyle="Comma"/>
    <tableColumn id="85" xr3:uid="{DC0AC35D-72A2-449F-92C6-B5274BCCF18B}" name="2077" dataDxfId="1183" dataCellStyle="Comma"/>
    <tableColumn id="86" xr3:uid="{626C9649-4D4B-444A-8A42-1EB2CD261737}" name="2078" dataDxfId="1182" dataCellStyle="Comma"/>
    <tableColumn id="87" xr3:uid="{6B22DE32-E532-4C54-91C1-618ECF512A7B}" name="2079" dataDxfId="1181" dataCellStyle="Comma"/>
    <tableColumn id="88" xr3:uid="{C900E825-E258-47F3-8FA3-469B72FCAF29}" name="2080" dataDxfId="1180" dataCellStyle="Comma"/>
    <tableColumn id="89" xr3:uid="{2E77A939-5D5F-48AB-A39F-8496D2197B2C}" name="2081" dataDxfId="1179" dataCellStyle="Comma"/>
    <tableColumn id="90" xr3:uid="{FC7684F7-F936-4B5F-81BA-083839DF088A}" name="2082" dataDxfId="1178" dataCellStyle="Comma"/>
    <tableColumn id="91" xr3:uid="{5C02A3AC-ECEC-4019-9679-0D5CFD4DC150}" name="2083" dataDxfId="1177" dataCellStyle="Comma"/>
    <tableColumn id="92" xr3:uid="{C18FC76C-9FB1-4000-98C2-00E97AC27A6C}" name="2084" dataDxfId="1176" dataCellStyle="Comma"/>
    <tableColumn id="93" xr3:uid="{328E5D45-5107-4A0B-A186-5E20A6B873CC}" name="2085" dataDxfId="1175" dataCellStyle="Comma"/>
    <tableColumn id="94" xr3:uid="{B1F96C15-A3C2-4E35-AB31-B460B11F060E}" name="2086" dataDxfId="1174" dataCellStyle="Comma"/>
    <tableColumn id="95" xr3:uid="{57EC8E2A-88AD-424C-B4F8-870EC664BF1B}" name="2087" dataDxfId="1173" dataCellStyle="Comma"/>
    <tableColumn id="96" xr3:uid="{19D53AE1-80FA-4598-B856-46F5664AA444}" name="2088" dataDxfId="1172" dataCellStyle="Comma"/>
    <tableColumn id="97" xr3:uid="{001ED554-B6D8-422F-9B41-BCB3D58ADF4E}" name="2089" dataDxfId="1171" dataCellStyle="Comma"/>
    <tableColumn id="98" xr3:uid="{B59955F3-883C-40E6-A7BD-CC0EC8085E76}" name="2090" dataDxfId="1170" dataCellStyle="Comma"/>
    <tableColumn id="99" xr3:uid="{6D528752-B49B-48CA-84DE-921C7BE4907C}" name="2091" dataDxfId="1169" dataCellStyle="Comma"/>
    <tableColumn id="100" xr3:uid="{BEC6FD34-1638-47B2-9B08-189543A1D479}" name="2092" dataDxfId="1168" dataCellStyle="Comma"/>
    <tableColumn id="101" xr3:uid="{87FDB520-A3E6-43EC-BD9C-BFE4E9F89C86}" name="2093" dataDxfId="1167" dataCellStyle="Comma"/>
    <tableColumn id="102" xr3:uid="{16624A45-4F01-4E68-9399-BBC4886F7996}" name="2094" dataDxfId="1166" dataCellStyle="Comma"/>
    <tableColumn id="103" xr3:uid="{A903A9E0-B8B2-4A93-8271-91DFFD2515F2}" name="2095" dataDxfId="1165" dataCellStyle="Comma"/>
    <tableColumn id="104" xr3:uid="{BC294A6E-D1F8-4E98-AFFF-16D46AF2CDF6}" name="2096" dataDxfId="1164" dataCellStyle="Comma"/>
    <tableColumn id="105" xr3:uid="{77924C46-5B17-4937-B2F0-1D2EC74DC448}" name="2097" dataDxfId="1163" dataCellStyle="Comma"/>
    <tableColumn id="106" xr3:uid="{2BBE5D50-E7AA-45B8-B3D0-47F48D389D46}" name="2098" dataDxfId="1162" dataCellStyle="Comma"/>
    <tableColumn id="107" xr3:uid="{0B33A445-1F2C-4654-B742-2B42F8175C20}" name="2099" dataDxfId="1161" dataCellStyle="Comma"/>
    <tableColumn id="108" xr3:uid="{09013550-CB09-4D27-AA8D-96C4CE734BEB}" name="2100" dataDxfId="1160" dataCellStyle="Comma"/>
    <tableColumn id="109" xr3:uid="{4029078D-FF57-401C-ACE6-32D57E82F11C}" name="2101" dataDxfId="1159" dataCellStyle="Comma"/>
    <tableColumn id="110" xr3:uid="{09178F5C-B94C-472F-BF13-D4B555052E56}" name="2102" dataDxfId="1158" dataCellStyle="Comma"/>
    <tableColumn id="111" xr3:uid="{353C05AC-B27A-4256-83F8-AB0CCEF0FC0C}" name="2103" dataDxfId="1157" dataCellStyle="Comma"/>
    <tableColumn id="112" xr3:uid="{F9A1C6BB-3D99-44E0-9FB7-8C7A52B665E5}" name="2104" dataDxfId="1156" dataCellStyle="Comma"/>
  </tableColumns>
  <tableStyleInfo name="TableStyleMedium2"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8E486DF-B602-4164-A186-B42980570DB7}" name="CA1.2" displayName="CA1.2" ref="A43:DH75" totalsRowShown="0" headerRowDxfId="1155" dataDxfId="1154" headerRowBorderDxfId="1152" tableBorderDxfId="1153" dataCellStyle="Comma">
  <autoFilter ref="A43:DH75" xr:uid="{58E486DF-B602-4164-A186-B42980570DB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autoFilter>
  <tableColumns count="112">
    <tableColumn id="1" xr3:uid="{C7904750-5887-4000-BE93-35CA16FF9D2B}" name="Ref" dataDxfId="1151"/>
    <tableColumn id="2" xr3:uid="{D3923DF9-9DC6-44F2-A2C9-0371C4242280}" name="Category" dataDxfId="1150"/>
    <tableColumn id="3" xr3:uid="{D1FF8DC8-9EF5-4538-8FE1-AC88EC2432F1}" name="Sub Category"/>
    <tableColumn id="4" xr3:uid="{89BA95D1-6A3D-4E5A-AB7D-89F4E3108A6D}" name="Notes"/>
    <tableColumn id="5" xr3:uid="{40120A4C-D133-4B57-8680-718130136BA2}" name="Class of Cost Estimate" dataDxfId="1149"/>
    <tableColumn id="6" xr3:uid="{DCDE72D9-6297-41B8-A28C-422C894DB2CE}" name="FX Exposure" dataDxfId="1148"/>
    <tableColumn id="7" xr3:uid="{F742EB06-7299-40D6-B3CA-C35619752128}" name="Explanatory Note" dataDxfId="1147"/>
    <tableColumn id="8" xr3:uid="{CECD6351-EB6B-4470-8165-549283D09191}" name="Cost Report Reference" dataDxfId="1146"/>
    <tableColumn id="9" xr3:uid="{971CEA81-96DE-4E46-816F-3841E22F8FF5}" name="Number of Items" dataDxfId="1145"/>
    <tableColumn id="10" xr3:uid="{6E8AD50E-A8C9-46F2-9F04-01445DC54D33}" name="Unit" dataDxfId="1144"/>
    <tableColumn id="11" xr3:uid="{24A739E8-508C-46DB-A176-AE73E7D265AE}" name="Total £m" dataDxfId="1143" dataCellStyle="Comma"/>
    <tableColumn id="12" xr3:uid="{B0D98718-8A7E-40B8-BDA8-AAA616393D20}" name="2004" dataDxfId="1142" dataCellStyle="Comma"/>
    <tableColumn id="13" xr3:uid="{D323868C-5BB3-423E-821C-81F159C23578}" name="2005" dataDxfId="1141" dataCellStyle="Comma"/>
    <tableColumn id="14" xr3:uid="{B7C67BEC-9562-42AB-9ED0-6838108B0BF0}" name="2006" dataDxfId="1140" dataCellStyle="Comma"/>
    <tableColumn id="15" xr3:uid="{F7C598B4-B6D5-40D0-A0E7-FE372A80E351}" name="2007" dataDxfId="1139" dataCellStyle="Comma"/>
    <tableColumn id="16" xr3:uid="{17B248EA-7534-4947-9A2D-EE2DBA738431}" name="2008" dataDxfId="1138" dataCellStyle="Comma"/>
    <tableColumn id="17" xr3:uid="{BF6FFE20-EEE8-49FD-9F31-780676E011FC}" name="2009" dataDxfId="1137" dataCellStyle="Comma"/>
    <tableColumn id="18" xr3:uid="{4405DD2F-DE2D-4585-BDFE-784A7D2E38CB}" name="2010" dataDxfId="1136" dataCellStyle="Comma"/>
    <tableColumn id="19" xr3:uid="{86759A79-CC68-4DBF-A567-F9AB9698FDF8}" name="2011" dataDxfId="1135" dataCellStyle="Comma"/>
    <tableColumn id="20" xr3:uid="{229A00FD-1948-4E94-B687-C5D9D5DFC551}" name="2012" dataDxfId="1134" dataCellStyle="Comma"/>
    <tableColumn id="21" xr3:uid="{601D5C73-C9B4-45A7-AB44-9CEC81618636}" name="2013" dataDxfId="1133" dataCellStyle="Comma"/>
    <tableColumn id="22" xr3:uid="{1F0646BD-B144-4A1D-9D2E-A84F83322491}" name="2014" dataDxfId="1132" dataCellStyle="Comma"/>
    <tableColumn id="23" xr3:uid="{B17BED88-0517-4BFB-98E0-995DD227A957}" name="2015" dataDxfId="1131" dataCellStyle="Comma"/>
    <tableColumn id="24" xr3:uid="{9F088C0C-C2DD-4FEF-9F59-5961A04F093B}" name="2016" dataDxfId="1130" dataCellStyle="Comma"/>
    <tableColumn id="25" xr3:uid="{08157F04-C9FD-499C-8CB5-97125836C21F}" name="2017" dataDxfId="1129" dataCellStyle="Comma"/>
    <tableColumn id="26" xr3:uid="{C9424A17-1D69-4A94-B541-DD9EA5E30D9E}" name="2018" dataDxfId="1128" dataCellStyle="Comma"/>
    <tableColumn id="27" xr3:uid="{0EA00ACE-4BA0-4CF8-BB6B-26A135E6AFD9}" name="2019" dataDxfId="1127" dataCellStyle="Comma"/>
    <tableColumn id="28" xr3:uid="{1DAEF7AC-F9E8-4555-A3EB-1E148952A2C2}" name="2020" dataDxfId="1126" dataCellStyle="Comma"/>
    <tableColumn id="29" xr3:uid="{CDB132B5-6005-4023-BBDA-D79150829BFD}" name="2021" dataDxfId="1125" dataCellStyle="Comma"/>
    <tableColumn id="30" xr3:uid="{E3172A27-C86A-4719-897C-510F566D6396}" name="2022" dataDxfId="1124" dataCellStyle="Comma"/>
    <tableColumn id="31" xr3:uid="{9C99B558-9353-49FF-9843-B77A30CA2A37}" name="2023" dataDxfId="1123" dataCellStyle="Comma"/>
    <tableColumn id="32" xr3:uid="{3D6FCC8B-5F65-4B84-8310-DFD44E23AA3D}" name="2024" dataDxfId="1122" dataCellStyle="Comma"/>
    <tableColumn id="33" xr3:uid="{DA8609F4-8FAF-4157-AC19-B047EC12F772}" name="2025" dataDxfId="1121" dataCellStyle="Comma"/>
    <tableColumn id="34" xr3:uid="{17575C21-BE67-4A23-8D7D-0E47B7445C81}" name="2026" dataDxfId="1120" dataCellStyle="Comma"/>
    <tableColumn id="35" xr3:uid="{07339611-151B-4580-AB77-519DA510DE22}" name="2027" dataDxfId="1119" dataCellStyle="Comma"/>
    <tableColumn id="36" xr3:uid="{BF9560B3-C00A-406F-A208-165EB832FD0E}" name="2028" dataDxfId="1118" dataCellStyle="Comma"/>
    <tableColumn id="37" xr3:uid="{DCC9D519-E141-47CB-9DDB-4B21CC5EED19}" name="2029" dataDxfId="1117" dataCellStyle="Comma"/>
    <tableColumn id="38" xr3:uid="{72A4AB21-E0F3-4E44-9AB5-4DFEF6BB1016}" name="2030" dataDxfId="1116" dataCellStyle="Comma"/>
    <tableColumn id="39" xr3:uid="{23DF0FE2-99C4-47D7-B4AA-787C1CEAAB72}" name="2031" dataDxfId="1115" dataCellStyle="Comma"/>
    <tableColumn id="40" xr3:uid="{E33431C4-EA36-47D4-8176-B050CE1B1EAD}" name="2032" dataDxfId="1114" dataCellStyle="Comma"/>
    <tableColumn id="41" xr3:uid="{3A04C7E9-4F82-4517-9857-6A53A0CE2C20}" name="2033" dataDxfId="1113" dataCellStyle="Comma"/>
    <tableColumn id="42" xr3:uid="{AB4442A2-B2C2-4245-A0BF-F73B4050AE6C}" name="2034" dataDxfId="1112" dataCellStyle="Comma"/>
    <tableColumn id="43" xr3:uid="{DEF63A80-7E5E-4A0A-AF83-DE25C963E7F5}" name="2035" dataDxfId="1111" dataCellStyle="Comma"/>
    <tableColumn id="44" xr3:uid="{41FC0074-4AEC-4087-8040-865F41AB6901}" name="2036" dataDxfId="1110" dataCellStyle="Comma"/>
    <tableColumn id="45" xr3:uid="{35A36A86-26B5-4B5A-A556-871487CDFDF6}" name="2037" dataDxfId="1109" dataCellStyle="Comma"/>
    <tableColumn id="46" xr3:uid="{DE784438-7592-404C-9E6C-242B915DEBA7}" name="2038" dataDxfId="1108" dataCellStyle="Comma"/>
    <tableColumn id="47" xr3:uid="{0F2AC0EF-7837-4C5B-96BF-81FAFAB0776D}" name="2039" dataDxfId="1107" dataCellStyle="Comma"/>
    <tableColumn id="48" xr3:uid="{738D68FF-5220-4CCF-8F96-068B1B6BAB42}" name="2040" dataDxfId="1106" dataCellStyle="Comma"/>
    <tableColumn id="49" xr3:uid="{EE12CBCC-99D5-4DEA-8E66-B3AD7C63A90F}" name="2041" dataDxfId="1105" dataCellStyle="Comma"/>
    <tableColumn id="50" xr3:uid="{95EA385B-0D9F-42AB-87F6-5A0D108F234D}" name="2042" dataDxfId="1104" dataCellStyle="Comma"/>
    <tableColumn id="51" xr3:uid="{29631464-A76A-43C1-8AAE-E011EB599E53}" name="2043" dataDxfId="1103" dataCellStyle="Comma"/>
    <tableColumn id="52" xr3:uid="{B6946F52-99EE-4AA8-A174-883AD0A11A76}" name="2044" dataDxfId="1102" dataCellStyle="Comma"/>
    <tableColumn id="53" xr3:uid="{64C2DB61-72FB-4A28-ABF0-49F2D4A521FC}" name="2045" dataDxfId="1101" dataCellStyle="Comma"/>
    <tableColumn id="54" xr3:uid="{A61B64C2-7FA9-4441-B5F5-F11D2DF8C027}" name="2046" dataDxfId="1100" dataCellStyle="Comma"/>
    <tableColumn id="55" xr3:uid="{C887F7A6-35C4-48CA-A208-D10052BF064E}" name="2047" dataDxfId="1099" dataCellStyle="Comma"/>
    <tableColumn id="56" xr3:uid="{79A92C96-466F-4AC2-93A2-7521D79BA19F}" name="2048" dataDxfId="1098" dataCellStyle="Comma"/>
    <tableColumn id="57" xr3:uid="{E02C71D2-7A70-4CFE-93A5-0C882E8D71D3}" name="2049" dataDxfId="1097" dataCellStyle="Comma"/>
    <tableColumn id="58" xr3:uid="{CD71B787-85FA-4CA6-9324-30F05FC60C04}" name="2050" dataDxfId="1096" dataCellStyle="Comma"/>
    <tableColumn id="59" xr3:uid="{A6C343B2-1533-4EAF-88F9-6FDCCD570EEC}" name="2051" dataDxfId="1095" dataCellStyle="Comma"/>
    <tableColumn id="60" xr3:uid="{72CBDA56-3D5B-47C4-9031-4060BBBBF044}" name="2052" dataDxfId="1094" dataCellStyle="Comma"/>
    <tableColumn id="61" xr3:uid="{7064CF1F-E1BE-482D-84E4-CE65B8C7F9AD}" name="2053" dataDxfId="1093" dataCellStyle="Comma"/>
    <tableColumn id="62" xr3:uid="{5189C931-F690-4347-BEE3-93E68FB9D02D}" name="2054" dataDxfId="1092" dataCellStyle="Comma"/>
    <tableColumn id="63" xr3:uid="{174F0C47-CDAD-4A3C-9BB6-DA29F0151293}" name="2055" dataDxfId="1091" dataCellStyle="Comma"/>
    <tableColumn id="64" xr3:uid="{4360FA9C-B988-4334-852A-5E870E8AF7CC}" name="2056" dataDxfId="1090" dataCellStyle="Comma"/>
    <tableColumn id="65" xr3:uid="{0403EA27-5B82-4FCB-BAE0-849F1A9D390E}" name="2057" dataDxfId="1089" dataCellStyle="Comma"/>
    <tableColumn id="66" xr3:uid="{DCC20F4F-6652-457D-97E3-7975BA71941B}" name="2058" dataDxfId="1088" dataCellStyle="Comma"/>
    <tableColumn id="67" xr3:uid="{8E255854-9159-44FC-AAD1-97C7CCA660D9}" name="2059" dataDxfId="1087" dataCellStyle="Comma"/>
    <tableColumn id="68" xr3:uid="{F81BBA80-5E3B-4272-A9F6-47866F80C6CF}" name="2060" dataDxfId="1086" dataCellStyle="Comma"/>
    <tableColumn id="69" xr3:uid="{1706F465-8C56-4A05-8A90-00C126A1BA7B}" name="2061" dataDxfId="1085" dataCellStyle="Comma"/>
    <tableColumn id="70" xr3:uid="{686A9686-D20E-4C2B-BE9F-E6C1E619C387}" name="2062" dataDxfId="1084" dataCellStyle="Comma"/>
    <tableColumn id="71" xr3:uid="{609C1EB2-56B6-4D9F-B182-5D438421A1AA}" name="2063" dataDxfId="1083" dataCellStyle="Comma"/>
    <tableColumn id="72" xr3:uid="{C324ECF8-8FDA-441E-9DCC-EBAC17ADC479}" name="2064" dataDxfId="1082" dataCellStyle="Comma"/>
    <tableColumn id="73" xr3:uid="{38030865-57A9-43D3-B54E-EADA8E85EEBD}" name="2065" dataDxfId="1081" dataCellStyle="Comma"/>
    <tableColumn id="74" xr3:uid="{94CAADF5-EDFB-4EF0-B8D8-16A90FD29056}" name="2066" dataDxfId="1080" dataCellStyle="Comma"/>
    <tableColumn id="75" xr3:uid="{5CBB0932-4CF1-4403-9558-D3CD2F0CBA1E}" name="2067" dataDxfId="1079" dataCellStyle="Comma"/>
    <tableColumn id="76" xr3:uid="{CC5C662A-E956-40BC-B6A3-AED59571611D}" name="2068" dataDxfId="1078" dataCellStyle="Comma"/>
    <tableColumn id="77" xr3:uid="{F2FA2A0E-CBD2-46AA-8867-5BF260C4511A}" name="2069" dataDxfId="1077" dataCellStyle="Comma"/>
    <tableColumn id="78" xr3:uid="{8CEB5526-347E-4FED-8800-64B5A37E8FA5}" name="2070" dataDxfId="1076" dataCellStyle="Comma"/>
    <tableColumn id="79" xr3:uid="{F2292660-1950-44B3-8841-D8CEE7BF2EF9}" name="2071" dataDxfId="1075" dataCellStyle="Comma"/>
    <tableColumn id="80" xr3:uid="{886DE238-3A31-4F41-AD9D-DB082D42130E}" name="2072" dataDxfId="1074" dataCellStyle="Comma"/>
    <tableColumn id="81" xr3:uid="{7781C451-0AB3-48A2-B394-EE663FBCDB13}" name="2073" dataDxfId="1073" dataCellStyle="Comma"/>
    <tableColumn id="82" xr3:uid="{A05DF2A0-0738-49F5-B541-66C096356894}" name="2074" dataDxfId="1072" dataCellStyle="Comma"/>
    <tableColumn id="83" xr3:uid="{230B791A-24F5-4493-8C35-AAE49513986D}" name="2075" dataDxfId="1071" dataCellStyle="Comma"/>
    <tableColumn id="84" xr3:uid="{14F22F11-BFE0-4316-816F-6B2817B4B423}" name="2076" dataDxfId="1070" dataCellStyle="Comma"/>
    <tableColumn id="85" xr3:uid="{F49D7BD0-D20E-49F2-897C-40BDA6B351B7}" name="2077" dataDxfId="1069" dataCellStyle="Comma"/>
    <tableColumn id="86" xr3:uid="{00EFDF63-8493-463B-AB5A-B54A2736DDC3}" name="2078" dataDxfId="1068" dataCellStyle="Comma"/>
    <tableColumn id="87" xr3:uid="{1A0DEACC-3E2E-4196-84BF-D683DCB83B52}" name="2079" dataDxfId="1067" dataCellStyle="Comma"/>
    <tableColumn id="88" xr3:uid="{11B1279E-7B35-44A0-BA6D-B8EB806FCEE1}" name="2080" dataDxfId="1066" dataCellStyle="Comma"/>
    <tableColumn id="89" xr3:uid="{D4EAA482-F941-461B-B522-BEFFF858635B}" name="2081" dataDxfId="1065" dataCellStyle="Comma"/>
    <tableColumn id="90" xr3:uid="{4A825433-9689-48BA-937F-EF9A7E181E45}" name="2082" dataDxfId="1064" dataCellStyle="Comma"/>
    <tableColumn id="91" xr3:uid="{5B6ED305-2880-49E7-89F2-0F9DB375ADED}" name="2083" dataDxfId="1063" dataCellStyle="Comma"/>
    <tableColumn id="92" xr3:uid="{0C0F33E2-9C8F-4AB8-970C-0EE0CC332C93}" name="2084" dataDxfId="1062" dataCellStyle="Comma"/>
    <tableColumn id="93" xr3:uid="{1152BADA-50EF-4036-96E3-73EDE07ACC35}" name="2085" dataDxfId="1061" dataCellStyle="Comma"/>
    <tableColumn id="94" xr3:uid="{8C95360A-DDB8-445B-86A2-EE54FC13EF35}" name="2086" dataDxfId="1060" dataCellStyle="Comma"/>
    <tableColumn id="95" xr3:uid="{5E0D54B1-9288-454E-A64E-833B2BDE081D}" name="2087" dataDxfId="1059" dataCellStyle="Comma"/>
    <tableColumn id="96" xr3:uid="{ECEE8607-A5C6-48CF-90AB-F92D7E895A77}" name="2088" dataDxfId="1058" dataCellStyle="Comma"/>
    <tableColumn id="97" xr3:uid="{DDB9E5DA-A0D2-4399-A337-77867DB83674}" name="2089" dataDxfId="1057" dataCellStyle="Comma"/>
    <tableColumn id="98" xr3:uid="{AB12B3EC-FF00-49A7-AE86-A05CFA138621}" name="2090" dataDxfId="1056" dataCellStyle="Comma"/>
    <tableColumn id="99" xr3:uid="{B9D8520E-9A06-430B-8A10-CD27BE91F419}" name="2091" dataDxfId="1055" dataCellStyle="Comma"/>
    <tableColumn id="100" xr3:uid="{DAD05A26-D36F-4C05-BD8E-0412978BE90C}" name="2092" dataDxfId="1054" dataCellStyle="Comma"/>
    <tableColumn id="101" xr3:uid="{77BB8B8F-E891-49B2-978B-7345E8FC03A1}" name="2093" dataDxfId="1053" dataCellStyle="Comma"/>
    <tableColumn id="102" xr3:uid="{C15B2177-0BF7-4BAD-92EF-66C0FDB9837E}" name="2094" dataDxfId="1052" dataCellStyle="Comma"/>
    <tableColumn id="103" xr3:uid="{9C54E619-4511-4F37-875D-5C2CB6556BE0}" name="2095" dataDxfId="1051" dataCellStyle="Comma"/>
    <tableColumn id="104" xr3:uid="{772CD22E-58DF-4E24-B801-3CFDB83510DB}" name="2096" dataDxfId="1050" dataCellStyle="Comma"/>
    <tableColumn id="105" xr3:uid="{011469C3-B8CD-41F0-95A9-5D5E84AF621A}" name="2097" dataDxfId="1049" dataCellStyle="Comma"/>
    <tableColumn id="106" xr3:uid="{53FE4AD9-175E-4B38-A800-30B7DB8C71C1}" name="2098" dataDxfId="1048" dataCellStyle="Comma"/>
    <tableColumn id="107" xr3:uid="{B7E02AF2-5837-4F30-8A55-F0A07AE0A784}" name="2099" dataDxfId="1047" dataCellStyle="Comma"/>
    <tableColumn id="108" xr3:uid="{16BF9125-40ED-4EE6-A282-924C1EBB5661}" name="2100" dataDxfId="1046" dataCellStyle="Comma"/>
    <tableColumn id="109" xr3:uid="{B8DB24AC-8A51-4066-AE0C-1040A0453F55}" name="2101" dataDxfId="1045" dataCellStyle="Comma"/>
    <tableColumn id="110" xr3:uid="{2B1271DA-9DA9-4CB7-9F4D-C6F52E388D83}" name="2102" dataDxfId="1044" dataCellStyle="Comma"/>
    <tableColumn id="111" xr3:uid="{E285D32E-7912-4806-9196-571CBFDEDB25}" name="2103" dataDxfId="1043" dataCellStyle="Comma"/>
    <tableColumn id="112" xr3:uid="{30B5E08C-4972-47A7-8278-59E900DA6F90}" name="2104" dataDxfId="1042" dataCellStyle="Comma"/>
  </tableColumns>
  <tableStyleInfo name="TableStyleMedium2"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7772B65A-366B-498C-A721-7722F55A11DB}" name="CA1.3" displayName="CA1.3" ref="A80:DH112" totalsRowShown="0" headerRowDxfId="1041" dataDxfId="1040" headerRowBorderDxfId="1038" tableBorderDxfId="1039" dataCellStyle="Comma">
  <autoFilter ref="A80:DH112" xr:uid="{7772B65A-366B-498C-A721-7722F55A11D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autoFilter>
  <tableColumns count="112">
    <tableColumn id="1" xr3:uid="{B20089C0-B6D6-424B-B951-E082358FF38B}" name="Ref" dataDxfId="1037"/>
    <tableColumn id="2" xr3:uid="{FD726984-340A-4C6E-B959-8866B4F5376B}" name="Category" dataDxfId="1036"/>
    <tableColumn id="3" xr3:uid="{01C033B2-3523-4881-8ED4-1D6382BAD6C6}" name="Sub Category"/>
    <tableColumn id="4" xr3:uid="{5EC9A2C2-22E0-4A7C-8D33-CA251D9453A5}" name="Notes"/>
    <tableColumn id="5" xr3:uid="{B2E8757C-E308-4F1A-BF1C-1BE009EB3BA1}" name="Class of Cost Estimate" dataDxfId="1035"/>
    <tableColumn id="6" xr3:uid="{9AB46ADD-FFB7-4C1C-8C2E-9A1C3D470DBB}" name="FX Exposure" dataDxfId="1034"/>
    <tableColumn id="7" xr3:uid="{305A3DA7-7E19-4D82-9D46-B0C210747AD4}" name="Explanatory Note" dataDxfId="1033"/>
    <tableColumn id="8" xr3:uid="{49424D69-0494-4C46-B2B8-CE2DA037CAE4}" name="Cost Report Reference" dataDxfId="1032"/>
    <tableColumn id="9" xr3:uid="{8571C65D-5364-479F-B06B-7C384E69FCCE}" name="Number of Items" dataDxfId="1031"/>
    <tableColumn id="10" xr3:uid="{14F07EE0-5DB7-4EDD-8BCE-53E2E450F78B}" name="Unit" dataDxfId="1030"/>
    <tableColumn id="11" xr3:uid="{64B3196C-0D0C-4E4F-9EDD-1EC81A1442EC}" name="Total £m" dataDxfId="1029" dataCellStyle="Comma"/>
    <tableColumn id="12" xr3:uid="{DDCFCD27-50A5-434C-B6FC-56256BAF5AA1}" name="2004" dataDxfId="1028" dataCellStyle="Comma"/>
    <tableColumn id="13" xr3:uid="{F3742AE4-C520-4BED-B5EE-E08246F5135F}" name="2005" dataDxfId="1027" dataCellStyle="Comma"/>
    <tableColumn id="14" xr3:uid="{814A8424-37F0-454D-9B20-1132A4063579}" name="2006" dataDxfId="1026" dataCellStyle="Comma"/>
    <tableColumn id="15" xr3:uid="{5B1E8CD9-832B-4527-9D2D-7D9E31C08FE7}" name="2007" dataDxfId="1025" dataCellStyle="Comma"/>
    <tableColumn id="16" xr3:uid="{60E26E8B-DDFD-4608-86FD-245CAE811FFB}" name="2008" dataDxfId="1024" dataCellStyle="Comma"/>
    <tableColumn id="17" xr3:uid="{F676693E-271F-4208-9513-6CA774381F9D}" name="2009" dataDxfId="1023" dataCellStyle="Comma"/>
    <tableColumn id="18" xr3:uid="{414D686A-7179-4DF5-9C17-0FB16F17209E}" name="2010" dataDxfId="1022" dataCellStyle="Comma"/>
    <tableColumn id="19" xr3:uid="{BADC1D2D-6239-457E-B6B0-1FD03B98EDBA}" name="2011" dataDxfId="1021" dataCellStyle="Comma"/>
    <tableColumn id="20" xr3:uid="{89EE3D80-C16E-42C2-92DC-71127EF95B28}" name="2012" dataDxfId="1020" dataCellStyle="Comma"/>
    <tableColumn id="21" xr3:uid="{FF3DF91B-56AE-4A6E-BC8B-9E8D1361182C}" name="2013" dataDxfId="1019" dataCellStyle="Comma"/>
    <tableColumn id="22" xr3:uid="{410118C7-15CF-4A83-871D-A2D774F9FE99}" name="2014" dataDxfId="1018" dataCellStyle="Comma"/>
    <tableColumn id="23" xr3:uid="{747BA085-27B7-471E-88A7-609DD83B6F4B}" name="2015" dataDxfId="1017" dataCellStyle="Comma"/>
    <tableColumn id="24" xr3:uid="{2FD7AD1D-4422-4803-816A-178FCC22AB42}" name="2016" dataDxfId="1016" dataCellStyle="Comma"/>
    <tableColumn id="25" xr3:uid="{32EB8863-D758-4F59-9D6B-934456AEC90B}" name="2017" dataDxfId="1015" dataCellStyle="Comma"/>
    <tableColumn id="26" xr3:uid="{FB9364B9-AFD5-4235-A6E1-901529FA42DF}" name="2018" dataDxfId="1014" dataCellStyle="Comma"/>
    <tableColumn id="27" xr3:uid="{97B6D529-63C3-4E1C-A9E7-03B32A86FA48}" name="2019" dataDxfId="1013" dataCellStyle="Comma"/>
    <tableColumn id="28" xr3:uid="{E2243B63-60CB-499A-BE59-71CD3CDC6D98}" name="2020" dataDxfId="1012" dataCellStyle="Comma"/>
    <tableColumn id="29" xr3:uid="{D026B6BB-E549-482F-8800-7708689781D8}" name="2021" dataDxfId="1011" dataCellStyle="Comma"/>
    <tableColumn id="30" xr3:uid="{37195250-DD64-4708-8A0E-99E1159CABF6}" name="2022" dataDxfId="1010" dataCellStyle="Comma"/>
    <tableColumn id="31" xr3:uid="{322FE33D-1AB7-4BAA-8CE6-C6A68570013C}" name="2023" dataDxfId="1009" dataCellStyle="Comma"/>
    <tableColumn id="32" xr3:uid="{856A258E-3397-4417-B245-D0652763B1D3}" name="2024" dataDxfId="1008" dataCellStyle="Comma"/>
    <tableColumn id="33" xr3:uid="{F089E190-44D7-46B1-BE05-D4F0A3DB1CE7}" name="2025" dataDxfId="1007" dataCellStyle="Comma"/>
    <tableColumn id="34" xr3:uid="{FA4E193D-A08B-48A5-BB31-469E4F3FA756}" name="2026" dataDxfId="1006" dataCellStyle="Comma"/>
    <tableColumn id="35" xr3:uid="{126AB3AC-F456-4C0D-87D6-5450F94DC872}" name="2027" dataDxfId="1005" dataCellStyle="Comma"/>
    <tableColumn id="36" xr3:uid="{413C3D60-350C-4E06-89FC-0287F5C3433D}" name="2028" dataDxfId="1004" dataCellStyle="Comma"/>
    <tableColumn id="37" xr3:uid="{304CCA9D-A617-422E-8CC8-362A8875560A}" name="2029" dataDxfId="1003" dataCellStyle="Comma"/>
    <tableColumn id="38" xr3:uid="{F046E4D7-D55D-4555-9B6F-DD63162D2E55}" name="2030" dataDxfId="1002" dataCellStyle="Comma"/>
    <tableColumn id="39" xr3:uid="{253C63D9-220E-4A89-93BA-F07AF2C01516}" name="2031" dataDxfId="1001" dataCellStyle="Comma"/>
    <tableColumn id="40" xr3:uid="{E408359E-AAD2-4198-9A7F-B491C33C9E9F}" name="2032" dataDxfId="1000" dataCellStyle="Comma"/>
    <tableColumn id="41" xr3:uid="{B7F26F4E-ABFA-4C55-97DA-8AA9DA78DC5C}" name="2033" dataDxfId="999" dataCellStyle="Comma"/>
    <tableColumn id="42" xr3:uid="{A9DC82AF-1C02-49DB-9A96-4F48FA45A203}" name="2034" dataDxfId="998" dataCellStyle="Comma"/>
    <tableColumn id="43" xr3:uid="{C6CC360B-2678-42B1-A9B1-B1145E5989C4}" name="2035" dataDxfId="997" dataCellStyle="Comma"/>
    <tableColumn id="44" xr3:uid="{9043352B-A5ED-4038-B667-6D5FC5AF0237}" name="2036" dataDxfId="996" dataCellStyle="Comma"/>
    <tableColumn id="45" xr3:uid="{F246E5AA-A23D-4882-BF21-C8F1A47B7179}" name="2037" dataDxfId="995" dataCellStyle="Comma"/>
    <tableColumn id="46" xr3:uid="{00D8C5F2-3F42-4515-9164-A390D7057BD4}" name="2038" dataDxfId="994" dataCellStyle="Comma"/>
    <tableColumn id="47" xr3:uid="{F5EA84F9-AF94-42B0-B37A-74A93F1DA4A4}" name="2039" dataDxfId="993" dataCellStyle="Comma"/>
    <tableColumn id="48" xr3:uid="{289C0400-4191-4707-8F36-7EECCC161DC9}" name="2040" dataDxfId="992" dataCellStyle="Comma"/>
    <tableColumn id="49" xr3:uid="{5DC91FFB-662D-421F-85B6-603817768382}" name="2041" dataDxfId="991" dataCellStyle="Comma"/>
    <tableColumn id="50" xr3:uid="{8B0B215D-5E88-4949-A8ED-E6B89D749505}" name="2042" dataDxfId="990" dataCellStyle="Comma"/>
    <tableColumn id="51" xr3:uid="{5C0CDB88-4BF9-43B1-AFD7-FCC9CE507FB6}" name="2043" dataDxfId="989" dataCellStyle="Comma"/>
    <tableColumn id="52" xr3:uid="{E517D444-B41D-4DC7-8EC1-552BD47CE697}" name="2044" dataDxfId="988" dataCellStyle="Comma"/>
    <tableColumn id="53" xr3:uid="{85ECFA6D-8327-4491-B832-2A79CAE6571D}" name="2045" dataDxfId="987" dataCellStyle="Comma"/>
    <tableColumn id="54" xr3:uid="{ADEAD12F-A37B-4A39-A0B7-B0A6F956913C}" name="2046" dataDxfId="986" dataCellStyle="Comma"/>
    <tableColumn id="55" xr3:uid="{996E2706-8DC8-4B63-B732-4C14B5A6B1EA}" name="2047" dataDxfId="985" dataCellStyle="Comma"/>
    <tableColumn id="56" xr3:uid="{8283E071-3945-4E3D-94DF-AD5B8C9D35BB}" name="2048" dataDxfId="984" dataCellStyle="Comma"/>
    <tableColumn id="57" xr3:uid="{34424FCA-DFA1-4B92-97BC-68929DF50F00}" name="2049" dataDxfId="983" dataCellStyle="Comma"/>
    <tableColumn id="58" xr3:uid="{01A395E1-675C-4276-8400-DA9C059B14D7}" name="2050" dataDxfId="982" dataCellStyle="Comma"/>
    <tableColumn id="59" xr3:uid="{131A60A0-F71D-45A3-B511-87068D6A531B}" name="2051" dataDxfId="981" dataCellStyle="Comma"/>
    <tableColumn id="60" xr3:uid="{4283C57D-909C-4332-937A-5DAB06071C5B}" name="2052" dataDxfId="980" dataCellStyle="Comma"/>
    <tableColumn id="61" xr3:uid="{810F9AB1-C79A-4B88-B77E-1F806F32BB1C}" name="2053" dataDxfId="979" dataCellStyle="Comma"/>
    <tableColumn id="62" xr3:uid="{23C018B6-65BC-4CFE-8647-6ECE4E1D9456}" name="2054" dataDxfId="978" dataCellStyle="Comma"/>
    <tableColumn id="63" xr3:uid="{5940C416-0EB1-4BF6-8166-74B5BE7463C4}" name="2055" dataDxfId="977" dataCellStyle="Comma"/>
    <tableColumn id="64" xr3:uid="{D4209C57-15C7-4853-9345-7F2B568426A6}" name="2056" dataDxfId="976" dataCellStyle="Comma"/>
    <tableColumn id="65" xr3:uid="{62DF3125-8460-4997-80FC-A6F67A603428}" name="2057" dataDxfId="975" dataCellStyle="Comma"/>
    <tableColumn id="66" xr3:uid="{4489FF2C-218F-44CF-9655-58714AAD1348}" name="2058" dataDxfId="974" dataCellStyle="Comma"/>
    <tableColumn id="67" xr3:uid="{DF3F57D3-958C-493F-8841-0703757A9BD8}" name="2059" dataDxfId="973" dataCellStyle="Comma"/>
    <tableColumn id="68" xr3:uid="{73CAD861-3DF0-48CE-853A-7F74497D4757}" name="2060" dataDxfId="972" dataCellStyle="Comma"/>
    <tableColumn id="69" xr3:uid="{2D611C43-17C4-4A59-90D7-865D46731CB1}" name="2061" dataDxfId="971" dataCellStyle="Comma"/>
    <tableColumn id="70" xr3:uid="{B0A8D0A1-39BA-4B86-9E40-02D4F1434585}" name="2062" dataDxfId="970" dataCellStyle="Comma"/>
    <tableColumn id="71" xr3:uid="{21A015A1-6AE7-48EE-94F1-8EB14187169F}" name="2063" dataDxfId="969" dataCellStyle="Comma"/>
    <tableColumn id="72" xr3:uid="{15B52309-7803-4370-8AF8-17C38E11BC42}" name="2064" dataDxfId="968" dataCellStyle="Comma"/>
    <tableColumn id="73" xr3:uid="{6CD7B289-FFA0-4F96-A339-AAD9CF6DE8D4}" name="2065" dataDxfId="967" dataCellStyle="Comma"/>
    <tableColumn id="74" xr3:uid="{5CA89D14-4362-43CE-AB12-24C09058267F}" name="2066" dataDxfId="966" dataCellStyle="Comma"/>
    <tableColumn id="75" xr3:uid="{AAB8143D-9E92-4178-A3E1-035B8E9A0930}" name="2067" dataDxfId="965" dataCellStyle="Comma"/>
    <tableColumn id="76" xr3:uid="{5A351EDC-A81C-4CA7-AC6E-A9C77C89B03B}" name="2068" dataDxfId="964" dataCellStyle="Comma"/>
    <tableColumn id="77" xr3:uid="{CBD6C8FA-4B8E-4742-919F-157793A2505E}" name="2069" dataDxfId="963" dataCellStyle="Comma"/>
    <tableColumn id="78" xr3:uid="{E5991F2C-EF4A-4208-A6B4-E33AF3BB1987}" name="2070" dataDxfId="962" dataCellStyle="Comma"/>
    <tableColumn id="79" xr3:uid="{76B79C47-2FB9-4FE5-A186-70DA932939E7}" name="2071" dataDxfId="961" dataCellStyle="Comma"/>
    <tableColumn id="80" xr3:uid="{A44E8635-7227-4154-974D-B9D9B2808014}" name="2072" dataDxfId="960" dataCellStyle="Comma"/>
    <tableColumn id="81" xr3:uid="{4A2946F8-9CD4-416D-B860-7E2C3386AE5A}" name="2073" dataDxfId="959" dataCellStyle="Comma"/>
    <tableColumn id="82" xr3:uid="{4B83DA90-F113-465D-8DC9-171E4882637B}" name="2074" dataDxfId="958" dataCellStyle="Comma"/>
    <tableColumn id="83" xr3:uid="{64A1B286-3CFF-4598-A7C7-666BF8AF847B}" name="2075" dataDxfId="957" dataCellStyle="Comma"/>
    <tableColumn id="84" xr3:uid="{D3555BA5-43A4-43B9-942C-734E5E669A7A}" name="2076" dataDxfId="956" dataCellStyle="Comma"/>
    <tableColumn id="85" xr3:uid="{2896E4E7-1A25-4C22-AA53-C5794011F27C}" name="2077" dataDxfId="955" dataCellStyle="Comma"/>
    <tableColumn id="86" xr3:uid="{0635A22D-941D-4154-85B9-5A801E855D5A}" name="2078" dataDxfId="954" dataCellStyle="Comma"/>
    <tableColumn id="87" xr3:uid="{9193283D-14BA-4A9A-AC5B-EF3772228D9C}" name="2079" dataDxfId="953" dataCellStyle="Comma"/>
    <tableColumn id="88" xr3:uid="{84327D5D-291A-4F92-ACF2-B89F53EE57D2}" name="2080" dataDxfId="952" dataCellStyle="Comma"/>
    <tableColumn id="89" xr3:uid="{E831CDF7-4E49-4564-9D76-8868C3759BFC}" name="2081" dataDxfId="951" dataCellStyle="Comma"/>
    <tableColumn id="90" xr3:uid="{49611827-36C6-4270-9AC3-117D4B001B3A}" name="2082" dataDxfId="950" dataCellStyle="Comma"/>
    <tableColumn id="91" xr3:uid="{B5A21145-ADBC-4357-AC2C-D974883FD91E}" name="2083" dataDxfId="949" dataCellStyle="Comma"/>
    <tableColumn id="92" xr3:uid="{A45A1369-D05B-44FA-A8D2-78153332C45E}" name="2084" dataDxfId="948" dataCellStyle="Comma"/>
    <tableColumn id="93" xr3:uid="{4FA11671-0BB1-4F74-AE1D-B26056C9DCA6}" name="2085" dataDxfId="947" dataCellStyle="Comma"/>
    <tableColumn id="94" xr3:uid="{AAD6CB71-D18B-4507-85DE-A4999353203F}" name="2086" dataDxfId="946" dataCellStyle="Comma"/>
    <tableColumn id="95" xr3:uid="{C9E67A10-D466-4590-B26A-6440A618C949}" name="2087" dataDxfId="945" dataCellStyle="Comma"/>
    <tableColumn id="96" xr3:uid="{5241B92F-8FAD-4776-875F-9764E8C226F3}" name="2088" dataDxfId="944" dataCellStyle="Comma"/>
    <tableColumn id="97" xr3:uid="{9D35C453-528A-41C9-908F-E25C06409617}" name="2089" dataDxfId="943" dataCellStyle="Comma"/>
    <tableColumn id="98" xr3:uid="{5DA16A75-19E2-4486-885E-8EFF59851FB1}" name="2090" dataDxfId="942" dataCellStyle="Comma"/>
    <tableColumn id="99" xr3:uid="{5EC1DC77-C865-48F6-AABB-1C26DBE3CAB6}" name="2091" dataDxfId="941" dataCellStyle="Comma"/>
    <tableColumn id="100" xr3:uid="{F62248B7-31C2-4697-8A62-CBEBF7FAF383}" name="2092" dataDxfId="940" dataCellStyle="Comma"/>
    <tableColumn id="101" xr3:uid="{5B0BEFD2-6DED-4941-BD9F-212BB425683F}" name="2093" dataDxfId="939" dataCellStyle="Comma"/>
    <tableColumn id="102" xr3:uid="{DEA57A41-D2C5-417C-B4DB-52193F158082}" name="2094" dataDxfId="938" dataCellStyle="Comma"/>
    <tableColumn id="103" xr3:uid="{0E17E0FC-46A0-44E7-8306-E561B4CA98D6}" name="2095" dataDxfId="937" dataCellStyle="Comma"/>
    <tableColumn id="104" xr3:uid="{169E19E9-BCD6-42ED-A769-F6901FE94CD4}" name="2096" dataDxfId="936" dataCellStyle="Comma"/>
    <tableColumn id="105" xr3:uid="{344F6C0D-90E7-4C13-A2D6-1DE6AADD2A50}" name="2097" dataDxfId="935" dataCellStyle="Comma"/>
    <tableColumn id="106" xr3:uid="{76CB0231-1404-45A7-AF47-D7023CCC9DA6}" name="2098" dataDxfId="934" dataCellStyle="Comma"/>
    <tableColumn id="107" xr3:uid="{62DF5A0A-0602-4A56-A173-3AC4DA5D12CF}" name="2099" dataDxfId="933" dataCellStyle="Comma"/>
    <tableColumn id="108" xr3:uid="{8D48B8D3-D393-43BA-A1B3-3D5288C213DE}" name="2100" dataDxfId="932" dataCellStyle="Comma"/>
    <tableColumn id="109" xr3:uid="{32CAE1CD-D480-4796-A03E-8FBB9AB58138}" name="2101" dataDxfId="931" dataCellStyle="Comma"/>
    <tableColumn id="110" xr3:uid="{1912DCC6-7AC1-4351-A5AD-F8810F1D8EA1}" name="2102" dataDxfId="930" dataCellStyle="Comma"/>
    <tableColumn id="111" xr3:uid="{5B804E77-2A21-4E7F-89D1-1946200772AC}" name="2103" dataDxfId="929" dataCellStyle="Comma"/>
    <tableColumn id="112" xr3:uid="{A03F95CB-BABC-47FD-A31F-3738EC62DDD0}" name="2104" dataDxfId="928" dataCellStyle="Comma"/>
  </tableColumns>
  <tableStyleInfo name="TableStyleMedium2"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7C1811CF-7F59-4086-A603-506378A85A77}" name="CA2.1" displayName="CA2.1" ref="A6:DH56" totalsRowShown="0" headerRowDxfId="927" dataDxfId="926" headerRowBorderDxfId="924" tableBorderDxfId="925" dataCellStyle="Comma">
  <autoFilter ref="A6:DH56" xr:uid="{7C1811CF-7F59-4086-A603-506378A85A7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autoFilter>
  <tableColumns count="112">
    <tableColumn id="1" xr3:uid="{A47AD417-C569-43FF-932E-73FD10B6537A}" name="Ref" dataDxfId="923"/>
    <tableColumn id="2" xr3:uid="{05AEB7D8-1218-4C13-B3E3-B569DA91DF72}" name="Category" dataDxfId="922"/>
    <tableColumn id="3" xr3:uid="{5CE44EAD-7569-439A-96C6-1506EC755F7E}" name="Sub Category"/>
    <tableColumn id="4" xr3:uid="{7FE8C900-431B-4FFA-8754-50E08DF09BB1}" name="Notes"/>
    <tableColumn id="5" xr3:uid="{BB453CB8-8EDF-4750-B86A-D653D80FBFE0}" name="Class of Cost Estimate" dataDxfId="921"/>
    <tableColumn id="6" xr3:uid="{ABDF53AC-64B1-46B6-BB70-7E62A8B1D3D7}" name="FX Exposure" dataDxfId="920"/>
    <tableColumn id="7" xr3:uid="{2CC54797-A951-431F-AE34-B3C460206137}" name="Explanatory Note" dataDxfId="919"/>
    <tableColumn id="8" xr3:uid="{49709D7A-AF9B-4DBB-AF41-BEFB42A1CC10}" name="Cost Report Reference" dataDxfId="918"/>
    <tableColumn id="9" xr3:uid="{7585CE58-1CDE-48F3-96E9-B63BA4672A34}" name="Number of Items" dataDxfId="917"/>
    <tableColumn id="10" xr3:uid="{BA034939-952E-4087-9FB6-0AE421F23AD0}" name="Unit" dataDxfId="916"/>
    <tableColumn id="11" xr3:uid="{ABA08142-9C37-4FA7-9ECA-ECF9E73308B1}" name="Total £m" dataDxfId="915" dataCellStyle="Comma"/>
    <tableColumn id="12" xr3:uid="{029ECDDE-983B-439C-B567-2BFC23E84C1B}" name="2004" dataDxfId="914" dataCellStyle="Comma"/>
    <tableColumn id="13" xr3:uid="{6962F3EF-7661-4B1C-B40B-D738B825A44B}" name="2005" dataDxfId="913" dataCellStyle="Comma"/>
    <tableColumn id="14" xr3:uid="{E2991DEF-0569-4A0E-A036-67946BECF7A7}" name="2006" dataDxfId="912" dataCellStyle="Comma"/>
    <tableColumn id="15" xr3:uid="{751873AC-4B62-4FD7-8E37-91FF3A180A08}" name="2007" dataDxfId="911" dataCellStyle="Comma"/>
    <tableColumn id="16" xr3:uid="{1258745A-BCF2-49C8-9B9F-2259BA6AF054}" name="2008" dataDxfId="910" dataCellStyle="Comma"/>
    <tableColumn id="17" xr3:uid="{6B4E92B1-077B-4E2E-88FE-F2723ACA1824}" name="2009" dataDxfId="909" dataCellStyle="Comma"/>
    <tableColumn id="18" xr3:uid="{1987D381-B51D-419C-B112-D887F716F6E5}" name="2010" dataDxfId="908" dataCellStyle="Comma"/>
    <tableColumn id="19" xr3:uid="{C6CCB0A1-2CA1-47B7-B3C4-76E652FCE3E7}" name="2011" dataDxfId="907" dataCellStyle="Comma"/>
    <tableColumn id="20" xr3:uid="{BC66E5CC-95D3-48FE-AFCB-4E4EE6B5EE30}" name="2012" dataDxfId="906" dataCellStyle="Comma"/>
    <tableColumn id="21" xr3:uid="{6A62D8A3-13FE-4830-9DBF-A14C211D822F}" name="2013" dataDxfId="905" dataCellStyle="Comma"/>
    <tableColumn id="22" xr3:uid="{BB6E0999-AC5C-468C-8528-46536441B90F}" name="2014" dataDxfId="904" dataCellStyle="Comma"/>
    <tableColumn id="23" xr3:uid="{B6ABD48E-47AD-45D1-B568-46CC7548D50B}" name="2015" dataDxfId="903" dataCellStyle="Comma"/>
    <tableColumn id="24" xr3:uid="{58E44DC6-7897-4A6D-8C00-0EC4B1A1F922}" name="2016" dataDxfId="902" dataCellStyle="Comma"/>
    <tableColumn id="25" xr3:uid="{8D65922E-7B72-47F4-B5FA-C1CE98BF9A84}" name="2017" dataDxfId="901" dataCellStyle="Comma"/>
    <tableColumn id="26" xr3:uid="{ED644E0C-FAB4-4B47-A902-1853DA7C134E}" name="2018" dataDxfId="900" dataCellStyle="Comma"/>
    <tableColumn id="27" xr3:uid="{34F7F1B9-16CE-4A89-AD2E-5D67139D453F}" name="2019" dataDxfId="899" dataCellStyle="Comma"/>
    <tableColumn id="28" xr3:uid="{E76A5EEF-DDF3-4BDF-AB3C-148B15F311AC}" name="2020" dataDxfId="898" dataCellStyle="Comma"/>
    <tableColumn id="29" xr3:uid="{D60AF87A-2DDB-47CA-99B6-97410ED062B0}" name="2021" dataDxfId="897" dataCellStyle="Comma"/>
    <tableColumn id="30" xr3:uid="{F365A74F-525B-421B-B3C3-50C97837015F}" name="2022" dataDxfId="896" dataCellStyle="Comma"/>
    <tableColumn id="31" xr3:uid="{EB538303-063B-4F57-BB81-990CF8FAAD22}" name="2023" dataDxfId="895" dataCellStyle="Comma"/>
    <tableColumn id="32" xr3:uid="{5EDA8379-6789-4FCA-9500-5CBFF4BEB06A}" name="2024" dataDxfId="894" dataCellStyle="Comma"/>
    <tableColumn id="33" xr3:uid="{AE34E476-6E44-4C90-9970-92EF525CCF8E}" name="2025" dataDxfId="893" dataCellStyle="Comma"/>
    <tableColumn id="34" xr3:uid="{874CCD51-CC14-4F23-BA4B-2B0252EDEDDF}" name="2026" dataDxfId="892" dataCellStyle="Comma"/>
    <tableColumn id="35" xr3:uid="{82825E41-B1A8-4E39-88E9-0B22E4F73731}" name="2027" dataDxfId="891" dataCellStyle="Comma"/>
    <tableColumn id="36" xr3:uid="{DF092A8A-A9E7-4EF9-8C82-D10A991F1D73}" name="2028" dataDxfId="890" dataCellStyle="Comma"/>
    <tableColumn id="37" xr3:uid="{921AA016-9177-4EA5-BEC7-08C2ED5EDEBC}" name="2029" dataDxfId="889" dataCellStyle="Comma"/>
    <tableColumn id="38" xr3:uid="{DF8E858B-6CC5-4836-B22A-FAE7300E347E}" name="2030" dataDxfId="888" dataCellStyle="Comma"/>
    <tableColumn id="39" xr3:uid="{2F44FADD-C4CF-483E-8A22-5704910A3500}" name="2031" dataDxfId="887" dataCellStyle="Comma"/>
    <tableColumn id="40" xr3:uid="{2924BEC3-DF1F-45D8-84B2-B428AB6A57E5}" name="2032" dataDxfId="886" dataCellStyle="Comma"/>
    <tableColumn id="41" xr3:uid="{80B39E1E-2C1F-43C7-84AD-55AAA56D8007}" name="2033" dataDxfId="885" dataCellStyle="Comma"/>
    <tableColumn id="42" xr3:uid="{D3735CE7-3AD9-45A6-85EF-54F8C800A840}" name="2034" dataDxfId="884" dataCellStyle="Comma"/>
    <tableColumn id="43" xr3:uid="{FF391485-C8F7-4781-A23B-C3F10660A081}" name="2035" dataDxfId="883" dataCellStyle="Comma"/>
    <tableColumn id="44" xr3:uid="{5366EEEB-232F-43DD-BB25-AEE69D7E5331}" name="2036" dataDxfId="882" dataCellStyle="Comma"/>
    <tableColumn id="45" xr3:uid="{0FCCDB90-1300-4B4A-B397-D4F5E665F383}" name="2037" dataDxfId="881" dataCellStyle="Comma"/>
    <tableColumn id="46" xr3:uid="{6CD58B16-4575-4E45-90C3-B7ED2C376605}" name="2038" dataDxfId="880" dataCellStyle="Comma"/>
    <tableColumn id="47" xr3:uid="{7D2CF5DB-8806-47E4-897D-80417F088A42}" name="2039" dataDxfId="879" dataCellStyle="Comma"/>
    <tableColumn id="48" xr3:uid="{4B2FD15E-FE21-426F-812A-7390A40DE349}" name="2040" dataDxfId="878" dataCellStyle="Comma"/>
    <tableColumn id="49" xr3:uid="{473A551A-BD92-4D08-93BD-E0E4DDB85537}" name="2041" dataDxfId="877" dataCellStyle="Comma"/>
    <tableColumn id="50" xr3:uid="{D4C2EAA2-68DA-4B7E-B009-8934D1B0EAC1}" name="2042" dataDxfId="876" dataCellStyle="Comma"/>
    <tableColumn id="51" xr3:uid="{582F0D95-48DF-4D8C-862D-6B0C37AD7895}" name="2043" dataDxfId="875" dataCellStyle="Comma"/>
    <tableColumn id="52" xr3:uid="{7E733187-884F-4463-9BD1-B4394323C1BF}" name="2044" dataDxfId="874" dataCellStyle="Comma"/>
    <tableColumn id="53" xr3:uid="{3E4CB591-A4AA-46EF-8477-A7B9BBA6DA6E}" name="2045" dataDxfId="873" dataCellStyle="Comma"/>
    <tableColumn id="54" xr3:uid="{8070D363-F882-4340-AE8C-0AD4015870B4}" name="2046" dataDxfId="872" dataCellStyle="Comma"/>
    <tableColumn id="55" xr3:uid="{BF7EB8E9-74AF-44B2-BEB5-0EFCFF624E45}" name="2047" dataDxfId="871" dataCellStyle="Comma"/>
    <tableColumn id="56" xr3:uid="{F47ADEEF-6791-404E-A8CE-CAF771ED1092}" name="2048" dataDxfId="870" dataCellStyle="Comma"/>
    <tableColumn id="57" xr3:uid="{EDB403F3-153C-4AA0-ABAC-6B0830545689}" name="2049" dataDxfId="869" dataCellStyle="Comma"/>
    <tableColumn id="58" xr3:uid="{AD7768AE-B5F3-4329-8CEB-E7A53B4C6481}" name="2050" dataDxfId="868" dataCellStyle="Comma"/>
    <tableColumn id="59" xr3:uid="{CFD451E4-92FA-4933-8691-FD13F86ACAD9}" name="2051" dataDxfId="867" dataCellStyle="Comma"/>
    <tableColumn id="60" xr3:uid="{8B5EF400-F9AE-4031-8B7D-6FDCEDBA4E6B}" name="2052" dataDxfId="866" dataCellStyle="Comma"/>
    <tableColumn id="61" xr3:uid="{1F77269A-B91B-45CE-B220-FBCCFF37B846}" name="2053" dataDxfId="865" dataCellStyle="Comma"/>
    <tableColumn id="62" xr3:uid="{267C208A-7426-4F65-BDFF-FCB8D633709C}" name="2054" dataDxfId="864" dataCellStyle="Comma"/>
    <tableColumn id="63" xr3:uid="{D3A3F7C4-299D-4E3A-87C9-1F845F86E87F}" name="2055" dataDxfId="863" dataCellStyle="Comma"/>
    <tableColumn id="64" xr3:uid="{A62D523C-8095-47A5-900A-5301D1C96BFA}" name="2056" dataDxfId="862" dataCellStyle="Comma"/>
    <tableColumn id="65" xr3:uid="{5846B60C-E60F-449E-9658-ABAC8D0423F8}" name="2057" dataDxfId="861" dataCellStyle="Comma"/>
    <tableColumn id="66" xr3:uid="{8C89F1D2-9C1C-4461-AA92-0E302BBE60D7}" name="2058" dataDxfId="860" dataCellStyle="Comma"/>
    <tableColumn id="67" xr3:uid="{351A5D8D-072B-4E52-B4E1-4B5EEB3D21C3}" name="2059" dataDxfId="859" dataCellStyle="Comma"/>
    <tableColumn id="68" xr3:uid="{8EE3CDFD-1F30-4DB3-A9E0-DD36D06E4799}" name="2060" dataDxfId="858" dataCellStyle="Comma"/>
    <tableColumn id="69" xr3:uid="{6E07955D-61F3-4F0A-B90D-EBA7476EE500}" name="2061" dataDxfId="857" dataCellStyle="Comma"/>
    <tableColumn id="70" xr3:uid="{1A81AA8E-A3C8-4048-BE73-238E566ED5F3}" name="2062" dataDxfId="856" dataCellStyle="Comma"/>
    <tableColumn id="71" xr3:uid="{188B8446-7054-4233-BEEB-8551E716E250}" name="2063" dataDxfId="855" dataCellStyle="Comma"/>
    <tableColumn id="72" xr3:uid="{128C7D58-8B3E-4EFB-B756-64EB5692D094}" name="2064" dataDxfId="854" dataCellStyle="Comma"/>
    <tableColumn id="73" xr3:uid="{BC5012A5-8D32-4344-8BA2-760A687120AA}" name="2065" dataDxfId="853" dataCellStyle="Comma"/>
    <tableColumn id="74" xr3:uid="{9F5562AB-DE6D-4CBB-8593-8D69A5AF691C}" name="2066" dataDxfId="852" dataCellStyle="Comma"/>
    <tableColumn id="75" xr3:uid="{17367A63-D539-4622-B6A9-0DFDEE2F97EF}" name="2067" dataDxfId="851" dataCellStyle="Comma"/>
    <tableColumn id="76" xr3:uid="{2E3F415A-810C-45E0-BCED-5833A8B3EDF2}" name="2068" dataDxfId="850" dataCellStyle="Comma"/>
    <tableColumn id="77" xr3:uid="{793529A7-22EA-4631-B6C4-D67D5AC7B521}" name="2069" dataDxfId="849" dataCellStyle="Comma"/>
    <tableColumn id="78" xr3:uid="{0E74DE77-53E5-4A30-8D0D-2CEBC44D0C29}" name="2070" dataDxfId="848" dataCellStyle="Comma"/>
    <tableColumn id="79" xr3:uid="{2500A1C8-7BEF-4E22-A81B-D74FF1D791D8}" name="2071" dataDxfId="847" dataCellStyle="Comma"/>
    <tableColumn id="80" xr3:uid="{C96D7E06-D549-4457-86B7-84CD0CC554AE}" name="2072" dataDxfId="846" dataCellStyle="Comma"/>
    <tableColumn id="81" xr3:uid="{1087D0D5-931A-4639-AC09-D42B9BAEBD32}" name="2073" dataDxfId="845" dataCellStyle="Comma"/>
    <tableColumn id="82" xr3:uid="{6F1F7FE5-DB52-4401-B808-FD4849B2652F}" name="2074" dataDxfId="844" dataCellStyle="Comma"/>
    <tableColumn id="83" xr3:uid="{DC94A4B0-E1E8-42B3-9847-FDC0147AD0EE}" name="2075" dataDxfId="843" dataCellStyle="Comma"/>
    <tableColumn id="84" xr3:uid="{8CFF6569-699C-42AC-8B76-023EE85B0AE4}" name="2076" dataDxfId="842" dataCellStyle="Comma"/>
    <tableColumn id="85" xr3:uid="{DCF1BC5F-0832-424B-8813-515E2F65F5B3}" name="2077" dataDxfId="841" dataCellStyle="Comma"/>
    <tableColumn id="86" xr3:uid="{5BB430C3-07CB-4B21-A203-C01984847D58}" name="2078" dataDxfId="840" dataCellStyle="Comma"/>
    <tableColumn id="87" xr3:uid="{B945BA68-6C31-477C-96E7-276CCCE7CFAE}" name="2079" dataDxfId="839" dataCellStyle="Comma"/>
    <tableColumn id="88" xr3:uid="{45A18153-0DC4-424F-AF3C-AC85101AF921}" name="2080" dataDxfId="838" dataCellStyle="Comma"/>
    <tableColumn id="89" xr3:uid="{E4B1D9D5-208E-4A06-8D77-6B1E36E02D5D}" name="2081" dataDxfId="837" dataCellStyle="Comma"/>
    <tableColumn id="90" xr3:uid="{827251DD-72C2-48DB-9FC1-C8F718F671A9}" name="2082" dataDxfId="836" dataCellStyle="Comma"/>
    <tableColumn id="91" xr3:uid="{C0881708-D6D2-4BF8-8415-BD457B503E0B}" name="2083" dataDxfId="835" dataCellStyle="Comma"/>
    <tableColumn id="92" xr3:uid="{954FABA5-15FF-4AFA-86C7-FCD8DD7F56BB}" name="2084" dataDxfId="834" dataCellStyle="Comma"/>
    <tableColumn id="93" xr3:uid="{9A01E14D-767B-4C9C-956A-D1C84B465099}" name="2085" dataDxfId="833" dataCellStyle="Comma"/>
    <tableColumn id="94" xr3:uid="{CF650113-DC3C-4EEA-AE04-348B3BB9087B}" name="2086" dataDxfId="832" dataCellStyle="Comma"/>
    <tableColumn id="95" xr3:uid="{3849172B-9ABA-461A-B1FC-BF8EB2315F62}" name="2087" dataDxfId="831" dataCellStyle="Comma"/>
    <tableColumn id="96" xr3:uid="{B8AE225A-37F2-4116-A833-5F1208E62178}" name="2088" dataDxfId="830" dataCellStyle="Comma"/>
    <tableColumn id="97" xr3:uid="{83BEF9E4-F7C0-43A8-98D3-D9A026BD78D7}" name="2089" dataDxfId="829" dataCellStyle="Comma"/>
    <tableColumn id="98" xr3:uid="{00B6E8BB-8154-45D3-969D-E38BE8C905E6}" name="2090" dataDxfId="828" dataCellStyle="Comma"/>
    <tableColumn id="99" xr3:uid="{E6D43D0E-3CDA-409A-8BFE-7D534327F62C}" name="2091" dataDxfId="827" dataCellStyle="Comma"/>
    <tableColumn id="100" xr3:uid="{85A52441-4F04-411B-BDA7-20BD5027E7B4}" name="2092" dataDxfId="826" dataCellStyle="Comma"/>
    <tableColumn id="101" xr3:uid="{053BF982-0443-402A-8B5A-A7D301B4DAEC}" name="2093" dataDxfId="825" dataCellStyle="Comma"/>
    <tableColumn id="102" xr3:uid="{2392F774-DBC3-49B3-802A-C3A32B97C121}" name="2094" dataDxfId="824" dataCellStyle="Comma"/>
    <tableColumn id="103" xr3:uid="{3A3A8A1D-8292-47AE-B3FB-7047ADFC695A}" name="2095" dataDxfId="823" dataCellStyle="Comma"/>
    <tableColumn id="104" xr3:uid="{243BCF5B-0B7F-4989-A6DB-A97CB6C33855}" name="2096" dataDxfId="822" dataCellStyle="Comma"/>
    <tableColumn id="105" xr3:uid="{2D12D202-1802-43F0-8710-7E1CCD1DB493}" name="2097" dataDxfId="821" dataCellStyle="Comma"/>
    <tableColumn id="106" xr3:uid="{AE194323-6412-4255-9BBE-0258E7F713D1}" name="2098" dataDxfId="820" dataCellStyle="Comma"/>
    <tableColumn id="107" xr3:uid="{1F3A0FFD-1555-414F-8407-B1C8C5C03D3C}" name="2099" dataDxfId="819" dataCellStyle="Comma"/>
    <tableColumn id="108" xr3:uid="{3A4BDA16-C1DD-4774-96F8-9E5D42D69DC1}" name="2100" dataDxfId="818" dataCellStyle="Comma"/>
    <tableColumn id="109" xr3:uid="{849D685A-D46B-4CDA-B094-F154697D196B}" name="2101" dataDxfId="817" dataCellStyle="Comma"/>
    <tableColumn id="110" xr3:uid="{B4083AB6-1414-4472-A0A3-1F3B5BE95F22}" name="2102" dataDxfId="816" dataCellStyle="Comma"/>
    <tableColumn id="111" xr3:uid="{BBF63702-CF50-4BB0-9927-3CBF7F58DDD3}" name="2103" dataDxfId="815" dataCellStyle="Comma"/>
    <tableColumn id="112" xr3:uid="{66F5E658-3893-4E5D-9464-9C1635C9C744}" name="2104" dataDxfId="814" dataCellStyle="Comma"/>
  </tableColumns>
  <tableStyleInfo name="TableStyleMedium2"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53A73413-F494-4CC0-A745-1750AC50BCC4}" name="CA2.2" displayName="CA2.2" ref="A61:DH111" totalsRowShown="0" headerRowDxfId="813" dataDxfId="812" headerRowBorderDxfId="810" tableBorderDxfId="811" dataCellStyle="Comma">
  <autoFilter ref="A61:DH111" xr:uid="{53A73413-F494-4CC0-A745-1750AC50BCC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autoFilter>
  <tableColumns count="112">
    <tableColumn id="1" xr3:uid="{3A935487-8FA7-4DFF-998F-AB5C977D6FCF}" name="Ref" dataDxfId="809"/>
    <tableColumn id="2" xr3:uid="{64F26C8B-939C-44E6-B60A-12BA04A283AE}" name="Category" dataDxfId="808"/>
    <tableColumn id="3" xr3:uid="{10295AEB-BCD8-41E7-BD54-A50BE1D2317F}" name="Sub Category"/>
    <tableColumn id="4" xr3:uid="{C182FF25-1710-4E7D-81CE-6F58D514FBC6}" name="Notes"/>
    <tableColumn id="5" xr3:uid="{87B85556-027C-47E7-84D2-2A0E197BF27F}" name="Class of Cost Estimate" dataDxfId="807"/>
    <tableColumn id="6" xr3:uid="{BA25E2FE-E78D-4A5D-85D9-11E1CBD0C9A4}" name="FX Exposure" dataDxfId="806"/>
    <tableColumn id="7" xr3:uid="{9EE40CA2-D9C8-4B89-86FB-2FE1FC07C6E4}" name="Explanatory Note" dataDxfId="805"/>
    <tableColumn id="8" xr3:uid="{04AF6CB0-27E7-41CA-AE1D-76D02AA5C99A}" name="Cost Report Reference" dataDxfId="804"/>
    <tableColumn id="9" xr3:uid="{8CF9B4F1-056D-47E8-B780-34830459B6AF}" name="Number of Items" dataDxfId="803"/>
    <tableColumn id="10" xr3:uid="{B131CEF2-5878-4A0D-8A2A-E27798B36A88}" name="Unit" dataDxfId="802"/>
    <tableColumn id="11" xr3:uid="{AB0F0C70-ED45-4F85-A9B7-E46C90CA048C}" name="Total £m" dataDxfId="801" dataCellStyle="Comma"/>
    <tableColumn id="12" xr3:uid="{8FF77C85-224A-4A01-9FF3-55E035B2F3B5}" name="2004" dataDxfId="800" dataCellStyle="Comma"/>
    <tableColumn id="13" xr3:uid="{2970260F-BED5-460D-BC4A-F8868E89048F}" name="2005" dataDxfId="799" dataCellStyle="Comma"/>
    <tableColumn id="14" xr3:uid="{FA8E09E8-6A00-468B-B50E-E1C6AF2464A1}" name="2006" dataDxfId="798" dataCellStyle="Comma"/>
    <tableColumn id="15" xr3:uid="{495AA673-27CE-443B-8D66-CFAC08360AD3}" name="2007" dataDxfId="797" dataCellStyle="Comma"/>
    <tableColumn id="16" xr3:uid="{334CF6FB-1541-45A1-A251-6AFBED6F47CA}" name="2008" dataDxfId="796" dataCellStyle="Comma"/>
    <tableColumn id="17" xr3:uid="{1691149E-418F-4140-9A6C-5C90160E8923}" name="2009" dataDxfId="795" dataCellStyle="Comma"/>
    <tableColumn id="18" xr3:uid="{F41A0CF1-EDEE-4AEE-9290-4E30F4CCE4C4}" name="2010" dataDxfId="794" dataCellStyle="Comma"/>
    <tableColumn id="19" xr3:uid="{3BCF745F-25D1-4889-9373-C058DF14270A}" name="2011" dataDxfId="793" dataCellStyle="Comma"/>
    <tableColumn id="20" xr3:uid="{4F88B037-5C04-438B-98E1-EEE5D35DF514}" name="2012" dataDxfId="792" dataCellStyle="Comma"/>
    <tableColumn id="21" xr3:uid="{C16B3EDE-6230-45BB-BE4B-93FD23D1D6B9}" name="2013" dataDxfId="791" dataCellStyle="Comma"/>
    <tableColumn id="22" xr3:uid="{6372307A-45E6-4229-B199-0894F4172C18}" name="2014" dataDxfId="790" dataCellStyle="Comma"/>
    <tableColumn id="23" xr3:uid="{EF0BB9FD-635D-4A28-A3D4-E64705515F48}" name="2015" dataDxfId="789" dataCellStyle="Comma"/>
    <tableColumn id="24" xr3:uid="{8A6A5CFA-F82C-4A52-B554-770299F30365}" name="2016" dataDxfId="788" dataCellStyle="Comma"/>
    <tableColumn id="25" xr3:uid="{BA19A4E9-E1B0-4535-AA87-535E3437E2FC}" name="2017" dataDxfId="787" dataCellStyle="Comma"/>
    <tableColumn id="26" xr3:uid="{5A04EC31-0868-497E-B825-551FED174AD6}" name="2018" dataDxfId="786" dataCellStyle="Comma"/>
    <tableColumn id="27" xr3:uid="{1585DCF6-2850-4C76-AB62-C323085077C0}" name="2019" dataDxfId="785" dataCellStyle="Comma"/>
    <tableColumn id="28" xr3:uid="{354B3076-7188-4350-A171-A09338BCBA3F}" name="2020" dataDxfId="784" dataCellStyle="Comma"/>
    <tableColumn id="29" xr3:uid="{4D4F6FC7-C171-41B5-AD93-22294C2B9887}" name="2021" dataDxfId="783" dataCellStyle="Comma"/>
    <tableColumn id="30" xr3:uid="{854E7CFA-ED0A-4235-875D-C7A3A4021794}" name="2022" dataDxfId="782" dataCellStyle="Comma"/>
    <tableColumn id="31" xr3:uid="{BC4CE03A-FC1F-4A58-A937-5C3FEDC58F3B}" name="2023" dataDxfId="781" dataCellStyle="Comma"/>
    <tableColumn id="32" xr3:uid="{E4E4E986-2AED-4E26-A083-55587B021639}" name="2024" dataDxfId="780" dataCellStyle="Comma"/>
    <tableColumn id="33" xr3:uid="{143988E0-E0B7-4D90-AB43-4B0274ADEA53}" name="2025" dataDxfId="779" dataCellStyle="Comma"/>
    <tableColumn id="34" xr3:uid="{8D7D537E-E9E0-46FF-83D4-06494715574A}" name="2026" dataDxfId="778" dataCellStyle="Comma"/>
    <tableColumn id="35" xr3:uid="{87E383E8-D3F5-4E5C-8CC8-25E99920D333}" name="2027" dataDxfId="777" dataCellStyle="Comma"/>
    <tableColumn id="36" xr3:uid="{41F5E3DA-86EB-4E06-8F7C-5E52133F9D90}" name="2028" dataDxfId="776" dataCellStyle="Comma"/>
    <tableColumn id="37" xr3:uid="{6BB586BF-6A6F-454C-B8F2-194C33976E06}" name="2029" dataDxfId="775" dataCellStyle="Comma"/>
    <tableColumn id="38" xr3:uid="{3853ECD4-DB1B-4BAB-A8C9-EF53CA2DB968}" name="2030" dataDxfId="774" dataCellStyle="Comma"/>
    <tableColumn id="39" xr3:uid="{BB2BC6F6-EBB4-4780-8650-7F368F1CB7A9}" name="2031" dataDxfId="773" dataCellStyle="Comma"/>
    <tableColumn id="40" xr3:uid="{2035BE22-3257-49DC-8177-943D9B1A9081}" name="2032" dataDxfId="772" dataCellStyle="Comma"/>
    <tableColumn id="41" xr3:uid="{C953947F-211D-4857-A4A6-1500BF05B25F}" name="2033" dataDxfId="771" dataCellStyle="Comma"/>
    <tableColumn id="42" xr3:uid="{5F71BB9A-EC83-436E-9C32-FC10A34852F7}" name="2034" dataDxfId="770" dataCellStyle="Comma"/>
    <tableColumn id="43" xr3:uid="{2C25FC14-D866-4FE8-A4D5-EA75D2FFB4A3}" name="2035" dataDxfId="769" dataCellStyle="Comma"/>
    <tableColumn id="44" xr3:uid="{3AE0162C-BFD2-45DA-BDD0-F28DCC6D78BC}" name="2036" dataDxfId="768" dataCellStyle="Comma"/>
    <tableColumn id="45" xr3:uid="{8070A6D1-857E-477A-8E05-2AD91044BF50}" name="2037" dataDxfId="767" dataCellStyle="Comma"/>
    <tableColumn id="46" xr3:uid="{19A85B13-B3BB-4E25-8EFA-3017A7708318}" name="2038" dataDxfId="766" dataCellStyle="Comma"/>
    <tableColumn id="47" xr3:uid="{7DA06930-0841-40DB-8039-C9BE415F0185}" name="2039" dataDxfId="765" dataCellStyle="Comma"/>
    <tableColumn id="48" xr3:uid="{08CF37E3-A171-412B-8E10-8380DBDD8A3D}" name="2040" dataDxfId="764" dataCellStyle="Comma"/>
    <tableColumn id="49" xr3:uid="{64B81802-9A66-4273-9948-29B7615AF771}" name="2041" dataDxfId="763" dataCellStyle="Comma"/>
    <tableColumn id="50" xr3:uid="{3888FE20-A2A7-46EA-8E54-DBCA18DE8B88}" name="2042" dataDxfId="762" dataCellStyle="Comma"/>
    <tableColumn id="51" xr3:uid="{6F0B3AD9-0353-49F2-935F-43911AC30931}" name="2043" dataDxfId="761" dataCellStyle="Comma"/>
    <tableColumn id="52" xr3:uid="{099F958A-6609-43F0-893D-8D9649D3DE57}" name="2044" dataDxfId="760" dataCellStyle="Comma"/>
    <tableColumn id="53" xr3:uid="{0602700C-074B-4EA9-BDA0-EE0296921947}" name="2045" dataDxfId="759" dataCellStyle="Comma"/>
    <tableColumn id="54" xr3:uid="{A3A0DE97-C167-4C11-BC4D-E6E803C14C8A}" name="2046" dataDxfId="758" dataCellStyle="Comma"/>
    <tableColumn id="55" xr3:uid="{46BF4C03-BC3D-4417-9AB7-3274F743937D}" name="2047" dataDxfId="757" dataCellStyle="Comma"/>
    <tableColumn id="56" xr3:uid="{C57F2E37-D9E7-4709-8CFB-5CB490F9E2EC}" name="2048" dataDxfId="756" dataCellStyle="Comma"/>
    <tableColumn id="57" xr3:uid="{5CB6CD2F-3CD8-4BF2-A625-C6B49EC317E2}" name="2049" dataDxfId="755" dataCellStyle="Comma"/>
    <tableColumn id="58" xr3:uid="{906F3D0F-AB5A-40ED-8EB3-F14D15FAAC41}" name="2050" dataDxfId="754" dataCellStyle="Comma"/>
    <tableColumn id="59" xr3:uid="{5CF4082C-0659-481C-AB9B-FFABC2CB6423}" name="2051" dataDxfId="753" dataCellStyle="Comma"/>
    <tableColumn id="60" xr3:uid="{D2A5A3CD-2594-4AA5-A464-75B87CACB2BE}" name="2052" dataDxfId="752" dataCellStyle="Comma"/>
    <tableColumn id="61" xr3:uid="{40ED2B15-8ECA-487C-9A54-49F2430AE09A}" name="2053" dataDxfId="751" dataCellStyle="Comma"/>
    <tableColumn id="62" xr3:uid="{9C350324-BFFA-4485-953B-40A8736833DB}" name="2054" dataDxfId="750" dataCellStyle="Comma"/>
    <tableColumn id="63" xr3:uid="{43FB6862-06CE-4403-838A-90E0B8409F29}" name="2055" dataDxfId="749" dataCellStyle="Comma"/>
    <tableColumn id="64" xr3:uid="{B5579E3D-9961-4F4E-90F4-BA03352EA68F}" name="2056" dataDxfId="748" dataCellStyle="Comma"/>
    <tableColumn id="65" xr3:uid="{8B84B079-BE49-4AA7-8296-A1AFE244D0E3}" name="2057" dataDxfId="747" dataCellStyle="Comma"/>
    <tableColumn id="66" xr3:uid="{10126FAC-51DE-4EE9-8786-87DC5F702F9F}" name="2058" dataDxfId="746" dataCellStyle="Comma"/>
    <tableColumn id="67" xr3:uid="{162AC67E-B88D-49EA-9B9F-1C692C975810}" name="2059" dataDxfId="745" dataCellStyle="Comma"/>
    <tableColumn id="68" xr3:uid="{36FEA710-F1E3-4405-A8D9-8644BADCE7AB}" name="2060" dataDxfId="744" dataCellStyle="Comma"/>
    <tableColumn id="69" xr3:uid="{C8FC57FB-F371-47D0-809F-21CD64D04801}" name="2061" dataDxfId="743" dataCellStyle="Comma"/>
    <tableColumn id="70" xr3:uid="{2229E0FF-E46C-4B08-9D5B-82486B280F4A}" name="2062" dataDxfId="742" dataCellStyle="Comma"/>
    <tableColumn id="71" xr3:uid="{D07904A0-D927-4C96-818E-877C87832FF9}" name="2063" dataDxfId="741" dataCellStyle="Comma"/>
    <tableColumn id="72" xr3:uid="{6E168EBE-419E-4C2F-8824-4CA7F723F7AD}" name="2064" dataDxfId="740" dataCellStyle="Comma"/>
    <tableColumn id="73" xr3:uid="{9BED1511-F695-47B2-9B50-E326F5E69868}" name="2065" dataDxfId="739" dataCellStyle="Comma"/>
    <tableColumn id="74" xr3:uid="{7BBCA09E-C764-4519-8758-93B7776DFA90}" name="2066" dataDxfId="738" dataCellStyle="Comma"/>
    <tableColumn id="75" xr3:uid="{A82DD986-F2B3-4572-A30B-428E91A1BF3C}" name="2067" dataDxfId="737" dataCellStyle="Comma"/>
    <tableColumn id="76" xr3:uid="{EBD4071E-D62E-4F0D-9D99-9D7CACB39961}" name="2068" dataDxfId="736" dataCellStyle="Comma"/>
    <tableColumn id="77" xr3:uid="{06251E4C-2757-4C8D-93F5-0D3E74BDBE4F}" name="2069" dataDxfId="735" dataCellStyle="Comma"/>
    <tableColumn id="78" xr3:uid="{9B954E8A-01F0-4989-B858-B33F6CCC32C9}" name="2070" dataDxfId="734" dataCellStyle="Comma"/>
    <tableColumn id="79" xr3:uid="{F5197BBF-D19B-410C-ACF6-CDF5F444BD33}" name="2071" dataDxfId="733" dataCellStyle="Comma"/>
    <tableColumn id="80" xr3:uid="{77A17535-E499-4A44-B891-88F8C6EFD9C9}" name="2072" dataDxfId="732" dataCellStyle="Comma"/>
    <tableColumn id="81" xr3:uid="{89E2ACF5-FC6B-4A96-8400-8C08F3798971}" name="2073" dataDxfId="731" dataCellStyle="Comma"/>
    <tableColumn id="82" xr3:uid="{43A9F081-27A1-436A-B484-7A9AB58A19BE}" name="2074" dataDxfId="730" dataCellStyle="Comma"/>
    <tableColumn id="83" xr3:uid="{DC6FCDF4-3059-4A53-BC57-69D94F88781D}" name="2075" dataDxfId="729" dataCellStyle="Comma"/>
    <tableColumn id="84" xr3:uid="{C9385095-8A3B-4DC5-9CAC-65140CB6B1C6}" name="2076" dataDxfId="728" dataCellStyle="Comma"/>
    <tableColumn id="85" xr3:uid="{7D985690-626D-4FF4-87BF-9A6A7D2B5993}" name="2077" dataDxfId="727" dataCellStyle="Comma"/>
    <tableColumn id="86" xr3:uid="{1B2404FD-79A9-4B54-9826-3EA9AE86B3A8}" name="2078" dataDxfId="726" dataCellStyle="Comma"/>
    <tableColumn id="87" xr3:uid="{390EC818-1AC2-4A59-9538-D1D3591F7AF9}" name="2079" dataDxfId="725" dataCellStyle="Comma"/>
    <tableColumn id="88" xr3:uid="{87B080FB-83D9-44FC-A898-D8D223AB80F1}" name="2080" dataDxfId="724" dataCellStyle="Comma"/>
    <tableColumn id="89" xr3:uid="{7E8F66DA-251A-4CBC-BA79-39476E559574}" name="2081" dataDxfId="723" dataCellStyle="Comma"/>
    <tableColumn id="90" xr3:uid="{18E72681-9A8A-4D98-932D-D8F2587E2E81}" name="2082" dataDxfId="722" dataCellStyle="Comma"/>
    <tableColumn id="91" xr3:uid="{D3E02300-F3B9-4434-B14E-BBEB66DD93F7}" name="2083" dataDxfId="721" dataCellStyle="Comma"/>
    <tableColumn id="92" xr3:uid="{FDAA07D4-4F3D-4458-A2E5-FDF84FC1BE1B}" name="2084" dataDxfId="720" dataCellStyle="Comma"/>
    <tableColumn id="93" xr3:uid="{1E403AEF-BA71-4636-930A-79FE0D3105AC}" name="2085" dataDxfId="719" dataCellStyle="Comma"/>
    <tableColumn id="94" xr3:uid="{4D40E8A5-AE22-4582-BDDB-F1689EBF3551}" name="2086" dataDxfId="718" dataCellStyle="Comma"/>
    <tableColumn id="95" xr3:uid="{C8CF3EBF-CBC9-4192-B70B-42B73A583D96}" name="2087" dataDxfId="717" dataCellStyle="Comma"/>
    <tableColumn id="96" xr3:uid="{F49B5D55-55DF-4522-BBA8-73A54D178CAE}" name="2088" dataDxfId="716" dataCellStyle="Comma"/>
    <tableColumn id="97" xr3:uid="{BE54AA5C-F780-44AE-BB44-02DD35E8F38D}" name="2089" dataDxfId="715" dataCellStyle="Comma"/>
    <tableColumn id="98" xr3:uid="{600A9DCB-862E-445D-827F-D796A986335A}" name="2090" dataDxfId="714" dataCellStyle="Comma"/>
    <tableColumn id="99" xr3:uid="{B423BD30-00FE-46D8-8A00-A84AAC790D42}" name="2091" dataDxfId="713" dataCellStyle="Comma"/>
    <tableColumn id="100" xr3:uid="{CE900F50-271A-4AC1-8084-E8B41BFDAFED}" name="2092" dataDxfId="712" dataCellStyle="Comma"/>
    <tableColumn id="101" xr3:uid="{8FFA062D-AFC0-4928-AE7F-890139CF8C6A}" name="2093" dataDxfId="711" dataCellStyle="Comma"/>
    <tableColumn id="102" xr3:uid="{9BC33008-AA70-4E69-B183-8473131CD764}" name="2094" dataDxfId="710" dataCellStyle="Comma"/>
    <tableColumn id="103" xr3:uid="{FAF6CF8B-7A1C-460B-86BC-239026CBFA37}" name="2095" dataDxfId="709" dataCellStyle="Comma"/>
    <tableColumn id="104" xr3:uid="{1C8DEC6E-EE01-43F9-AB77-A800A872E913}" name="2096" dataDxfId="708" dataCellStyle="Comma"/>
    <tableColumn id="105" xr3:uid="{2D0FCC1C-4574-4100-9CC7-4C46CA339BEA}" name="2097" dataDxfId="707" dataCellStyle="Comma"/>
    <tableColumn id="106" xr3:uid="{2D9B659C-B24A-4992-A0D3-7CF9F2DF77EA}" name="2098" dataDxfId="706" dataCellStyle="Comma"/>
    <tableColumn id="107" xr3:uid="{24D1D142-A09F-4A76-A0A0-66903011F353}" name="2099" dataDxfId="705" dataCellStyle="Comma"/>
    <tableColumn id="108" xr3:uid="{67D2A590-B2B9-4168-B132-98B92F7E2CC3}" name="2100" dataDxfId="704" dataCellStyle="Comma"/>
    <tableColumn id="109" xr3:uid="{5E34F275-6A25-4A3D-B5B8-72A86CCDEED4}" name="2101" dataDxfId="703" dataCellStyle="Comma"/>
    <tableColumn id="110" xr3:uid="{17120B02-641B-4402-A09E-8F1F7A23D38A}" name="2102" dataDxfId="702" dataCellStyle="Comma"/>
    <tableColumn id="111" xr3:uid="{C0CF89E5-BD20-499B-A0D2-AB0A3B067EAB}" name="2103" dataDxfId="701" dataCellStyle="Comma"/>
    <tableColumn id="112" xr3:uid="{1E9C6947-FCF5-4754-849D-F43AB5913DD8}" name="2104" dataDxfId="700" dataCellStyle="Comma"/>
  </tableColumns>
  <tableStyleInfo name="TableStyleMedium2" showFirstColumn="0" showLastColumn="0" showRowStripes="0"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883A5D5-7AB2-4FF2-AE31-C582682660BB}" name="CA2.3" displayName="CA2.3" ref="A116:DH166" totalsRowShown="0" headerRowDxfId="699" dataDxfId="698" headerRowBorderDxfId="696" tableBorderDxfId="697" dataCellStyle="Comma">
  <autoFilter ref="A116:DH166" xr:uid="{B883A5D5-7AB2-4FF2-AE31-C582682660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autoFilter>
  <tableColumns count="112">
    <tableColumn id="1" xr3:uid="{ACBF6A51-0752-4BD5-ADA3-89BFF0A03BD1}" name="Ref" dataDxfId="695"/>
    <tableColumn id="2" xr3:uid="{5ACE6E81-79BF-45AE-9C79-706B9E739985}" name="Category" dataDxfId="694"/>
    <tableColumn id="3" xr3:uid="{99D3849A-66D2-4DF3-99BC-9E100D666EA3}" name="Sub Category"/>
    <tableColumn id="4" xr3:uid="{5BDBE727-BF3D-4FF5-8BB6-3500AA1919F3}" name="Notes"/>
    <tableColumn id="5" xr3:uid="{924F0F35-6C35-4268-95BD-447DB6A629A1}" name="Class of Cost Estimate" dataDxfId="693"/>
    <tableColumn id="6" xr3:uid="{6E1FE397-6D89-461C-84B8-3DD87796230A}" name="FX Exposure" dataDxfId="692"/>
    <tableColumn id="7" xr3:uid="{95437DAF-76F2-4AD5-B818-59CC2FA03054}" name="Explanatory Note" dataDxfId="691"/>
    <tableColumn id="8" xr3:uid="{1A749B42-9F02-4962-BA06-189C4E0060B9}" name="Cost Report Reference" dataDxfId="690"/>
    <tableColumn id="9" xr3:uid="{9959B0B7-2BA8-409A-8273-3594D0C41DE2}" name="Number of Items" dataDxfId="689"/>
    <tableColumn id="10" xr3:uid="{6B9B0A86-3C7D-4833-B8F4-0D3A2C41343D}" name="Unit" dataDxfId="688"/>
    <tableColumn id="11" xr3:uid="{980CFB85-8710-4DC6-986C-3825D9520732}" name="Total £m" dataDxfId="687" dataCellStyle="Comma"/>
    <tableColumn id="12" xr3:uid="{7C2CBC14-85F8-4B95-8F97-CF0E0DAD19E2}" name="2004" dataDxfId="686" dataCellStyle="Comma"/>
    <tableColumn id="13" xr3:uid="{59E961B7-56DC-404B-B2AC-784308803BAA}" name="2005" dataDxfId="685" dataCellStyle="Comma"/>
    <tableColumn id="14" xr3:uid="{02F833EE-3F28-4A2E-B761-078BB2051898}" name="2006" dataDxfId="684" dataCellStyle="Comma"/>
    <tableColumn id="15" xr3:uid="{93E85D51-539D-426A-8F53-398FB3FE27C7}" name="2007" dataDxfId="683" dataCellStyle="Comma"/>
    <tableColumn id="16" xr3:uid="{7BA8116C-1B4E-4736-A0C4-AC2A70591F8E}" name="2008" dataDxfId="682" dataCellStyle="Comma"/>
    <tableColumn id="17" xr3:uid="{E9B7BBDA-C541-4B1A-91E6-2F9F304196DA}" name="2009" dataDxfId="681" dataCellStyle="Comma"/>
    <tableColumn id="18" xr3:uid="{E4D834C3-4EEF-409D-B6EF-E2DABBE98C80}" name="2010" dataDxfId="680" dataCellStyle="Comma"/>
    <tableColumn id="19" xr3:uid="{C0948195-9FF5-4637-8C88-161AAAE968FB}" name="2011" dataDxfId="679" dataCellStyle="Comma"/>
    <tableColumn id="20" xr3:uid="{C09962B3-64EE-469B-9F20-29E82860E129}" name="2012" dataDxfId="678" dataCellStyle="Comma"/>
    <tableColumn id="21" xr3:uid="{12080DF1-0A3C-445C-8324-36B8BA4A4470}" name="2013" dataDxfId="677" dataCellStyle="Comma"/>
    <tableColumn id="22" xr3:uid="{8B741E59-FA8A-45E6-96E6-E5A5645511E1}" name="2014" dataDxfId="676" dataCellStyle="Comma"/>
    <tableColumn id="23" xr3:uid="{13666A67-4A62-4DBE-8A5D-6B19E7F9C8E0}" name="2015" dataDxfId="675" dataCellStyle="Comma"/>
    <tableColumn id="24" xr3:uid="{D91DFD24-ADB3-41AA-AFA7-6FCD093AFB30}" name="2016" dataDxfId="674" dataCellStyle="Comma"/>
    <tableColumn id="25" xr3:uid="{24436D8A-1806-4D1B-957F-A4F5294722C4}" name="2017" dataDxfId="673" dataCellStyle="Comma"/>
    <tableColumn id="26" xr3:uid="{982C8FB4-FE88-4439-AD74-0908B2DF67B1}" name="2018" dataDxfId="672" dataCellStyle="Comma"/>
    <tableColumn id="27" xr3:uid="{F1620AE0-45CC-4593-90CC-3224957F5807}" name="2019" dataDxfId="671" dataCellStyle="Comma"/>
    <tableColumn id="28" xr3:uid="{98542F51-0F9B-4F2D-87E9-643C68AD0EC2}" name="2020" dataDxfId="670" dataCellStyle="Comma"/>
    <tableColumn id="29" xr3:uid="{F233CF2A-CA6C-4E1D-A7F9-1BFE64C0A518}" name="2021" dataDxfId="669" dataCellStyle="Comma"/>
    <tableColumn id="30" xr3:uid="{CDDF2053-E2CC-4838-92A2-F45F546CDFC0}" name="2022" dataDxfId="668" dataCellStyle="Comma"/>
    <tableColumn id="31" xr3:uid="{1A0FF894-1660-48A6-AA6A-0C63F83BAAEB}" name="2023" dataDxfId="667" dataCellStyle="Comma"/>
    <tableColumn id="32" xr3:uid="{6FCA8DCE-225E-40E1-B3B3-2E3F209D8CF4}" name="2024" dataDxfId="666" dataCellStyle="Comma"/>
    <tableColumn id="33" xr3:uid="{45437497-7541-487F-99DF-01BEBBEC8807}" name="2025" dataDxfId="665" dataCellStyle="Comma"/>
    <tableColumn id="34" xr3:uid="{49B95EC8-A51B-4D8C-B2EB-329BD3C26426}" name="2026" dataDxfId="664" dataCellStyle="Comma"/>
    <tableColumn id="35" xr3:uid="{D67CC685-DF8D-4F52-9997-06C4570F37C8}" name="2027" dataDxfId="663" dataCellStyle="Comma"/>
    <tableColumn id="36" xr3:uid="{937F735B-1129-42B9-B490-4795921FF9A1}" name="2028" dataDxfId="662" dataCellStyle="Comma"/>
    <tableColumn id="37" xr3:uid="{4760DDD0-AE7C-4A72-BE4E-DAF4B2E25A06}" name="2029" dataDxfId="661" dataCellStyle="Comma"/>
    <tableColumn id="38" xr3:uid="{FF54A00B-995F-47FF-973A-3E113CBCBAB7}" name="2030" dataDxfId="660" dataCellStyle="Comma"/>
    <tableColumn id="39" xr3:uid="{E605FB7B-7A8C-41B6-A305-255A3425FD99}" name="2031" dataDxfId="659" dataCellStyle="Comma"/>
    <tableColumn id="40" xr3:uid="{197299EA-8C97-43F4-9435-BFEB8DD91FE5}" name="2032" dataDxfId="658" dataCellStyle="Comma"/>
    <tableColumn id="41" xr3:uid="{C5CA12EC-C5D5-4774-ABCF-CF516368D4F9}" name="2033" dataDxfId="657" dataCellStyle="Comma"/>
    <tableColumn id="42" xr3:uid="{45281D10-72F6-4716-8FA2-1C7D875A06E0}" name="2034" dataDxfId="656" dataCellStyle="Comma"/>
    <tableColumn id="43" xr3:uid="{657B1E78-C256-4BF0-A8B9-AFB7C7621EAD}" name="2035" dataDxfId="655" dataCellStyle="Comma"/>
    <tableColumn id="44" xr3:uid="{D5EFB243-59E9-49E4-BCF4-865B203CE31A}" name="2036" dataDxfId="654" dataCellStyle="Comma"/>
    <tableColumn id="45" xr3:uid="{D4BDE9F1-8CC9-4BDC-8254-7F4DDFA553EE}" name="2037" dataDxfId="653" dataCellStyle="Comma"/>
    <tableColumn id="46" xr3:uid="{3C1C85FB-5A7A-4AD8-BDD8-19C45D2CBF87}" name="2038" dataDxfId="652" dataCellStyle="Comma"/>
    <tableColumn id="47" xr3:uid="{E17E4D22-4E91-4ADD-9FB3-62501CE99B1A}" name="2039" dataDxfId="651" dataCellStyle="Comma"/>
    <tableColumn id="48" xr3:uid="{EE277E1D-90BD-474C-9573-7AD66E65D295}" name="2040" dataDxfId="650" dataCellStyle="Comma"/>
    <tableColumn id="49" xr3:uid="{8A677F5A-A1D6-4181-980E-946C296D0A8C}" name="2041" dataDxfId="649" dataCellStyle="Comma"/>
    <tableColumn id="50" xr3:uid="{E003CA93-CEB3-4574-BE24-C260D00FBCA3}" name="2042" dataDxfId="648" dataCellStyle="Comma"/>
    <tableColumn id="51" xr3:uid="{022B9C78-2B08-4D83-B8B2-5302128DA7BE}" name="2043" dataDxfId="647" dataCellStyle="Comma"/>
    <tableColumn id="52" xr3:uid="{E2BDA06F-34DE-4002-AF58-2E4C9300A5EE}" name="2044" dataDxfId="646" dataCellStyle="Comma"/>
    <tableColumn id="53" xr3:uid="{E5152B27-0E01-4F40-9FC5-B64A44EB644E}" name="2045" dataDxfId="645" dataCellStyle="Comma"/>
    <tableColumn id="54" xr3:uid="{88D635FA-163B-4E9A-B9D3-DB6A8B170496}" name="2046" dataDxfId="644" dataCellStyle="Comma"/>
    <tableColumn id="55" xr3:uid="{34D3698A-D22D-4603-BD82-09AEBD7CB49B}" name="2047" dataDxfId="643" dataCellStyle="Comma"/>
    <tableColumn id="56" xr3:uid="{E7F381DB-AF53-4582-A588-B1F176C8CE66}" name="2048" dataDxfId="642" dataCellStyle="Comma"/>
    <tableColumn id="57" xr3:uid="{E48FB070-0D57-42A9-B5FE-881C78ABD404}" name="2049" dataDxfId="641" dataCellStyle="Comma"/>
    <tableColumn id="58" xr3:uid="{350F0008-93F6-4ACB-A28A-D3B946ACE49D}" name="2050" dataDxfId="640" dataCellStyle="Comma"/>
    <tableColumn id="59" xr3:uid="{602248FE-A785-4BAA-A48E-6FC60447C143}" name="2051" dataDxfId="639" dataCellStyle="Comma"/>
    <tableColumn id="60" xr3:uid="{86596661-7EE5-454D-8E84-4C5AAB3E3796}" name="2052" dataDxfId="638" dataCellStyle="Comma"/>
    <tableColumn id="61" xr3:uid="{478E5EDF-AD92-4E34-AE54-6E40B089CE7B}" name="2053" dataDxfId="637" dataCellStyle="Comma"/>
    <tableColumn id="62" xr3:uid="{D4B09EC7-604B-40BE-ABF7-856ABF45D8E1}" name="2054" dataDxfId="636" dataCellStyle="Comma"/>
    <tableColumn id="63" xr3:uid="{1CA07D04-D22E-45A2-9B25-2ABAAFC9D3D7}" name="2055" dataDxfId="635" dataCellStyle="Comma"/>
    <tableColumn id="64" xr3:uid="{15536889-244C-4341-AA55-ADB09F578945}" name="2056" dataDxfId="634" dataCellStyle="Comma"/>
    <tableColumn id="65" xr3:uid="{BBA3AC6C-52C2-4FD3-91CB-8D67B94177A8}" name="2057" dataDxfId="633" dataCellStyle="Comma"/>
    <tableColumn id="66" xr3:uid="{EB980FBC-06B9-4B64-A2D5-0E8063E64C4B}" name="2058" dataDxfId="632" dataCellStyle="Comma"/>
    <tableColumn id="67" xr3:uid="{8C671520-64B4-4444-AC83-DFB53A570721}" name="2059" dataDxfId="631" dataCellStyle="Comma"/>
    <tableColumn id="68" xr3:uid="{5C1013AC-B736-49B2-A94E-F3CA8378B81E}" name="2060" dataDxfId="630" dataCellStyle="Comma"/>
    <tableColumn id="69" xr3:uid="{595B124E-D4ED-40D2-B62E-5D0E38F39C77}" name="2061" dataDxfId="629" dataCellStyle="Comma"/>
    <tableColumn id="70" xr3:uid="{34DD23AA-07AD-480C-8C04-919D71BE6156}" name="2062" dataDxfId="628" dataCellStyle="Comma"/>
    <tableColumn id="71" xr3:uid="{4CBC070C-88A1-45F0-A9C6-5B38DFA00DFD}" name="2063" dataDxfId="627" dataCellStyle="Comma"/>
    <tableColumn id="72" xr3:uid="{B49E6FB1-7FC4-44BF-BFDF-47986520652E}" name="2064" dataDxfId="626" dataCellStyle="Comma"/>
    <tableColumn id="73" xr3:uid="{E42E7D46-6D83-4F31-B310-20884C47E716}" name="2065" dataDxfId="625" dataCellStyle="Comma"/>
    <tableColumn id="74" xr3:uid="{BE9A8069-FF3A-4CDC-99E7-73B77A937C0C}" name="2066" dataDxfId="624" dataCellStyle="Comma"/>
    <tableColumn id="75" xr3:uid="{F29D1615-26E0-4C45-AF42-40CED0F42B37}" name="2067" dataDxfId="623" dataCellStyle="Comma"/>
    <tableColumn id="76" xr3:uid="{AA21B886-55C0-4F5C-AA64-8BFEFA87489C}" name="2068" dataDxfId="622" dataCellStyle="Comma"/>
    <tableColumn id="77" xr3:uid="{ED9C0121-4BF4-4B86-9CBB-BE0A1C98815C}" name="2069" dataDxfId="621" dataCellStyle="Comma"/>
    <tableColumn id="78" xr3:uid="{9A910030-50AD-4990-AB6B-4C6B71D3500E}" name="2070" dataDxfId="620" dataCellStyle="Comma"/>
    <tableColumn id="79" xr3:uid="{4FE4D44A-B2D5-442C-AFFB-211BD720CF9C}" name="2071" dataDxfId="619" dataCellStyle="Comma"/>
    <tableColumn id="80" xr3:uid="{386A410C-1DB4-4C85-89A1-F0A827F1958E}" name="2072" dataDxfId="618" dataCellStyle="Comma"/>
    <tableColumn id="81" xr3:uid="{6608ACD1-63F0-4B80-9B34-D256BF6A4641}" name="2073" dataDxfId="617" dataCellStyle="Comma"/>
    <tableColumn id="82" xr3:uid="{040153F1-8F1B-420A-8CA3-E86C4B1C9CF1}" name="2074" dataDxfId="616" dataCellStyle="Comma"/>
    <tableColumn id="83" xr3:uid="{F73625EE-7594-426E-A4CF-50314798FC22}" name="2075" dataDxfId="615" dataCellStyle="Comma"/>
    <tableColumn id="84" xr3:uid="{295B4793-7D2D-47A0-A637-8F8C8A791704}" name="2076" dataDxfId="614" dataCellStyle="Comma"/>
    <tableColumn id="85" xr3:uid="{0B6767F9-09DB-4184-937F-C16901678E59}" name="2077" dataDxfId="613" dataCellStyle="Comma"/>
    <tableColumn id="86" xr3:uid="{9A762700-444B-4C53-A079-192957E3CAD9}" name="2078" dataDxfId="612" dataCellStyle="Comma"/>
    <tableColumn id="87" xr3:uid="{87E2C441-D9A0-4A7E-8CB9-68B1E6499B00}" name="2079" dataDxfId="611" dataCellStyle="Comma"/>
    <tableColumn id="88" xr3:uid="{06990EE9-F4E4-4221-9863-89A4A5265F01}" name="2080" dataDxfId="610" dataCellStyle="Comma"/>
    <tableColumn id="89" xr3:uid="{77627B7C-CE0E-4966-9490-1F54D627AAB9}" name="2081" dataDxfId="609" dataCellStyle="Comma"/>
    <tableColumn id="90" xr3:uid="{115A2439-9F69-4C11-8F0B-9FA462FF9C79}" name="2082" dataDxfId="608" dataCellStyle="Comma"/>
    <tableColumn id="91" xr3:uid="{DEB3150C-D38C-4A6F-9447-4A0962506E30}" name="2083" dataDxfId="607" dataCellStyle="Comma"/>
    <tableColumn id="92" xr3:uid="{31B0792C-47D6-4726-86CC-C5705C5A8CD0}" name="2084" dataDxfId="606" dataCellStyle="Comma"/>
    <tableColumn id="93" xr3:uid="{3EA1540E-32D9-48DD-A5F4-BDD2D771128F}" name="2085" dataDxfId="605" dataCellStyle="Comma"/>
    <tableColumn id="94" xr3:uid="{6D50A3DD-A86A-4568-80FB-A5657893AFD4}" name="2086" dataDxfId="604" dataCellStyle="Comma"/>
    <tableColumn id="95" xr3:uid="{9AC7F665-5E19-45B5-92D8-4716956D4A45}" name="2087" dataDxfId="603" dataCellStyle="Comma"/>
    <tableColumn id="96" xr3:uid="{99091748-B0F7-4A82-B46C-94264BD2097C}" name="2088" dataDxfId="602" dataCellStyle="Comma"/>
    <tableColumn id="97" xr3:uid="{7CC74D20-6E61-4486-9800-BF5CECAB09B8}" name="2089" dataDxfId="601" dataCellStyle="Comma"/>
    <tableColumn id="98" xr3:uid="{F819139C-BB36-4CF6-92C4-B8444C6ED5D0}" name="2090" dataDxfId="600" dataCellStyle="Comma"/>
    <tableColumn id="99" xr3:uid="{1BC45AA8-7605-4A36-B4CB-DC35924D954E}" name="2091" dataDxfId="599" dataCellStyle="Comma"/>
    <tableColumn id="100" xr3:uid="{A529D4FF-5536-47F6-ADD1-95566DBB9DB1}" name="2092" dataDxfId="598" dataCellStyle="Comma"/>
    <tableColumn id="101" xr3:uid="{AF37D652-619E-429E-8C38-FD1AEE52DB65}" name="2093" dataDxfId="597" dataCellStyle="Comma"/>
    <tableColumn id="102" xr3:uid="{F5E4B5D6-6D16-45CA-B185-ADF2781D54D3}" name="2094" dataDxfId="596" dataCellStyle="Comma"/>
    <tableColumn id="103" xr3:uid="{1A218CB0-CD88-4381-A48B-39A6B6549E92}" name="2095" dataDxfId="595" dataCellStyle="Comma"/>
    <tableColumn id="104" xr3:uid="{963AE09E-AB54-42A6-BEE3-739745EB05BD}" name="2096" dataDxfId="594" dataCellStyle="Comma"/>
    <tableColumn id="105" xr3:uid="{CDEE8FDC-8442-4973-80F2-0C2D956B7142}" name="2097" dataDxfId="593" dataCellStyle="Comma"/>
    <tableColumn id="106" xr3:uid="{9AE0782E-0F96-4D56-8102-8D9A3F0DD890}" name="2098" dataDxfId="592" dataCellStyle="Comma"/>
    <tableColumn id="107" xr3:uid="{A1154AE6-DA00-472E-A508-67DD35994AE4}" name="2099" dataDxfId="591" dataCellStyle="Comma"/>
    <tableColumn id="108" xr3:uid="{3D750E61-1A6F-4FA7-846B-831FA519FDCE}" name="2100" dataDxfId="590" dataCellStyle="Comma"/>
    <tableColumn id="109" xr3:uid="{2211C73C-4A30-499A-A3CF-61B31D24E33C}" name="2101" dataDxfId="589" dataCellStyle="Comma"/>
    <tableColumn id="110" xr3:uid="{A6842528-9A8F-4507-BCAD-6E6D0B502BBE}" name="2102" dataDxfId="588" dataCellStyle="Comma"/>
    <tableColumn id="111" xr3:uid="{CD783F4A-DB19-41BA-9ADA-EF21A009A0D8}" name="2103" dataDxfId="587" dataCellStyle="Comma"/>
    <tableColumn id="112" xr3:uid="{F5A1A5E5-7AC7-465D-A003-124A9A3C5763}" name="2104" dataDxfId="586" dataCellStyle="Comma"/>
  </tableColumns>
  <tableStyleInfo name="TableStyleMedium2" showFirstColumn="0" showLastColumn="0" showRowStripes="0"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824BF63C-6DA1-41CE-BE15-EB4FE868BCBE}" name="CA3.1" displayName="CA3.1" ref="A6:CR29" totalsRowShown="0" headerRowDxfId="585" headerRowBorderDxfId="583" tableBorderDxfId="584">
  <autoFilter ref="A6:CR29" xr:uid="{824BF63C-6DA1-41CE-BE15-EB4FE868BCB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autoFilter>
  <tableColumns count="96">
    <tableColumn id="1" xr3:uid="{82DFC569-CD45-4F05-990C-D4850900CE3D}" name="Ref" dataDxfId="582"/>
    <tableColumn id="2" xr3:uid="{7C748580-8F88-4740-847E-6A9360BA4B14}" name="Category" dataDxfId="581"/>
    <tableColumn id="3" xr3:uid="{324BE504-0399-4F53-82F9-C58A8B6C2B85}" name="Sub Category"/>
    <tableColumn id="4" xr3:uid="{C7BA9711-37DC-4E28-B470-282EC11D3735}" name="Notes"/>
    <tableColumn id="5" xr3:uid="{5FBE2857-5831-4CB3-A56C-4A5FD8233302}" name="Class of Cost Estimate" dataDxfId="580"/>
    <tableColumn id="6" xr3:uid="{597DFC46-C1CF-4DD5-B673-B2C33FFA07D9}" name="FX Exposure" dataDxfId="579"/>
    <tableColumn id="7" xr3:uid="{130D82C5-9E52-42DB-B5A8-2D5F4C409977}" name="Explanatory Note" dataDxfId="578"/>
    <tableColumn id="8" xr3:uid="{85C9C71B-186D-4D7B-955A-690E186BC56A}" name="Cost Report Reference" dataDxfId="577"/>
    <tableColumn id="9" xr3:uid="{54602D29-BD7A-4436-832F-471FCC2D92B8}" name="Number of Items" dataDxfId="576"/>
    <tableColumn id="10" xr3:uid="{033F9B5A-767B-421A-B1B9-A2DD3C409E08}" name="Unit" dataDxfId="575"/>
    <tableColumn id="11" xr3:uid="{70A435E5-53F7-41F4-A8EF-3F8CA0054CF1}" name="Total £m"/>
    <tableColumn id="12" xr3:uid="{D22AC900-983F-4697-B683-1434B6984927}" name="2020"/>
    <tableColumn id="13" xr3:uid="{A98064BA-C9DA-416D-A0C4-D22F0E874FA0}" name="2021"/>
    <tableColumn id="14" xr3:uid="{D7F95822-7E30-41AC-9046-E9AEA16FE67B}" name="2022"/>
    <tableColumn id="15" xr3:uid="{C63865EA-E66D-4428-AFD3-2B6AC6D3CEC6}" name="2023"/>
    <tableColumn id="16" xr3:uid="{B1610CFE-77BB-43AB-B863-DCA20EB9FEEA}" name="2024"/>
    <tableColumn id="17" xr3:uid="{978A6C00-EE63-424D-B189-DB05430D52E6}" name="2025"/>
    <tableColumn id="18" xr3:uid="{67A7CA6D-D2F7-4951-82D1-BBEDC9C4EF1E}" name="2026"/>
    <tableColumn id="19" xr3:uid="{E51A59C8-6EDB-4DDC-8439-C8674A803753}" name="2027"/>
    <tableColumn id="20" xr3:uid="{F153F4CB-03E1-422A-9B33-DDA2E9EE3B55}" name="2028"/>
    <tableColumn id="21" xr3:uid="{563F077F-1911-4A2A-8939-23FB6CD8DA39}" name="2029"/>
    <tableColumn id="22" xr3:uid="{FCDC9CC4-0744-40B6-9F29-40C5A83E4BC0}" name="2030"/>
    <tableColumn id="23" xr3:uid="{3E6B9FAE-3C45-40CD-93E2-67439EDD7432}" name="2031"/>
    <tableColumn id="24" xr3:uid="{857E4F73-DAD2-4909-8894-A52A4EC1ED72}" name="2032"/>
    <tableColumn id="25" xr3:uid="{60276317-6AC3-4A72-AA2D-CCB9AC7C233B}" name="2033"/>
    <tableColumn id="26" xr3:uid="{9107E59A-058C-4C57-93F3-A325DFD18F06}" name="2034"/>
    <tableColumn id="27" xr3:uid="{D216E42A-38D4-4852-B09F-3A547AE6E13F}" name="2035"/>
    <tableColumn id="28" xr3:uid="{17062E11-4CE5-4D4F-AAD0-134B1F8C3842}" name="2036"/>
    <tableColumn id="29" xr3:uid="{17E29AF4-9985-4965-9366-2D541E1A0CBC}" name="2037"/>
    <tableColumn id="30" xr3:uid="{DDEAF5E7-14B6-492E-BB01-687D8AF7A60E}" name="2038"/>
    <tableColumn id="31" xr3:uid="{6E46C700-3676-427F-9F09-5632D26C3B07}" name="2039"/>
    <tableColumn id="32" xr3:uid="{AE62FA4C-30A8-4137-8DF2-162553DEC979}" name="2040"/>
    <tableColumn id="33" xr3:uid="{D32E636F-59A7-4937-B370-D0ECB7C23002}" name="2041"/>
    <tableColumn id="34" xr3:uid="{C188B29F-4554-4AF3-B49A-DD0637D7EA11}" name="2042"/>
    <tableColumn id="35" xr3:uid="{FA423A62-4B99-4AD8-BEF3-D0FC63FA6538}" name="2043"/>
    <tableColumn id="36" xr3:uid="{9C972EF6-F7CA-4EA6-8112-EB060CB02F51}" name="2044"/>
    <tableColumn id="37" xr3:uid="{5953A78F-22C0-4F93-BBBE-05788F5D37CD}" name="2045"/>
    <tableColumn id="38" xr3:uid="{B5FF9A6F-8118-4696-9114-FBC8EBBA19CE}" name="2046"/>
    <tableColumn id="39" xr3:uid="{A8515D17-C705-4525-B44E-72425D2DEB68}" name="2047"/>
    <tableColumn id="40" xr3:uid="{140F3EC1-9BF1-43FA-A480-76A252D6F2E9}" name="2048"/>
    <tableColumn id="41" xr3:uid="{D00A4D71-6822-4FC3-9FA9-F18E730FDDCD}" name="2049"/>
    <tableColumn id="42" xr3:uid="{86FD988F-B4F4-497D-BE9D-972D07F7E599}" name="2050"/>
    <tableColumn id="43" xr3:uid="{77807CD1-9552-4627-8742-28350E6FE270}" name="2051"/>
    <tableColumn id="44" xr3:uid="{9EE66308-2D21-4118-B09D-139995F1F952}" name="2052"/>
    <tableColumn id="45" xr3:uid="{BEEFC7A6-12FE-4C26-B25B-A7A0A43A2710}" name="2053"/>
    <tableColumn id="46" xr3:uid="{A55CD276-DAB0-4A31-89BA-AB5A9B0AFDF4}" name="2054"/>
    <tableColumn id="47" xr3:uid="{653ABB87-2FC4-4BB5-98B8-384616279BAB}" name="2055"/>
    <tableColumn id="48" xr3:uid="{A33FAADA-4919-4559-8317-48C3BB0F098C}" name="2056"/>
    <tableColumn id="49" xr3:uid="{C4A5BFA5-22FD-4022-94CC-7CD7A9AF27E8}" name="2057"/>
    <tableColumn id="50" xr3:uid="{86B0973F-A401-4BEF-B73F-51E6C5B41E88}" name="2058"/>
    <tableColumn id="51" xr3:uid="{47D0A37B-66C1-41A4-9C9D-4677CE6267A3}" name="2059"/>
    <tableColumn id="52" xr3:uid="{E50E7BB0-C760-45D3-832F-299426F59A8D}" name="2060"/>
    <tableColumn id="53" xr3:uid="{4E92F373-B80C-4B09-853C-5247009FA337}" name="2061"/>
    <tableColumn id="54" xr3:uid="{689AE7AB-73EE-4755-835B-784754B016A2}" name="2062"/>
    <tableColumn id="55" xr3:uid="{5392676B-E309-474A-8E43-6C9CE5C70A22}" name="2063"/>
    <tableColumn id="56" xr3:uid="{DC089A0A-D5F0-4574-B27D-6C5E4ADB7ECF}" name="2064"/>
    <tableColumn id="57" xr3:uid="{B3B5F3EB-6445-4DA4-89DE-D9235573DDF6}" name="2065"/>
    <tableColumn id="58" xr3:uid="{49D72FDD-A599-47D9-9FEC-95A05807C5E7}" name="2066"/>
    <tableColumn id="59" xr3:uid="{403DEDF1-F976-4C59-A1E6-C82B877FBAD1}" name="2067"/>
    <tableColumn id="60" xr3:uid="{23B09A65-6996-45FE-8E31-327A1930CE24}" name="2068"/>
    <tableColumn id="61" xr3:uid="{D1DA499B-C9E1-4555-A8A7-C9BB2D71218B}" name="2069"/>
    <tableColumn id="62" xr3:uid="{49432EF8-B4BB-4080-8DA3-58BFA11E0D62}" name="2070"/>
    <tableColumn id="63" xr3:uid="{AADCD581-A172-4FD7-BFFA-7D188C2F3CF3}" name="2071"/>
    <tableColumn id="64" xr3:uid="{77BD95B9-CFDB-4CED-936D-01C4B8DC2B40}" name="2072"/>
    <tableColumn id="65" xr3:uid="{8C4EB96E-9453-4F3F-A172-9CCC0F13E669}" name="2073"/>
    <tableColumn id="66" xr3:uid="{80B433DF-623B-4CDA-8003-236A104EAE5E}" name="2074"/>
    <tableColumn id="67" xr3:uid="{8746BC76-B650-47C9-A61B-C4FD7B2323B5}" name="2075"/>
    <tableColumn id="68" xr3:uid="{C5AAC116-CE42-464C-AC7F-22FF5585EAD6}" name="2076"/>
    <tableColumn id="69" xr3:uid="{04BE0D0B-70C2-462C-AB1E-D2D6903BA171}" name="2077"/>
    <tableColumn id="70" xr3:uid="{DA4F9BB6-EB40-4FD8-B804-EC2DE427A987}" name="2078"/>
    <tableColumn id="71" xr3:uid="{34720A86-EE93-418C-A1F2-7D762DF1C717}" name="2079"/>
    <tableColumn id="72" xr3:uid="{0AF40141-54A9-4DFF-A9AA-D9B3E122CDB7}" name="2080"/>
    <tableColumn id="73" xr3:uid="{0A42FABD-C38E-4F10-A272-3DD8B12F2CD2}" name="2081"/>
    <tableColumn id="74" xr3:uid="{9CAEEFA5-AF07-4B69-8EF9-555330599921}" name="2082"/>
    <tableColumn id="75" xr3:uid="{5F5AC0B8-97AE-41E8-BF68-DC59D54850DD}" name="2083"/>
    <tableColumn id="76" xr3:uid="{A95B46CB-ADFD-45E0-8F5B-A724472B9670}" name="2084"/>
    <tableColumn id="77" xr3:uid="{913F0A95-17C4-437B-BB35-469DF85AEDEE}" name="2085"/>
    <tableColumn id="78" xr3:uid="{D6F5E19F-C8D7-4FF9-8384-C0FCF1BAFA3E}" name="2086"/>
    <tableColumn id="79" xr3:uid="{27F0C1A0-D55A-4CC3-8D56-E67A5BFA6789}" name="2087"/>
    <tableColumn id="80" xr3:uid="{6991FCBA-F44D-40E3-AA39-ED66861D1F01}" name="2088"/>
    <tableColumn id="81" xr3:uid="{E48CED5D-5E4D-4BAC-A7D8-0961D737D523}" name="2089"/>
    <tableColumn id="82" xr3:uid="{1713B681-1F6C-493E-975B-93DBD9AD86BD}" name="2090"/>
    <tableColumn id="83" xr3:uid="{C359B9C8-31BC-492C-AC1B-D8947476716E}" name="2091"/>
    <tableColumn id="84" xr3:uid="{33C5AACB-AD30-4DB4-8781-61F29634C247}" name="2092"/>
    <tableColumn id="85" xr3:uid="{56422249-A3CA-47F9-8F37-7A033660D45B}" name="2093"/>
    <tableColumn id="86" xr3:uid="{3809C5F1-10DA-4093-A79F-63DD5EA1BA7C}" name="2094"/>
    <tableColumn id="87" xr3:uid="{2E05741E-9D2C-4CAC-8862-AE14E069F12F}" name="2095"/>
    <tableColumn id="88" xr3:uid="{9DAEF528-26CF-4296-BB67-E2474FB08E16}" name="2096"/>
    <tableColumn id="89" xr3:uid="{10BECACE-F378-4F6F-9B62-425425606A4A}" name="2097"/>
    <tableColumn id="90" xr3:uid="{9A576ECF-6724-4D4F-A6C0-FD8EAB005675}" name="2098"/>
    <tableColumn id="91" xr3:uid="{DF0C3138-EF0C-4065-9B16-387447D9FEF9}" name="2099"/>
    <tableColumn id="92" xr3:uid="{BC956210-FFC6-480A-8D81-E6C3EC665D30}" name="2100"/>
    <tableColumn id="93" xr3:uid="{2E56B4B9-4A33-450C-8AA0-678F62AB6E5F}" name="2101"/>
    <tableColumn id="94" xr3:uid="{F27BCF09-529C-47C9-A4E3-276C234A9AC4}" name="2102"/>
    <tableColumn id="95" xr3:uid="{2349A297-5116-4201-9E5C-F2F93D61B5C6}" name="2103"/>
    <tableColumn id="96" xr3:uid="{542E28EE-3955-4217-8701-212475BAA124}" name="2104"/>
  </tableColumns>
  <tableStyleInfo name="TableStyleMedium2"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9AD63CF3-3139-4381-A55B-3CC869EE214D}" name="CA3.2" displayName="CA3.2" ref="A34:CR57" totalsRowShown="0" headerRowDxfId="574" dataDxfId="573" headerRowBorderDxfId="571" tableBorderDxfId="572" dataCellStyle="Comma">
  <autoFilter ref="A34:CR57" xr:uid="{9AD63CF3-3139-4381-A55B-3CC869EE214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autoFilter>
  <tableColumns count="96">
    <tableColumn id="1" xr3:uid="{B680D70D-FD93-4C73-889F-C527683C0F6E}" name="Ref" dataDxfId="570"/>
    <tableColumn id="2" xr3:uid="{FE0283D1-53F9-42E9-8A46-343A4AF2A2DE}" name="Category" dataDxfId="569"/>
    <tableColumn id="3" xr3:uid="{B6606F2B-EF9B-4320-9129-860FA2A399C5}" name="Sub Category"/>
    <tableColumn id="4" xr3:uid="{0C9B567A-43E6-4A4C-9B2E-583822CF4B84}" name="Notes"/>
    <tableColumn id="5" xr3:uid="{A4D0CE3A-A388-4624-AC0A-A59594CC7267}" name="Class of Cost Estimate" dataDxfId="568"/>
    <tableColumn id="6" xr3:uid="{3C115127-CE9C-4344-93DD-2300D8A4234E}" name="FX Exposure" dataDxfId="567"/>
    <tableColumn id="7" xr3:uid="{C8CA66A5-1AD4-41B3-A6C7-51A1C1138BB9}" name="Explanatory Note" dataDxfId="566"/>
    <tableColumn id="8" xr3:uid="{948AE695-8F23-46A4-9617-F3B651D93EA8}" name="Cost Report Reference" dataDxfId="565"/>
    <tableColumn id="9" xr3:uid="{FBB95404-3D46-4465-8B0B-59774C5900E8}" name="Number of Items" dataDxfId="564"/>
    <tableColumn id="10" xr3:uid="{5ABD3A06-0DED-4B36-9633-676A0B796A79}" name="Unit" dataDxfId="563"/>
    <tableColumn id="11" xr3:uid="{9A563186-F842-4A5E-B7BA-E06A829ABFAC}" name="Total £m"/>
    <tableColumn id="12" xr3:uid="{882B9EA5-9BB5-4581-8901-2A1EA7449D01}" name="2020" dataDxfId="562" dataCellStyle="Comma"/>
    <tableColumn id="13" xr3:uid="{947E5611-98D4-4051-B81F-66A97E4E90E5}" name="2021" dataDxfId="561" dataCellStyle="Comma"/>
    <tableColumn id="14" xr3:uid="{ACB4D7C5-481B-4DBD-962A-8A0879A760FB}" name="2022" dataDxfId="560" dataCellStyle="Comma"/>
    <tableColumn id="15" xr3:uid="{B25F6A10-1989-45FD-A092-84F5D1A053FF}" name="2023" dataDxfId="559" dataCellStyle="Comma"/>
    <tableColumn id="16" xr3:uid="{E34D5038-49CF-40E3-972A-0A3DBE000DF9}" name="2024" dataDxfId="558" dataCellStyle="Comma"/>
    <tableColumn id="17" xr3:uid="{8603AE8F-80A6-4912-A952-155E51B15010}" name="2025" dataDxfId="557" dataCellStyle="Comma"/>
    <tableColumn id="18" xr3:uid="{82520D72-45F5-4DAC-8D45-3FE11A7C2684}" name="2026" dataDxfId="556" dataCellStyle="Comma"/>
    <tableColumn id="19" xr3:uid="{9FB3724B-ABFB-4AEE-A72A-6BFAF910D07B}" name="2027" dataDxfId="555" dataCellStyle="Comma"/>
    <tableColumn id="20" xr3:uid="{61E964B0-6D5E-492B-B20D-B1462E52452D}" name="2028" dataDxfId="554" dataCellStyle="Comma"/>
    <tableColumn id="21" xr3:uid="{FE7EF36C-F9FB-4FB8-BC5E-8DFA762D338B}" name="2029" dataDxfId="553" dataCellStyle="Comma"/>
    <tableColumn id="22" xr3:uid="{217456FC-B6A1-455D-8DA6-F421C02252B0}" name="2030" dataDxfId="552" dataCellStyle="Comma"/>
    <tableColumn id="23" xr3:uid="{C2C3639C-C7CF-47BA-8E20-4DC65F0021AC}" name="2031" dataDxfId="551" dataCellStyle="Comma"/>
    <tableColumn id="24" xr3:uid="{7B1C406F-68F4-4CB2-A1F5-5A6DAF67ADCD}" name="2032" dataDxfId="550" dataCellStyle="Comma"/>
    <tableColumn id="25" xr3:uid="{7CF50539-6F77-4D14-B26B-0A09674345F3}" name="2033" dataDxfId="549" dataCellStyle="Comma"/>
    <tableColumn id="26" xr3:uid="{8BAEAEF7-949D-43D3-914F-A47B48BD8CE5}" name="2034" dataDxfId="548" dataCellStyle="Comma"/>
    <tableColumn id="27" xr3:uid="{B2153AD8-AB77-41AD-9A11-CB938DADF73A}" name="2035" dataDxfId="547" dataCellStyle="Comma"/>
    <tableColumn id="28" xr3:uid="{19880426-26CC-4AFB-9748-9D24B7C9BDAE}" name="2036" dataDxfId="546" dataCellStyle="Comma"/>
    <tableColumn id="29" xr3:uid="{DC8A69C6-847F-4EDB-9953-6143D3C5EF29}" name="2037" dataDxfId="545" dataCellStyle="Comma"/>
    <tableColumn id="30" xr3:uid="{27107F2B-BFAE-47D5-92A7-1BB10FFEA09E}" name="2038" dataDxfId="544" dataCellStyle="Comma"/>
    <tableColumn id="31" xr3:uid="{EC695FED-5DF8-4358-87A8-03EAC1EBEF02}" name="2039" dataDxfId="543" dataCellStyle="Comma"/>
    <tableColumn id="32" xr3:uid="{0E083893-5860-4D39-A8F3-13C2F06EAA86}" name="2040" dataDxfId="542" dataCellStyle="Comma"/>
    <tableColumn id="33" xr3:uid="{36D28B5B-2391-4A64-9D85-7B393304845A}" name="2041" dataDxfId="541" dataCellStyle="Comma"/>
    <tableColumn id="34" xr3:uid="{5857F8F6-B66F-4E64-BF3B-58D6217835FD}" name="2042" dataDxfId="540" dataCellStyle="Comma"/>
    <tableColumn id="35" xr3:uid="{DDF8FF69-46A1-465A-A03C-D7B644907175}" name="2043" dataDxfId="539" dataCellStyle="Comma"/>
    <tableColumn id="36" xr3:uid="{328DC032-B5F7-41C0-A055-E1A927508F2F}" name="2044" dataDxfId="538" dataCellStyle="Comma"/>
    <tableColumn id="37" xr3:uid="{591CB785-48FF-4840-894A-F2F9B7A22AE7}" name="2045" dataDxfId="537" dataCellStyle="Comma"/>
    <tableColumn id="38" xr3:uid="{9390CD50-39B6-4738-89E1-81EE250B1121}" name="2046" dataDxfId="536" dataCellStyle="Comma"/>
    <tableColumn id="39" xr3:uid="{A2E0398E-6203-4F7F-A26D-14665E3F7BF6}" name="2047" dataDxfId="535" dataCellStyle="Comma"/>
    <tableColumn id="40" xr3:uid="{C81A194E-5960-4628-A90F-52537B0BE4D1}" name="2048" dataDxfId="534" dataCellStyle="Comma"/>
    <tableColumn id="41" xr3:uid="{A63AD452-715B-4C8E-B667-7BC217C6996D}" name="2049" dataDxfId="533" dataCellStyle="Comma"/>
    <tableColumn id="42" xr3:uid="{5E57BFF8-9FB1-4CF2-BB31-BD4382D1AB34}" name="2050" dataDxfId="532" dataCellStyle="Comma"/>
    <tableColumn id="43" xr3:uid="{F5311777-9997-48AC-926C-8E77C694ADDB}" name="2051" dataDxfId="531" dataCellStyle="Comma"/>
    <tableColumn id="44" xr3:uid="{FDCE770F-19FF-489B-AC90-3FBF2DF55107}" name="2052" dataDxfId="530" dataCellStyle="Comma"/>
    <tableColumn id="45" xr3:uid="{8F559ABA-D585-4857-A595-746FDA03ACD6}" name="2053" dataDxfId="529" dataCellStyle="Comma"/>
    <tableColumn id="46" xr3:uid="{2BC25299-BC8E-463A-8275-54DE30F3F84E}" name="2054" dataDxfId="528" dataCellStyle="Comma"/>
    <tableColumn id="47" xr3:uid="{F6BC925D-2826-4B94-9CB6-DC3F3257E9A4}" name="2055" dataDxfId="527" dataCellStyle="Comma"/>
    <tableColumn id="48" xr3:uid="{6BD5E893-5A64-46BD-9B91-3A2836375FCA}" name="2056" dataDxfId="526" dataCellStyle="Comma"/>
    <tableColumn id="49" xr3:uid="{FE5782D6-0364-45CC-879E-B98811C15386}" name="2057" dataDxfId="525" dataCellStyle="Comma"/>
    <tableColumn id="50" xr3:uid="{C646791E-FC9B-4033-A97C-4EEE531CB987}" name="2058" dataDxfId="524" dataCellStyle="Comma"/>
    <tableColumn id="51" xr3:uid="{0FE8FAED-713F-4BF0-BA0B-4FA0AC355DBB}" name="2059" dataDxfId="523" dataCellStyle="Comma"/>
    <tableColumn id="52" xr3:uid="{C31D7A50-F531-4E5F-9EBC-BF129805634D}" name="2060" dataDxfId="522" dataCellStyle="Comma"/>
    <tableColumn id="53" xr3:uid="{301F21C8-9D39-4550-AD2A-1F1DFC674E4A}" name="2061" dataDxfId="521" dataCellStyle="Comma"/>
    <tableColumn id="54" xr3:uid="{48FFA09C-C362-4FC4-BBE6-B0C70F262C7F}" name="2062" dataDxfId="520" dataCellStyle="Comma"/>
    <tableColumn id="55" xr3:uid="{C12F1E06-348D-4783-B902-7839B7D337A3}" name="2063" dataDxfId="519" dataCellStyle="Comma"/>
    <tableColumn id="56" xr3:uid="{559AE66D-FE1B-4DE0-BF53-0A0582400066}" name="2064" dataDxfId="518" dataCellStyle="Comma"/>
    <tableColumn id="57" xr3:uid="{4FE6F6D2-A668-4211-B439-8F5BC2337D7A}" name="2065" dataDxfId="517" dataCellStyle="Comma"/>
    <tableColumn id="58" xr3:uid="{80683D02-22B0-4363-B530-37F5F3DC5E48}" name="2066" dataDxfId="516" dataCellStyle="Comma"/>
    <tableColumn id="59" xr3:uid="{B3A62F9D-D015-4D60-AE99-EC691D77FF2B}" name="2067" dataDxfId="515" dataCellStyle="Comma"/>
    <tableColumn id="60" xr3:uid="{76197D58-A24C-4059-9135-575ADED56C20}" name="2068" dataDxfId="514" dataCellStyle="Comma"/>
    <tableColumn id="61" xr3:uid="{F5CD19C4-088B-42B8-A64A-014E702CB5E0}" name="2069" dataDxfId="513" dataCellStyle="Comma"/>
    <tableColumn id="62" xr3:uid="{39915D51-E7DB-46EA-9384-22C686E1D048}" name="2070" dataDxfId="512" dataCellStyle="Comma"/>
    <tableColumn id="63" xr3:uid="{5B4C8861-FCC5-47B2-A60D-E7A81E846E36}" name="2071" dataDxfId="511" dataCellStyle="Comma"/>
    <tableColumn id="64" xr3:uid="{33E0D8F1-09F3-4B73-9FCA-7749E4796C68}" name="2072" dataDxfId="510" dataCellStyle="Comma"/>
    <tableColumn id="65" xr3:uid="{3D149A18-D1B7-47D7-95C7-2E3842576FD1}" name="2073" dataDxfId="509" dataCellStyle="Comma"/>
    <tableColumn id="66" xr3:uid="{22802721-90DA-46F1-8644-7226E00D18F2}" name="2074" dataDxfId="508" dataCellStyle="Comma"/>
    <tableColumn id="67" xr3:uid="{4FB25B31-7244-4510-9EB8-86DAE23560B1}" name="2075" dataDxfId="507" dataCellStyle="Comma"/>
    <tableColumn id="68" xr3:uid="{EDBDE5D1-1AA7-46EA-B1BF-2BF3F2DA1AA5}" name="2076" dataDxfId="506" dataCellStyle="Comma"/>
    <tableColumn id="69" xr3:uid="{335338CB-CE32-4FB8-B085-B56FD8D62A0D}" name="2077" dataDxfId="505" dataCellStyle="Comma"/>
    <tableColumn id="70" xr3:uid="{C5F828D2-EC97-45E2-89FC-FF7D9E43FA49}" name="2078" dataDxfId="504" dataCellStyle="Comma"/>
    <tableColumn id="71" xr3:uid="{8DF3F6EC-D705-4B1C-B618-8A4BD5AAB88F}" name="2079" dataDxfId="503" dataCellStyle="Comma"/>
    <tableColumn id="72" xr3:uid="{F9219BA6-4FCF-4856-B6C8-7119AB6E2C20}" name="2080" dataDxfId="502" dataCellStyle="Comma"/>
    <tableColumn id="73" xr3:uid="{3DAE0DAF-2193-4EFC-8CC8-59FA8FA24DD1}" name="2081" dataDxfId="501" dataCellStyle="Comma"/>
    <tableColumn id="74" xr3:uid="{62EB7F2C-2AA3-4677-9D15-A0B936F72941}" name="2082" dataDxfId="500" dataCellStyle="Comma"/>
    <tableColumn id="75" xr3:uid="{E3477E73-655A-4447-B899-AC70F1CA76A2}" name="2083" dataDxfId="499" dataCellStyle="Comma"/>
    <tableColumn id="76" xr3:uid="{9F200E31-4189-4E4E-BA4D-4CEEDC499071}" name="2084" dataDxfId="498" dataCellStyle="Comma"/>
    <tableColumn id="77" xr3:uid="{368FC971-27D0-4A1D-974C-1E8250CB997D}" name="2085" dataDxfId="497" dataCellStyle="Comma"/>
    <tableColumn id="78" xr3:uid="{70DA26FB-CCF1-4488-A1D5-28F53F39099A}" name="2086" dataDxfId="496" dataCellStyle="Comma"/>
    <tableColumn id="79" xr3:uid="{0F88D54F-37ED-4C1E-B687-E71965B04605}" name="2087" dataDxfId="495" dataCellStyle="Comma"/>
    <tableColumn id="80" xr3:uid="{B05F48C8-7144-4F40-A1B2-FB60F907E231}" name="2088" dataDxfId="494" dataCellStyle="Comma"/>
    <tableColumn id="81" xr3:uid="{F834B5FB-62B5-4C61-B7E3-E0C0ED553DF2}" name="2089" dataDxfId="493" dataCellStyle="Comma"/>
    <tableColumn id="82" xr3:uid="{58CEE11A-9B8E-4808-91CE-9F0506187095}" name="2090" dataDxfId="492" dataCellStyle="Comma"/>
    <tableColumn id="83" xr3:uid="{6EA1F595-206C-478A-A641-63EB5E1AD212}" name="2091" dataDxfId="491" dataCellStyle="Comma"/>
    <tableColumn id="84" xr3:uid="{1C7E1FE1-187C-4504-8842-C720352FCDA1}" name="2092" dataDxfId="490" dataCellStyle="Comma"/>
    <tableColumn id="85" xr3:uid="{74C72C35-9B86-4B58-B265-5BDFA65F7565}" name="2093" dataDxfId="489" dataCellStyle="Comma"/>
    <tableColumn id="86" xr3:uid="{E4C29936-FA24-45BC-8DA1-0E757F395773}" name="2094" dataDxfId="488" dataCellStyle="Comma"/>
    <tableColumn id="87" xr3:uid="{5C130DEC-8DB4-48E6-853A-38466555E2AB}" name="2095" dataDxfId="487" dataCellStyle="Comma"/>
    <tableColumn id="88" xr3:uid="{AEC89ABB-D437-42E0-83DC-2245B75AFEED}" name="2096" dataDxfId="486" dataCellStyle="Comma"/>
    <tableColumn id="89" xr3:uid="{497ADF2E-C6D8-4837-B9BA-E0C960025DD3}" name="2097" dataDxfId="485" dataCellStyle="Comma"/>
    <tableColumn id="90" xr3:uid="{9580D77D-08C2-4A37-934F-43BDC55BCEB6}" name="2098" dataDxfId="484" dataCellStyle="Comma"/>
    <tableColumn id="91" xr3:uid="{D08591AE-CE8A-4176-A6C0-41FE4564C5F7}" name="2099" dataDxfId="483" dataCellStyle="Comma"/>
    <tableColumn id="92" xr3:uid="{4493648D-3E42-4828-B2D3-9345813E3B83}" name="2100" dataDxfId="482" dataCellStyle="Comma"/>
    <tableColumn id="93" xr3:uid="{9C4FE054-B1BC-4DED-8431-5851DD85C60D}" name="2101" dataDxfId="481" dataCellStyle="Comma"/>
    <tableColumn id="94" xr3:uid="{A618D21B-5600-46A6-B345-FB887F86EAC7}" name="2102" dataDxfId="480" dataCellStyle="Comma"/>
    <tableColumn id="95" xr3:uid="{82DBB8BA-344D-4E9F-AD3D-198F36C07123}" name="2103" dataDxfId="479" dataCellStyle="Comma"/>
    <tableColumn id="96" xr3:uid="{49209018-2D41-4288-93F4-A483B6A9F0AF}" name="2104" dataDxfId="478" dataCellStyle="Comma"/>
  </tableColumns>
  <tableStyleInfo name="TableStyleMedium2" showFirstColumn="0" showLastColumn="0" showRowStripes="0"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4C02EFCD-349D-4BD1-9305-6E0F1FCFBBBB}" name="CA3.3" displayName="CA3.3" ref="A62:CR85" totalsRowShown="0" headerRowDxfId="477" dataDxfId="476" headerRowBorderDxfId="474" tableBorderDxfId="475" dataCellStyle="Comma">
  <autoFilter ref="A62:CR85" xr:uid="{4C02EFCD-349D-4BD1-9305-6E0F1FCFBB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autoFilter>
  <tableColumns count="96">
    <tableColumn id="1" xr3:uid="{DB93F094-ADA5-45B3-A74B-B19E7EB52A3C}" name="Ref" dataDxfId="473"/>
    <tableColumn id="2" xr3:uid="{AC25AF83-5D1B-4BFE-9501-A4628BFC1AC2}" name="Category" dataDxfId="472"/>
    <tableColumn id="3" xr3:uid="{19A78893-D07B-4F72-A127-81F5549CC151}" name="Sub Category"/>
    <tableColumn id="4" xr3:uid="{78311609-06C6-433E-86DC-21F0198E57BB}" name="Notes"/>
    <tableColumn id="5" xr3:uid="{E4B7ED60-F498-4E9A-BA50-A1669FDF6C9D}" name="Class of Cost Estimate" dataDxfId="471"/>
    <tableColumn id="6" xr3:uid="{B1F3AD3C-040F-4F32-B82A-9598426AAC89}" name="FX Exposure" dataDxfId="470"/>
    <tableColumn id="7" xr3:uid="{B4421021-CD59-4896-91D3-48E101372749}" name="Explanatory Note" dataDxfId="469"/>
    <tableColumn id="8" xr3:uid="{DE043689-77DA-4DBC-8FCD-77D011DEB8C1}" name="Cost Report Reference" dataDxfId="468"/>
    <tableColumn id="9" xr3:uid="{8D87DAB0-F41C-4A08-8FAD-E2F2FAF88E7F}" name="Number of Items" dataDxfId="467"/>
    <tableColumn id="10" xr3:uid="{17E0DCBD-9E3B-403A-B169-1DCDA2044904}" name="Unit" dataDxfId="466"/>
    <tableColumn id="11" xr3:uid="{54B06EB8-B402-422A-9F6F-190259445FED}" name="Total £m"/>
    <tableColumn id="12" xr3:uid="{10EBFFE3-7D04-4BAE-BED0-802D4F91A200}" name="2020" dataDxfId="465" dataCellStyle="Comma"/>
    <tableColumn id="13" xr3:uid="{69B11D3C-445E-4078-81DE-CD46E1004D37}" name="2021" dataDxfId="464" dataCellStyle="Comma"/>
    <tableColumn id="14" xr3:uid="{12C49B68-9963-4BD3-ACA8-E464A7263842}" name="2022" dataDxfId="463" dataCellStyle="Comma"/>
    <tableColumn id="15" xr3:uid="{DE7FE7F2-AEC1-480B-93C5-54024E8048FF}" name="2023" dataDxfId="462" dataCellStyle="Comma"/>
    <tableColumn id="16" xr3:uid="{6AB8D47D-0DDA-4363-990E-3A7C1E0C44A3}" name="2024" dataDxfId="461" dataCellStyle="Comma"/>
    <tableColumn id="17" xr3:uid="{B90D6B38-EF2A-4CE2-A621-D278F7D18EEC}" name="2025" dataDxfId="460" dataCellStyle="Comma"/>
    <tableColumn id="18" xr3:uid="{87C4A4EB-4333-463E-B907-7443B8070354}" name="2026" dataDxfId="459" dataCellStyle="Comma"/>
    <tableColumn id="19" xr3:uid="{D9AA3854-0A8F-4BD5-9D57-FCC4EC7FA99F}" name="2027" dataDxfId="458" dataCellStyle="Comma"/>
    <tableColumn id="20" xr3:uid="{5491B333-A450-42DB-B0F6-507B6452571F}" name="2028" dataDxfId="457" dataCellStyle="Comma"/>
    <tableColumn id="21" xr3:uid="{D9495243-2AC8-4569-B824-AF25CE0417F9}" name="2029" dataDxfId="456" dataCellStyle="Comma"/>
    <tableColumn id="22" xr3:uid="{BAB4CD9D-B4E9-4594-BD03-4EF788CAC3EB}" name="2030" dataDxfId="455" dataCellStyle="Comma"/>
    <tableColumn id="23" xr3:uid="{5E80D6D3-C7E9-46EB-B82C-A71F8FB3A368}" name="2031" dataDxfId="454" dataCellStyle="Comma"/>
    <tableColumn id="24" xr3:uid="{7F98036D-5448-4C29-95C3-0FCB4DAD45CE}" name="2032" dataDxfId="453" dataCellStyle="Comma"/>
    <tableColumn id="25" xr3:uid="{2C9F3271-BD19-43FF-98D6-7BAC54A67CC3}" name="2033" dataDxfId="452" dataCellStyle="Comma"/>
    <tableColumn id="26" xr3:uid="{18C01E11-90B6-4AEC-B1B4-0F34B47D4ADB}" name="2034" dataDxfId="451" dataCellStyle="Comma"/>
    <tableColumn id="27" xr3:uid="{839E8684-E580-4B6E-BCC1-D1F708E1569A}" name="2035" dataDxfId="450" dataCellStyle="Comma"/>
    <tableColumn id="28" xr3:uid="{A46DECCD-6FDE-4087-9FAB-166E3E02B07E}" name="2036" dataDxfId="449" dataCellStyle="Comma"/>
    <tableColumn id="29" xr3:uid="{994EDC54-CD1B-4E49-AACD-311645976F9F}" name="2037" dataDxfId="448" dataCellStyle="Comma"/>
    <tableColumn id="30" xr3:uid="{7D8E833D-A956-40BF-97C9-D50FF7994237}" name="2038" dataDxfId="447" dataCellStyle="Comma"/>
    <tableColumn id="31" xr3:uid="{3D959C0D-F9C5-4B87-9CCB-7EF97D8B809C}" name="2039" dataDxfId="446" dataCellStyle="Comma"/>
    <tableColumn id="32" xr3:uid="{A4DBA16A-2A3F-4859-930F-76A2F01CD9A7}" name="2040" dataDxfId="445" dataCellStyle="Comma"/>
    <tableColumn id="33" xr3:uid="{A69E1551-1046-4368-8E9A-304F1DAF5011}" name="2041" dataDxfId="444" dataCellStyle="Comma"/>
    <tableColumn id="34" xr3:uid="{48DCCA63-D2AE-4D67-9ED3-7CB03D4DC98B}" name="2042" dataDxfId="443" dataCellStyle="Comma"/>
    <tableColumn id="35" xr3:uid="{5D55A783-D04B-48DA-9813-E5DB917E4812}" name="2043" dataDxfId="442" dataCellStyle="Comma"/>
    <tableColumn id="36" xr3:uid="{C6F6FA71-429F-45B7-9930-2022EC626757}" name="2044" dataDxfId="441" dataCellStyle="Comma"/>
    <tableColumn id="37" xr3:uid="{73158D31-AF62-4864-9162-EA9D94E468C8}" name="2045" dataDxfId="440" dataCellStyle="Comma"/>
    <tableColumn id="38" xr3:uid="{A60C8F06-16F0-44A9-9239-DA1507C53C2B}" name="2046" dataDxfId="439" dataCellStyle="Comma"/>
    <tableColumn id="39" xr3:uid="{142EDF36-E6F8-43C5-A569-79082E4C160E}" name="2047" dataDxfId="438" dataCellStyle="Comma"/>
    <tableColumn id="40" xr3:uid="{81B55020-9C53-4BED-80F4-9D8E6F3EA57A}" name="2048" dataDxfId="437" dataCellStyle="Comma"/>
    <tableColumn id="41" xr3:uid="{17696E29-858F-4435-8E05-639850FC7B07}" name="2049" dataDxfId="436" dataCellStyle="Comma"/>
    <tableColumn id="42" xr3:uid="{642CF0F6-7ED2-4A99-B86D-0ECDCDE63E80}" name="2050" dataDxfId="435" dataCellStyle="Comma"/>
    <tableColumn id="43" xr3:uid="{98393A50-DF0E-42CC-802F-F1B1A604CABB}" name="2051" dataDxfId="434" dataCellStyle="Comma"/>
    <tableColumn id="44" xr3:uid="{1A92A9BC-CF48-4C48-946A-E1F3F55F9F48}" name="2052" dataDxfId="433" dataCellStyle="Comma"/>
    <tableColumn id="45" xr3:uid="{9FC04738-5C61-4D40-BD2A-B8B14A589FA1}" name="2053" dataDxfId="432" dataCellStyle="Comma"/>
    <tableColumn id="46" xr3:uid="{9EF5FFD8-831A-49FB-A4E7-C6E8C5569B8F}" name="2054" dataDxfId="431" dataCellStyle="Comma"/>
    <tableColumn id="47" xr3:uid="{F5C2C9ED-4E0F-454B-A6FC-652C0B8352DB}" name="2055" dataDxfId="430" dataCellStyle="Comma"/>
    <tableColumn id="48" xr3:uid="{6445991F-40CA-41A1-A5EE-44F1C5DF441C}" name="2056" dataDxfId="429" dataCellStyle="Comma"/>
    <tableColumn id="49" xr3:uid="{7BB7217F-CEC0-4FC8-8144-6B4DB2BFD84C}" name="2057" dataDxfId="428" dataCellStyle="Comma"/>
    <tableColumn id="50" xr3:uid="{F4EDD326-3CAA-40F5-B4AD-45BC49C91937}" name="2058" dataDxfId="427" dataCellStyle="Comma"/>
    <tableColumn id="51" xr3:uid="{A0537BAA-E685-497E-8A37-3AF52095D41D}" name="2059" dataDxfId="426" dataCellStyle="Comma"/>
    <tableColumn id="52" xr3:uid="{1305C736-826B-4362-8698-FD44DB8F9EAF}" name="2060" dataDxfId="425" dataCellStyle="Comma"/>
    <tableColumn id="53" xr3:uid="{9A6D4140-6130-4B22-85BA-3F9CAC9A35A0}" name="2061" dataDxfId="424" dataCellStyle="Comma"/>
    <tableColumn id="54" xr3:uid="{C63E4E60-7D47-472A-AEC9-E5BD24AAECB8}" name="2062" dataDxfId="423" dataCellStyle="Comma"/>
    <tableColumn id="55" xr3:uid="{6DD7AA2A-7282-4136-B77C-46C50A8F1697}" name="2063" dataDxfId="422" dataCellStyle="Comma"/>
    <tableColumn id="56" xr3:uid="{589DE3FC-FA29-4181-B4D5-E8AD802E3656}" name="2064" dataDxfId="421" dataCellStyle="Comma"/>
    <tableColumn id="57" xr3:uid="{D7C5CDD6-D988-4982-B1CE-E816F5CB07C3}" name="2065" dataDxfId="420" dataCellStyle="Comma"/>
    <tableColumn id="58" xr3:uid="{0F81D5D8-A3F4-4E92-B85C-D60B630E902D}" name="2066" dataDxfId="419" dataCellStyle="Comma"/>
    <tableColumn id="59" xr3:uid="{148BAF80-0C84-41AF-9D9C-A87B999CC5B3}" name="2067" dataDxfId="418" dataCellStyle="Comma"/>
    <tableColumn id="60" xr3:uid="{7F73E3C1-A193-4241-9E85-4D6CA51B8339}" name="2068" dataDxfId="417" dataCellStyle="Comma"/>
    <tableColumn id="61" xr3:uid="{89DB1662-29EE-4FC2-BDE4-44E07B69E2E2}" name="2069" dataDxfId="416" dataCellStyle="Comma"/>
    <tableColumn id="62" xr3:uid="{84603049-C91A-4189-AA44-D98D07196031}" name="2070" dataDxfId="415" dataCellStyle="Comma"/>
    <tableColumn id="63" xr3:uid="{221272F6-C7F3-40FD-AC14-EEE67B1E9005}" name="2071" dataDxfId="414" dataCellStyle="Comma"/>
    <tableColumn id="64" xr3:uid="{B92C659C-8460-4D07-AD9B-91DFAF13D23A}" name="2072" dataDxfId="413" dataCellStyle="Comma"/>
    <tableColumn id="65" xr3:uid="{685DCA2E-2616-43B6-8591-8666402E16CD}" name="2073" dataDxfId="412" dataCellStyle="Comma"/>
    <tableColumn id="66" xr3:uid="{7E11D5C9-9BCD-428F-8A17-BF3A3C08BEB8}" name="2074" dataDxfId="411" dataCellStyle="Comma"/>
    <tableColumn id="67" xr3:uid="{1B1854D1-0480-479B-8938-67DF4306307D}" name="2075" dataDxfId="410" dataCellStyle="Comma"/>
    <tableColumn id="68" xr3:uid="{FE8A06EB-68E8-49F1-A2B2-3588D3AE5771}" name="2076" dataDxfId="409" dataCellStyle="Comma"/>
    <tableColumn id="69" xr3:uid="{8BF16909-DEB3-4F0B-8496-A346D316511A}" name="2077" dataDxfId="408" dataCellStyle="Comma"/>
    <tableColumn id="70" xr3:uid="{E54E4413-FD14-4276-851E-883057D5BEB6}" name="2078" dataDxfId="407" dataCellStyle="Comma"/>
    <tableColumn id="71" xr3:uid="{80067A92-8F07-496C-9083-8A18DFD4CBBA}" name="2079" dataDxfId="406" dataCellStyle="Comma"/>
    <tableColumn id="72" xr3:uid="{CD608F47-3D95-4FC2-ABD7-F95ED2D35480}" name="2080" dataDxfId="405" dataCellStyle="Comma"/>
    <tableColumn id="73" xr3:uid="{3CC8329C-A3D8-43B8-88A8-408E05A747D4}" name="2081" dataDxfId="404" dataCellStyle="Comma"/>
    <tableColumn id="74" xr3:uid="{20483A2C-BEE2-4F49-8A7C-0AEFA819B79D}" name="2082" dataDxfId="403" dataCellStyle="Comma"/>
    <tableColumn id="75" xr3:uid="{2F241503-9A97-4858-93AE-A29C43ABEB93}" name="2083" dataDxfId="402" dataCellStyle="Comma"/>
    <tableColumn id="76" xr3:uid="{69A90C88-AA42-40CE-947A-A6CCB9A17E80}" name="2084" dataDxfId="401" dataCellStyle="Comma"/>
    <tableColumn id="77" xr3:uid="{41201623-A554-4CBA-A091-75CDD92043DE}" name="2085" dataDxfId="400" dataCellStyle="Comma"/>
    <tableColumn id="78" xr3:uid="{8398AC2F-DA3E-44C8-8B79-4A96FFFF7618}" name="2086" dataDxfId="399" dataCellStyle="Comma"/>
    <tableColumn id="79" xr3:uid="{191739F3-A732-4BFF-A876-446930F1166B}" name="2087" dataDxfId="398" dataCellStyle="Comma"/>
    <tableColumn id="80" xr3:uid="{8537ED65-CB2F-40D7-AB32-70EDA021F8D9}" name="2088" dataDxfId="397" dataCellStyle="Comma"/>
    <tableColumn id="81" xr3:uid="{51A08E7F-6B6C-445C-8893-2F4FDCEE51FB}" name="2089" dataDxfId="396" dataCellStyle="Comma"/>
    <tableColumn id="82" xr3:uid="{B7B4050D-8F73-4710-A84A-B7202AC5C76D}" name="2090" dataDxfId="395" dataCellStyle="Comma"/>
    <tableColumn id="83" xr3:uid="{5C636F74-84DC-4056-9A86-FB8236F9A2ED}" name="2091" dataDxfId="394" dataCellStyle="Comma"/>
    <tableColumn id="84" xr3:uid="{96C3BB33-CD40-45EB-A6DF-952CDBA1F880}" name="2092" dataDxfId="393" dataCellStyle="Comma"/>
    <tableColumn id="85" xr3:uid="{AAC1EB07-92FC-4456-AA20-8675415FB95F}" name="2093" dataDxfId="392" dataCellStyle="Comma"/>
    <tableColumn id="86" xr3:uid="{9C871ADC-FA30-44A8-A204-25894A278CB1}" name="2094" dataDxfId="391" dataCellStyle="Comma"/>
    <tableColumn id="87" xr3:uid="{6B6569ED-566A-42F8-8B93-B05DDAE39221}" name="2095" dataDxfId="390" dataCellStyle="Comma"/>
    <tableColumn id="88" xr3:uid="{14571B13-618E-4178-BD2F-998088977D5A}" name="2096" dataDxfId="389" dataCellStyle="Comma"/>
    <tableColumn id="89" xr3:uid="{F2053362-6748-47F7-961F-09A545F05A00}" name="2097" dataDxfId="388" dataCellStyle="Comma"/>
    <tableColumn id="90" xr3:uid="{B04E24A7-6AD5-4E39-835E-623DF7350B48}" name="2098" dataDxfId="387" dataCellStyle="Comma"/>
    <tableColumn id="91" xr3:uid="{5C07EE1F-BABD-4563-A056-2F2E10AD2043}" name="2099" dataDxfId="386" dataCellStyle="Comma"/>
    <tableColumn id="92" xr3:uid="{8828A0DE-DD14-4957-A1DD-53D992E4995B}" name="2100" dataDxfId="385" dataCellStyle="Comma"/>
    <tableColumn id="93" xr3:uid="{AB207EE0-8E5B-4B10-806B-FB7645392638}" name="2101" dataDxfId="384" dataCellStyle="Comma"/>
    <tableColumn id="94" xr3:uid="{928CF6D2-5401-4750-8377-24FC3CAAB3C0}" name="2102" dataDxfId="383" dataCellStyle="Comma"/>
    <tableColumn id="95" xr3:uid="{ED5FCDB1-CD20-4014-96CB-DE4884EF04F7}" name="2103" dataDxfId="382" dataCellStyle="Comma"/>
    <tableColumn id="96" xr3:uid="{3058DC93-7638-4F10-A098-A25821064AF7}" name="2104" dataDxfId="381" dataCellStyle="Comma"/>
  </tableColumns>
  <tableStyleInfo name="TableStyleMedium2" showFirstColumn="0" showLastColumn="0" showRowStripes="0"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C914E64A-CA50-45C6-8D69-A3608170794E}" name="CA4.1" displayName="CA4.1" ref="A7:DH34" totalsRowShown="0" headerRowDxfId="380" headerRowBorderDxfId="378" tableBorderDxfId="379" headerRowCellStyle="Comma">
  <autoFilter ref="A7:DH34" xr:uid="{C914E64A-CA50-45C6-8D69-A3608170794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autoFilter>
  <tableColumns count="112">
    <tableColumn id="1" xr3:uid="{5F183291-D0FB-4756-9147-9210D8CAEF30}" name="Ref" dataDxfId="377"/>
    <tableColumn id="2" xr3:uid="{1738DFE1-372D-4353-AF84-6F92625B2949}" name="Category" dataDxfId="376"/>
    <tableColumn id="3" xr3:uid="{28E6D7A3-1A3F-41B4-B86C-AA9FADC1854C}" name="Sub Category"/>
    <tableColumn id="4" xr3:uid="{1B83FBEF-BC0C-4AF2-B4DD-81FE52CA89DD}" name="Notes"/>
    <tableColumn id="5" xr3:uid="{B2D86CAA-4F6D-4D26-9D4D-1F71A5CC4E1A}" name="Class of Cost Estimate"/>
    <tableColumn id="6" xr3:uid="{1DDB17F9-6480-4951-B463-AEB6FD85572A}" name="FX Exposure"/>
    <tableColumn id="7" xr3:uid="{FBB4B2E7-15B3-4196-B7F4-E3252530B83E}" name="Explanatory Note"/>
    <tableColumn id="8" xr3:uid="{3A9395BE-890E-4283-9DDA-8F7549405D95}" name="Cost Report Reference"/>
    <tableColumn id="9" xr3:uid="{FC94B86E-F49C-4C57-9B0F-485DF078CF8C}" name="Number of Items"/>
    <tableColumn id="10" xr3:uid="{54D6447B-93D4-4402-BCC6-580998FEFD58}" name="Unit"/>
    <tableColumn id="11" xr3:uid="{D7E379D1-8477-4C01-9507-12C04DF5B243}" name="Total £m" dataDxfId="375" dataCellStyle="Comma"/>
    <tableColumn id="12" xr3:uid="{2843882E-BAC7-4DE5-8FA9-6A6C2118CAD2}" name="2004"/>
    <tableColumn id="13" xr3:uid="{C7579E3D-D780-4267-886D-C43A11E3F3EC}" name="2005"/>
    <tableColumn id="14" xr3:uid="{2C2F7E11-4695-464F-814B-D71BCD33288B}" name="2006"/>
    <tableColumn id="15" xr3:uid="{E83240DE-3DB2-4E77-9D6B-6092FECFE231}" name="2007"/>
    <tableColumn id="16" xr3:uid="{8D55F345-1182-4B40-A611-7A8BD65AC77B}" name="2008"/>
    <tableColumn id="17" xr3:uid="{7F0F4FF0-A9C5-4F84-8A1D-CD5426B263CB}" name="2009"/>
    <tableColumn id="18" xr3:uid="{3BA0B017-BFCE-4483-9E62-08EAB2C3D86D}" name="2010"/>
    <tableColumn id="19" xr3:uid="{6B7CBD0A-2A1A-499C-8F80-FE312D2799E4}" name="2011"/>
    <tableColumn id="20" xr3:uid="{2CF55E29-6BCA-425A-BE37-3FD06A59CA38}" name="2012"/>
    <tableColumn id="21" xr3:uid="{4D7FAD68-BBF7-46F5-8F9B-E2113DD0F179}" name="2013"/>
    <tableColumn id="22" xr3:uid="{0A60FEBF-CFAB-492B-ACD3-0CB06746B31F}" name="2014"/>
    <tableColumn id="23" xr3:uid="{EF4CF45F-2A1A-4FEA-9F43-5D8D4D96AB97}" name="2015"/>
    <tableColumn id="24" xr3:uid="{FBB549D5-995B-4D74-AA08-ADE2CFA5D229}" name="2016"/>
    <tableColumn id="25" xr3:uid="{6BE8104A-7BAC-450E-B3B7-9E37CA38A821}" name="2017"/>
    <tableColumn id="26" xr3:uid="{907FC6A4-571D-48F9-877C-5BB855BF1468}" name="2018"/>
    <tableColumn id="27" xr3:uid="{6E23C349-A091-4CF8-BEC5-1673D632318E}" name="2019"/>
    <tableColumn id="28" xr3:uid="{58989B4F-A268-4DF0-9485-C67E563AD7C3}" name="2020"/>
    <tableColumn id="29" xr3:uid="{A144F76C-6379-4FED-88F9-965FDFDCE715}" name="2021"/>
    <tableColumn id="30" xr3:uid="{69229A0D-542F-4B7A-A7BF-46C9131C0AC3}" name="2022"/>
    <tableColumn id="31" xr3:uid="{DEDA5D72-8DC3-4D1A-BFDC-BF69D92BB2EC}" name="2023"/>
    <tableColumn id="32" xr3:uid="{13A9A195-4B31-4C53-AAF8-ED9A16433AF7}" name="2024"/>
    <tableColumn id="33" xr3:uid="{7E971226-6734-448A-8F4A-47286B4A7E78}" name="2025"/>
    <tableColumn id="34" xr3:uid="{914D7D89-8BDF-4C92-B6E4-1B9F6584FF06}" name="2026"/>
    <tableColumn id="35" xr3:uid="{6DFD4C2E-9EC0-457C-A2B2-F02C7057A54D}" name="2027"/>
    <tableColumn id="36" xr3:uid="{E09AC15D-64EB-410C-9291-615224FEE9C8}" name="2028"/>
    <tableColumn id="37" xr3:uid="{4484DBF0-0642-4A82-BB70-79A6879EAA21}" name="2029"/>
    <tableColumn id="38" xr3:uid="{F9AC1F0F-0A10-49E0-8B58-25DD30C9EFE9}" name="2030"/>
    <tableColumn id="39" xr3:uid="{22CEF4DB-7B00-4B34-BA32-71295212DA38}" name="2031"/>
    <tableColumn id="40" xr3:uid="{A97721C2-4C4B-4F37-B05D-F5AAF3B818C8}" name="2032"/>
    <tableColumn id="41" xr3:uid="{3DC514EA-F29B-4C46-B197-FD1A509E41DB}" name="2033"/>
    <tableColumn id="42" xr3:uid="{9DAF6B6E-66B5-40C6-876F-7B2DE5BBDC93}" name="2034"/>
    <tableColumn id="43" xr3:uid="{029D6535-CD74-4736-836E-81943DAE2DD4}" name="2035"/>
    <tableColumn id="44" xr3:uid="{E28E239D-AB15-4C35-AC5A-39314E42FBF1}" name="2036"/>
    <tableColumn id="45" xr3:uid="{19D080F8-5857-4E12-A129-309C49AE416C}" name="2037"/>
    <tableColumn id="46" xr3:uid="{138AC014-372D-4536-82B4-92AF168243CC}" name="2038"/>
    <tableColumn id="47" xr3:uid="{0884997A-5196-4077-A117-559A517BB190}" name="2039"/>
    <tableColumn id="48" xr3:uid="{A6784DB2-DEC6-4BDD-91EF-FE8326C3F2A1}" name="2040"/>
    <tableColumn id="49" xr3:uid="{C235776C-DE0A-430E-A035-CE439CE1B105}" name="2041"/>
    <tableColumn id="50" xr3:uid="{F777F39A-6A2D-45D0-AE07-9E6E59413F60}" name="2042"/>
    <tableColumn id="51" xr3:uid="{5CD0989D-A216-4644-AAFB-B0D9BD9FE979}" name="2043"/>
    <tableColumn id="52" xr3:uid="{35B2F06B-4F29-44F8-AEE3-F4410B70A65A}" name="2044"/>
    <tableColumn id="53" xr3:uid="{1D94241B-0CF3-4CBC-886A-AD34E5110A08}" name="2045"/>
    <tableColumn id="54" xr3:uid="{BFCDF3F1-AF92-4D27-AA25-1EBB45B5F052}" name="2046"/>
    <tableColumn id="55" xr3:uid="{AB7BE083-E08A-4227-9BCE-AB139A7F910C}" name="2047"/>
    <tableColumn id="56" xr3:uid="{9B064D69-1BB8-4BD8-883F-107DE44EEF83}" name="2048"/>
    <tableColumn id="57" xr3:uid="{E8C72C8A-E7DB-42E2-944E-4BA1E37BA4A4}" name="2049"/>
    <tableColumn id="58" xr3:uid="{178D6998-7931-4606-AFCD-06774A69383C}" name="2050"/>
    <tableColumn id="59" xr3:uid="{DC7FF63C-FCE3-4E7A-819C-2C2F3D02DEE1}" name="2051"/>
    <tableColumn id="60" xr3:uid="{9835009D-7343-40CF-A57F-E0E74324DA56}" name="2052"/>
    <tableColumn id="61" xr3:uid="{F9AA0F25-B65E-4417-9D50-6A3AD797CE03}" name="2053"/>
    <tableColumn id="62" xr3:uid="{F6C56853-3C6A-4913-9E8B-BC1B71FC39CA}" name="2054"/>
    <tableColumn id="63" xr3:uid="{89602F0E-0A3C-4DC2-94B3-26B0E01CADDD}" name="2055"/>
    <tableColumn id="64" xr3:uid="{FE62F4D4-8CA6-47DF-94B6-0E7AA8E14C2F}" name="2056"/>
    <tableColumn id="65" xr3:uid="{A76E057C-16FB-4B0F-B9F7-DB3A19260136}" name="2057"/>
    <tableColumn id="66" xr3:uid="{B4673C6B-07E6-43E3-9BA5-54CBAF416071}" name="2058"/>
    <tableColumn id="67" xr3:uid="{BC508324-2E51-485D-9E4D-F87F74EFEB5C}" name="2059"/>
    <tableColumn id="68" xr3:uid="{1C90E2F9-D102-4DBB-94FA-3E010DC2E078}" name="2060"/>
    <tableColumn id="69" xr3:uid="{5B4EA5FB-EDA2-426B-AA6E-AC276A9149CF}" name="2061"/>
    <tableColumn id="70" xr3:uid="{90F6E8A6-968C-47FB-9A31-B2863C34B23D}" name="2062"/>
    <tableColumn id="71" xr3:uid="{7E3FA609-C77F-4D6E-B348-1494EA0A9FE8}" name="2063"/>
    <tableColumn id="72" xr3:uid="{534647FB-7832-409E-ABD8-4AADE08DCC52}" name="2064"/>
    <tableColumn id="73" xr3:uid="{2947EEF2-75AE-4592-99FC-08D8C2029FED}" name="2065"/>
    <tableColumn id="74" xr3:uid="{5C20326B-D98B-4C07-AE6C-97430F81309B}" name="2066"/>
    <tableColumn id="75" xr3:uid="{3F778E6B-6F76-4EB0-ADDA-934CBEDEE663}" name="2067"/>
    <tableColumn id="76" xr3:uid="{C465991F-5ACB-48D5-AADC-A6A167720336}" name="2068"/>
    <tableColumn id="77" xr3:uid="{A289727E-FDCE-4F90-94FD-A7E73D427B2E}" name="2069"/>
    <tableColumn id="78" xr3:uid="{C76D7BB8-85DC-4F2B-9260-F18918D28198}" name="2070"/>
    <tableColumn id="79" xr3:uid="{38C0582B-DC8C-4F92-A89B-AC8A90876B15}" name="2071"/>
    <tableColumn id="80" xr3:uid="{D68DD4C0-BDD4-4BDD-A9DF-AD66F62482E4}" name="2072"/>
    <tableColumn id="81" xr3:uid="{87BF528A-6DAB-4695-9DA1-027C79323CDF}" name="2073"/>
    <tableColumn id="82" xr3:uid="{516662DF-D9B8-4C4C-B711-B4F2A4A0DB1D}" name="2074"/>
    <tableColumn id="83" xr3:uid="{E3482B3F-357D-487A-88E0-1336AC9BC99C}" name="2075"/>
    <tableColumn id="84" xr3:uid="{E5FC355E-98F4-4923-9398-BF3444F7EA5E}" name="2076"/>
    <tableColumn id="85" xr3:uid="{2ABA3C96-215E-4433-B23D-9BDFAFAD8480}" name="2077"/>
    <tableColumn id="86" xr3:uid="{79FA0DB9-7AAE-4C2B-B6E4-EB88FB7BAF4B}" name="2078"/>
    <tableColumn id="87" xr3:uid="{C8575831-F3C6-4759-9B81-6286BACC1C4F}" name="2079"/>
    <tableColumn id="88" xr3:uid="{F9D26385-D427-47E0-9892-BA1803D4FD75}" name="2080"/>
    <tableColumn id="89" xr3:uid="{9D2AF42D-2F81-46C7-BFCD-485949DDF41C}" name="2081"/>
    <tableColumn id="90" xr3:uid="{30D14368-8074-4D72-8DA6-3F74DBE123D8}" name="2082"/>
    <tableColumn id="91" xr3:uid="{03AC0367-9232-4D6D-AFD2-F43A8C113646}" name="2083"/>
    <tableColumn id="92" xr3:uid="{F1FD85F2-F49B-468C-A5BF-56FB7DD62B12}" name="2084"/>
    <tableColumn id="93" xr3:uid="{4E373217-BCB3-4B27-AADA-2ACE86FC4235}" name="2085"/>
    <tableColumn id="94" xr3:uid="{F73FDE8B-D734-4780-9E00-CEF677DB851C}" name="2086"/>
    <tableColumn id="95" xr3:uid="{EAD7CB40-E773-45B7-B375-D72454AD8FC7}" name="2087"/>
    <tableColumn id="96" xr3:uid="{5CB5F99E-D461-4224-893B-180DFE0EE0F7}" name="2088"/>
    <tableColumn id="97" xr3:uid="{DB60B995-D9B1-4A4C-BD22-5FAEFBBA0169}" name="2089"/>
    <tableColumn id="98" xr3:uid="{CC481887-F90E-43D4-A53E-098079DC4E20}" name="2090"/>
    <tableColumn id="99" xr3:uid="{D0D3C7FB-D3C1-4390-A984-A2682B68C2F6}" name="2091"/>
    <tableColumn id="100" xr3:uid="{80FE94BD-298A-42D8-9F61-C32E458E3E74}" name="2092"/>
    <tableColumn id="101" xr3:uid="{C90CE08D-3CDD-42D5-8753-2B389304408B}" name="2093"/>
    <tableColumn id="102" xr3:uid="{3563B20E-626C-40DD-B9E9-C7B2956C90EE}" name="2094"/>
    <tableColumn id="103" xr3:uid="{2CA20176-F096-4C4C-8F77-0967EB727CEF}" name="2095"/>
    <tableColumn id="104" xr3:uid="{95CB37FE-725B-4313-87BE-57B6631B1DBD}" name="2096"/>
    <tableColumn id="105" xr3:uid="{9CC79117-DAAC-42ED-BAEF-3EB2FD3AD2D2}" name="2097"/>
    <tableColumn id="106" xr3:uid="{12920BD8-CD1B-475B-8294-6EA66FAC3703}" name="2098"/>
    <tableColumn id="107" xr3:uid="{46CEC481-8DAD-4B76-B1C0-9DB030696423}" name="2099"/>
    <tableColumn id="108" xr3:uid="{9E3A4D3A-77F7-4D34-8E99-D15DA317E5F8}" name="2100"/>
    <tableColumn id="109" xr3:uid="{2830EBC3-64B6-4338-B427-C0FAB2DC380C}" name="2101"/>
    <tableColumn id="110" xr3:uid="{F38C4573-2B0D-4080-80E4-D28B3B2FCEF7}" name="2102"/>
    <tableColumn id="111" xr3:uid="{98715175-B84D-49E3-8882-7DF4C765596E}" name="2103"/>
    <tableColumn id="112" xr3:uid="{E818C0F2-4151-4FD9-BDFB-413BBFF598C2}" name="2104"/>
  </tableColumns>
  <tableStyleInfo name="TableStyleMedium2"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1E8BA36-3A4B-4F5F-9013-198AC6686545}" name="PA1.1" displayName="PA1.1" ref="A4:F12" totalsRowShown="0" headerRowDxfId="17777" headerRowBorderDxfId="17775" tableBorderDxfId="17776">
  <autoFilter ref="A4:F12" xr:uid="{EFE2A8B6-848E-4173-9D31-1ADF1B30B344}">
    <filterColumn colId="0" hiddenButton="1"/>
    <filterColumn colId="1" hiddenButton="1"/>
    <filterColumn colId="2" hiddenButton="1"/>
    <filterColumn colId="3" hiddenButton="1"/>
    <filterColumn colId="4" hiddenButton="1"/>
    <filterColumn colId="5" hiddenButton="1"/>
  </autoFilter>
  <tableColumns count="6">
    <tableColumn id="1" xr3:uid="{913BD237-54DC-4039-AC30-5B08FE038F72}" name="Ref" dataDxfId="17774"/>
    <tableColumn id="2" xr3:uid="{4818419E-B6D5-43D6-A3B4-576791F9632F}" name="Question" dataDxfId="17773"/>
    <tableColumn id="3" xr3:uid="{885BFB00-BE3F-4F43-9792-245353AD3A32}" name="Units" dataDxfId="17772"/>
    <tableColumn id="4" xr3:uid="{D3BF1C5E-3444-4F85-B07D-A8E8CF00806B}" name="Description" dataDxfId="17771"/>
    <tableColumn id="5" xr3:uid="{AC0CCB21-5206-4037-8F27-9739F8E61DBA}" name="Response" dataDxfId="17770"/>
    <tableColumn id="6" xr3:uid="{36A840AC-47BE-42C9-9294-D0F5B53464D0}" name="Comments" dataDxfId="17769"/>
  </tableColumns>
  <tableStyleInfo name="TableStyleMedium2"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A539554D-FD72-4EEB-B950-20EA66BB545F}" name="CA4.2" displayName="CA4.2" ref="A40:DH67" totalsRowShown="0" headerRowDxfId="374" headerRowBorderDxfId="372" tableBorderDxfId="373" headerRowCellStyle="Comma">
  <autoFilter ref="A40:DH67" xr:uid="{A539554D-FD72-4EEB-B950-20EA66BB545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autoFilter>
  <tableColumns count="112">
    <tableColumn id="1" xr3:uid="{E2263509-96EA-47A8-A089-93AF505D8105}" name="Ref" dataDxfId="371"/>
    <tableColumn id="2" xr3:uid="{0B226CDB-2211-4E29-81EE-434C6492AFE7}" name="Category" dataDxfId="370"/>
    <tableColumn id="3" xr3:uid="{49C8DCD2-D5CA-4C7F-A4F8-0032EE08DB52}" name="Sub Category"/>
    <tableColumn id="4" xr3:uid="{BC18CF56-E540-41A9-A394-DC9D31E486CC}" name="Notes"/>
    <tableColumn id="5" xr3:uid="{B4078D9A-65D2-43C5-ACC3-E43B67AFC153}" name="Class of Cost Estimate"/>
    <tableColumn id="6" xr3:uid="{85F92826-5F06-4D96-8980-782B57A79256}" name="FX Exposure"/>
    <tableColumn id="7" xr3:uid="{D2847C38-72A0-44D5-A64B-DC683758BDED}" name="Explanatory Note"/>
    <tableColumn id="8" xr3:uid="{111FD136-30BB-4829-956C-3AF48EC85595}" name="Cost Report Reference"/>
    <tableColumn id="9" xr3:uid="{9AFC2A3D-FE4F-4636-A28D-07553DBF8F6F}" name="Number of Items"/>
    <tableColumn id="10" xr3:uid="{1EE83347-FC6B-4D4B-868F-A45023559984}" name="Unit"/>
    <tableColumn id="11" xr3:uid="{6884196A-9CB0-4EB9-8C56-FDB85A894F06}" name="Total £m" dataDxfId="369" dataCellStyle="Comma"/>
    <tableColumn id="12" xr3:uid="{CD61347F-E86C-42EF-83D2-9AA590085DC1}" name="2004"/>
    <tableColumn id="13" xr3:uid="{13D69302-C102-4610-9BF2-1E8ABBFC06A7}" name="2005"/>
    <tableColumn id="14" xr3:uid="{B122C966-E7E5-43D3-903F-AF1EA5F9586F}" name="2006"/>
    <tableColumn id="15" xr3:uid="{0EE6030A-8F04-45B9-B8DE-7BC8B9463C30}" name="2007"/>
    <tableColumn id="16" xr3:uid="{54680D86-85C0-4108-8724-8FFFF1744FAC}" name="2008"/>
    <tableColumn id="17" xr3:uid="{D6DCE64E-D198-4CFC-85CC-00D65590332C}" name="2009"/>
    <tableColumn id="18" xr3:uid="{C9A8B173-91DC-469D-A28F-B788D2C37DE1}" name="2010"/>
    <tableColumn id="19" xr3:uid="{7C7E8B60-749D-4BBD-9A00-19F8F5DCE5E9}" name="2011"/>
    <tableColumn id="20" xr3:uid="{0D251613-9B8F-4820-ACEF-CBBE33B436DE}" name="2012"/>
    <tableColumn id="21" xr3:uid="{1D20D408-A7CD-4A87-87F3-EA8A44001512}" name="2013"/>
    <tableColumn id="22" xr3:uid="{B102BB1E-07F7-4382-9219-2080FE22B745}" name="2014"/>
    <tableColumn id="23" xr3:uid="{1407F24F-7B0C-4F6B-A6E9-20160020A261}" name="2015"/>
    <tableColumn id="24" xr3:uid="{423EFE25-D14D-4740-8670-E33556EF622A}" name="2016"/>
    <tableColumn id="25" xr3:uid="{D96CEFFB-8112-4FE3-94EC-52D192227807}" name="2017"/>
    <tableColumn id="26" xr3:uid="{BD0AB690-5F11-4176-BC4F-F27641BE8A5B}" name="2018"/>
    <tableColumn id="27" xr3:uid="{7FBECA63-CE6E-4FB5-B6D6-9F7E25BE2355}" name="2019"/>
    <tableColumn id="28" xr3:uid="{3771202B-1FF5-4143-B48C-5AA2CBADE2CF}" name="2020"/>
    <tableColumn id="29" xr3:uid="{405C5F14-7917-469C-8C28-445D56E42CAA}" name="2021"/>
    <tableColumn id="30" xr3:uid="{04CB98A4-2EEF-4C7F-8679-4658C3B54B52}" name="2022"/>
    <tableColumn id="31" xr3:uid="{F2B2D233-4937-453D-8323-4C7F9CF718A3}" name="2023"/>
    <tableColumn id="32" xr3:uid="{9A5723FC-421F-4FC6-BED7-1C7C099574A7}" name="2024"/>
    <tableColumn id="33" xr3:uid="{736FECF9-00AF-44FF-91FF-C269BFA40901}" name="2025"/>
    <tableColumn id="34" xr3:uid="{B1F38AAA-F2DC-4D5E-80C1-47A27EFFB3B0}" name="2026"/>
    <tableColumn id="35" xr3:uid="{93598576-8CCC-48BF-BC00-B1B96639A91C}" name="2027"/>
    <tableColumn id="36" xr3:uid="{1250FE79-0564-4271-986F-69F2CB6EC542}" name="2028"/>
    <tableColumn id="37" xr3:uid="{A4AD6993-948C-4AE3-AB92-B8888948CBEE}" name="2029"/>
    <tableColumn id="38" xr3:uid="{6702DDCC-32B3-4A3F-A4EB-0D977E7A8942}" name="2030"/>
    <tableColumn id="39" xr3:uid="{51DD0506-77E4-485E-8C2F-2B071747C2D4}" name="2031"/>
    <tableColumn id="40" xr3:uid="{63690EB5-69AE-4BFC-A6F5-BACAFCFD16CA}" name="2032"/>
    <tableColumn id="41" xr3:uid="{1133D909-C3DB-4135-BAF8-2630569EF8B2}" name="2033"/>
    <tableColumn id="42" xr3:uid="{026FA4A3-12B1-434A-A599-09C0685AFE47}" name="2034"/>
    <tableColumn id="43" xr3:uid="{1DCEE5C5-9884-4AF8-A722-44657539BFE2}" name="2035"/>
    <tableColumn id="44" xr3:uid="{1AC8C532-743B-4499-BC6A-C2CCC4684A53}" name="2036"/>
    <tableColumn id="45" xr3:uid="{83B579C2-E015-4894-ADC5-ADA2E35DFCC5}" name="2037"/>
    <tableColumn id="46" xr3:uid="{1F235BCC-1573-4065-A7A7-989BF106192E}" name="2038"/>
    <tableColumn id="47" xr3:uid="{A115E7F9-7A19-46E5-B834-1682502914A0}" name="2039"/>
    <tableColumn id="48" xr3:uid="{43B05FAE-F047-4A4E-ABD8-3B7B285D8E86}" name="2040"/>
    <tableColumn id="49" xr3:uid="{225C025A-AD50-4BB3-9806-F0CBE96794AC}" name="2041"/>
    <tableColumn id="50" xr3:uid="{E38271B3-0332-4CD7-ABE6-12D5A371A9C5}" name="2042"/>
    <tableColumn id="51" xr3:uid="{2CCE4E06-3D9B-46ED-9EDD-5A76B1CF9F40}" name="2043"/>
    <tableColumn id="52" xr3:uid="{6F9F7302-2B3F-48DC-AE2F-B8FEB4EC8491}" name="2044"/>
    <tableColumn id="53" xr3:uid="{6985DB0D-C1C5-4CCF-8F3A-164709449D35}" name="2045"/>
    <tableColumn id="54" xr3:uid="{05F2B842-C00C-46DB-9125-3957EE82E450}" name="2046"/>
    <tableColumn id="55" xr3:uid="{D7CC7D8D-BA8A-4ABC-831F-9795845072D3}" name="2047"/>
    <tableColumn id="56" xr3:uid="{71CB5EC8-9079-48AE-8A3F-CFEA4EA2DA4A}" name="2048"/>
    <tableColumn id="57" xr3:uid="{7069AD4D-7047-41C0-BC32-EA0AAEDBFA37}" name="2049"/>
    <tableColumn id="58" xr3:uid="{D11F2F8A-8643-451A-B482-2EB705616F3A}" name="2050"/>
    <tableColumn id="59" xr3:uid="{1A8C89E0-3BEA-4731-8623-9D5BE8728FC4}" name="2051"/>
    <tableColumn id="60" xr3:uid="{EC324599-A77F-4C6E-9881-EB17C25B78F9}" name="2052"/>
    <tableColumn id="61" xr3:uid="{07A4ECEE-AB08-435D-A355-5E9BEC1FC65B}" name="2053"/>
    <tableColumn id="62" xr3:uid="{A6A42D64-26E1-4120-B870-888BBD4D5428}" name="2054"/>
    <tableColumn id="63" xr3:uid="{1BBEF730-5378-4DB5-A7B4-DD2C4B6DE594}" name="2055"/>
    <tableColumn id="64" xr3:uid="{BE27F084-5BAC-4F4C-8E7E-B0A1EBA41F73}" name="2056"/>
    <tableColumn id="65" xr3:uid="{CD7BCD68-D935-4069-8A25-064F609F9E21}" name="2057"/>
    <tableColumn id="66" xr3:uid="{E08ED8D3-2B32-49FD-A390-B393B7A15F42}" name="2058"/>
    <tableColumn id="67" xr3:uid="{38FAE7D2-B6FF-43B0-BADF-F1864978B7D5}" name="2059"/>
    <tableColumn id="68" xr3:uid="{CE6EF7AA-0FBC-4C83-B516-3F30C4A93AA1}" name="2060"/>
    <tableColumn id="69" xr3:uid="{8D39096A-A58C-4873-B22D-1664B7977263}" name="2061"/>
    <tableColumn id="70" xr3:uid="{7EC0C612-C18B-4553-B4DD-6B40580AA484}" name="2062"/>
    <tableColumn id="71" xr3:uid="{83AB83F7-E7FE-4ABB-950C-50B880018F23}" name="2063"/>
    <tableColumn id="72" xr3:uid="{5CBCBCA1-D744-48BA-9F4B-89F4EC6C7A67}" name="2064"/>
    <tableColumn id="73" xr3:uid="{ED13D178-9985-41C3-BE42-EE83CDDDF39F}" name="2065"/>
    <tableColumn id="74" xr3:uid="{6DA1A962-74B7-4185-8FAF-90C47D2F99FC}" name="2066"/>
    <tableColumn id="75" xr3:uid="{1EB31DE3-2C0E-414E-8516-2B0E6560A44E}" name="2067"/>
    <tableColumn id="76" xr3:uid="{B0875384-9BA2-4137-8C4D-DFA16BF84111}" name="2068"/>
    <tableColumn id="77" xr3:uid="{CCA27E21-6FEC-42C0-872D-9F3737A0C952}" name="2069"/>
    <tableColumn id="78" xr3:uid="{F73E146C-FB98-4D1A-80A5-D997FBB2DE64}" name="2070"/>
    <tableColumn id="79" xr3:uid="{9C57E4AD-3862-43FB-BCD3-1607455BF74C}" name="2071"/>
    <tableColumn id="80" xr3:uid="{E12C7B06-D670-4742-B081-0CB4C1C12B2A}" name="2072"/>
    <tableColumn id="81" xr3:uid="{96D33242-B48D-4FD3-9DFA-F0E566E43D9A}" name="2073"/>
    <tableColumn id="82" xr3:uid="{22C0DC02-4A69-46B5-8E65-4554109EFEB5}" name="2074"/>
    <tableColumn id="83" xr3:uid="{E46FFD4B-8D8B-4F60-9619-652C578A3F43}" name="2075"/>
    <tableColumn id="84" xr3:uid="{89D9CC4D-6C9B-429A-885B-C9A249886254}" name="2076"/>
    <tableColumn id="85" xr3:uid="{CC551F73-726B-40C6-9A8C-F83FEBA26536}" name="2077"/>
    <tableColumn id="86" xr3:uid="{887D4BAD-E276-4950-846D-50610DD4DAE3}" name="2078"/>
    <tableColumn id="87" xr3:uid="{FBBC98B2-C113-4FCD-8300-5799C83D590A}" name="2079"/>
    <tableColumn id="88" xr3:uid="{70E8A50C-0B4E-44CA-A195-2D02DEAEB038}" name="2080"/>
    <tableColumn id="89" xr3:uid="{A9279732-DA0C-410B-BF89-207D6321DD7E}" name="2081"/>
    <tableColumn id="90" xr3:uid="{1DFDF448-CA0D-40C4-ABC3-FA95A188CFEF}" name="2082"/>
    <tableColumn id="91" xr3:uid="{3CFFC713-98E4-439F-8C6A-25D73CF7D7F2}" name="2083"/>
    <tableColumn id="92" xr3:uid="{116D1C3E-E0CE-4616-8DD8-CA9713382B9B}" name="2084"/>
    <tableColumn id="93" xr3:uid="{478EA92B-29B6-4509-AD30-6A46568E78CB}" name="2085"/>
    <tableColumn id="94" xr3:uid="{5EECA933-9D18-47B1-9FC0-9778B7D5AA1B}" name="2086"/>
    <tableColumn id="95" xr3:uid="{9D79099C-563B-4BFD-8F1D-72AD520EAB74}" name="2087"/>
    <tableColumn id="96" xr3:uid="{EA1FFAA5-C641-4C3F-8D87-3B171ACF8C2A}" name="2088"/>
    <tableColumn id="97" xr3:uid="{13534AED-A925-4870-89D3-1A4F476BFCA0}" name="2089"/>
    <tableColumn id="98" xr3:uid="{30EE73A1-0DEF-4138-84A1-E459784B54FA}" name="2090"/>
    <tableColumn id="99" xr3:uid="{A784EA3B-2222-49F9-B437-CDDDA8A69D28}" name="2091"/>
    <tableColumn id="100" xr3:uid="{218434B1-BB7B-49F4-9583-A4D44B8B466D}" name="2092"/>
    <tableColumn id="101" xr3:uid="{72FBD6FE-08AB-441B-BEDE-6473F233A320}" name="2093"/>
    <tableColumn id="102" xr3:uid="{ECE19BD9-13CD-468A-B1E9-CFFBC54EF048}" name="2094"/>
    <tableColumn id="103" xr3:uid="{BCA4068F-9A81-4D56-9314-E0B9C2DF97F3}" name="2095"/>
    <tableColumn id="104" xr3:uid="{66487D7F-63D4-4967-84AE-01EED7A4FB86}" name="2096"/>
    <tableColumn id="105" xr3:uid="{7823700E-EF7F-4256-9847-65B40373D9B1}" name="2097"/>
    <tableColumn id="106" xr3:uid="{3938B0F7-4325-4F27-B2C4-5832D8DD5821}" name="2098"/>
    <tableColumn id="107" xr3:uid="{0C87E7BC-22DF-4CDA-A0F8-BB0ADBB13A11}" name="2099"/>
    <tableColumn id="108" xr3:uid="{7D4ACFFC-A75C-4A51-AEDF-1926F998EC05}" name="2100"/>
    <tableColumn id="109" xr3:uid="{5840CDB6-BBE0-4C15-A337-19BD06681B20}" name="2101"/>
    <tableColumn id="110" xr3:uid="{787528F1-D7DA-4FC1-9A32-A0069F8378B0}" name="2102"/>
    <tableColumn id="111" xr3:uid="{754F3FDB-E1DC-4A18-9206-408474C41A3B}" name="2103"/>
    <tableColumn id="112" xr3:uid="{BBE1A7DD-FA86-4B62-BC2D-5AE3FEFF5393}" name="2104"/>
  </tableColumns>
  <tableStyleInfo name="TableStyleMedium2" showFirstColumn="0" showLastColumn="0" showRowStripes="0"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7A64759-363A-40D8-BBEB-AD92CF8C73F8}" name="CA4.3" displayName="CA4.3" ref="A73:DH100" totalsRowShown="0" headerRowDxfId="368" headerRowBorderDxfId="366" tableBorderDxfId="367" headerRowCellStyle="Comma">
  <autoFilter ref="A73:DH100" xr:uid="{A7A64759-363A-40D8-BBEB-AD92CF8C73F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autoFilter>
  <tableColumns count="112">
    <tableColumn id="1" xr3:uid="{FAE456F5-865A-4795-883B-0134CA250727}" name="Ref" dataDxfId="365"/>
    <tableColumn id="2" xr3:uid="{40CA504B-7B69-4956-8CB4-FE9700E29747}" name="Category" dataDxfId="364"/>
    <tableColumn id="3" xr3:uid="{7AF8A28A-A5E1-47AF-A23A-0CE7035B6052}" name="Sub Category"/>
    <tableColumn id="4" xr3:uid="{51DF4CCB-7C37-4380-93FF-84EA66D26BB2}" name="Notes"/>
    <tableColumn id="5" xr3:uid="{D85625E8-5083-437C-9CF9-59BA6284B6CF}" name="Class of Cost Estimate"/>
    <tableColumn id="6" xr3:uid="{4DAAADBF-D935-4AB2-B5CE-EFEF294BADE1}" name="FX Exposure"/>
    <tableColumn id="7" xr3:uid="{7B2E97B1-6681-4E38-B150-F0A6D6FA6890}" name="Explanatory Note"/>
    <tableColumn id="8" xr3:uid="{404D8E04-D7AF-4289-82A7-29478748E210}" name="Cost Report Reference"/>
    <tableColumn id="9" xr3:uid="{157CCB3A-D5CE-451E-9A34-E721DC0A575D}" name="Number of Items"/>
    <tableColumn id="10" xr3:uid="{009EB897-1EEE-4FAA-BFF0-CC4B86C41A57}" name="Unit"/>
    <tableColumn id="11" xr3:uid="{9481D0A1-D8A7-448C-9EE1-397E800A1A47}" name="Total £m" dataDxfId="363" dataCellStyle="Comma"/>
    <tableColumn id="12" xr3:uid="{BA559C15-AC83-41A0-B7BD-FEDD90FAF31D}" name="2004"/>
    <tableColumn id="13" xr3:uid="{51FD30C3-71F4-41FE-9B21-F70ADFA5A183}" name="2005"/>
    <tableColumn id="14" xr3:uid="{63D0B9F5-2F5C-4696-B374-BB2D57768682}" name="2006"/>
    <tableColumn id="15" xr3:uid="{13A11DD4-80FD-44BB-8F52-DA53FA218840}" name="2007"/>
    <tableColumn id="16" xr3:uid="{737304F3-ED17-4844-99CE-72BCDF05B8D0}" name="2008"/>
    <tableColumn id="17" xr3:uid="{1436D3B6-54E2-43D9-9A61-A6AA6DB5A76F}" name="2009"/>
    <tableColumn id="18" xr3:uid="{F2B53104-3547-4341-BFB0-DF716183640E}" name="2010"/>
    <tableColumn id="19" xr3:uid="{97B807A4-EFBC-4FA0-8340-E8C32FAD43D5}" name="2011"/>
    <tableColumn id="20" xr3:uid="{F2514EE8-F1E1-48A7-A74C-54A400B070B9}" name="2012"/>
    <tableColumn id="21" xr3:uid="{8EC0C8C5-FA99-4C71-9F5C-860EA9D4F3CD}" name="2013"/>
    <tableColumn id="22" xr3:uid="{8E8272C4-7DA3-44AF-B0C3-A23F89838DA3}" name="2014"/>
    <tableColumn id="23" xr3:uid="{57DBD93B-84E0-42D8-9006-56EDD0B92CF5}" name="2015"/>
    <tableColumn id="24" xr3:uid="{4643B3A9-58F9-4B0B-A687-BED8D0505138}" name="2016"/>
    <tableColumn id="25" xr3:uid="{B0DBB557-0D3F-47F7-A183-6119EB793BD9}" name="2017"/>
    <tableColumn id="26" xr3:uid="{24F05039-DA36-44DD-B178-18EABCDF7920}" name="2018"/>
    <tableColumn id="27" xr3:uid="{B0C182CB-954B-4734-B6AE-5FD5E09254A5}" name="2019"/>
    <tableColumn id="28" xr3:uid="{1AB19B21-E91C-45E3-B8E9-A9B678ACFE93}" name="2020"/>
    <tableColumn id="29" xr3:uid="{6159C323-538F-4AAD-96A4-B484FF4CE3AD}" name="2021"/>
    <tableColumn id="30" xr3:uid="{B30D15D3-2BD8-46CE-B553-6890E096922C}" name="2022"/>
    <tableColumn id="31" xr3:uid="{060DC751-822C-429C-A2E6-7F6A023B2FDD}" name="2023"/>
    <tableColumn id="32" xr3:uid="{597FEBC4-4FE1-467F-A61B-180F74EF01D8}" name="2024"/>
    <tableColumn id="33" xr3:uid="{B9D92640-9769-49FF-BFA1-A50889FC152E}" name="2025"/>
    <tableColumn id="34" xr3:uid="{A9C03851-182D-446A-B08E-01D5D34C9E38}" name="2026"/>
    <tableColumn id="35" xr3:uid="{97EEEB74-711E-4C55-B6AC-05ED13BFB7D4}" name="2027"/>
    <tableColumn id="36" xr3:uid="{1918B55C-6D74-4A3B-AF5D-02B61CDB14C8}" name="2028"/>
    <tableColumn id="37" xr3:uid="{B86B0A26-0E1B-4E62-B89C-EFA276D68538}" name="2029"/>
    <tableColumn id="38" xr3:uid="{78E7A2B0-D84D-4B33-8EC6-A3322CF688BF}" name="2030"/>
    <tableColumn id="39" xr3:uid="{4C0D1A67-E9E7-4E62-A34C-35B5E4A0C03A}" name="2031"/>
    <tableColumn id="40" xr3:uid="{A3161D40-E7A8-4B35-A062-B4D94957B7A8}" name="2032"/>
    <tableColumn id="41" xr3:uid="{908BAE62-41FB-4FC3-8E55-206EB63371EC}" name="2033"/>
    <tableColumn id="42" xr3:uid="{877CCF28-28B4-4724-8BDB-7B79CC24BAE3}" name="2034"/>
    <tableColumn id="43" xr3:uid="{B722435A-6019-40EF-906F-504FD5831613}" name="2035"/>
    <tableColumn id="44" xr3:uid="{F77BF834-A882-47F5-995C-DFD48829369D}" name="2036"/>
    <tableColumn id="45" xr3:uid="{298AA0E3-9BBB-4A75-857A-AB00EF7AB90C}" name="2037"/>
    <tableColumn id="46" xr3:uid="{CD76A304-754A-40DC-BAEA-D5C2505A269E}" name="2038"/>
    <tableColumn id="47" xr3:uid="{0C8E7AF1-5E40-4D04-924F-C5B25A446DBC}" name="2039"/>
    <tableColumn id="48" xr3:uid="{BDA14015-8849-49AC-BE60-86D52E60553D}" name="2040"/>
    <tableColumn id="49" xr3:uid="{1CA780A5-A325-4247-A11A-58FDCF3980E6}" name="2041"/>
    <tableColumn id="50" xr3:uid="{3F3F07F0-F089-4EDF-AA64-35FEBC87B7DC}" name="2042"/>
    <tableColumn id="51" xr3:uid="{90B858DD-4043-4D19-9F2C-E25FB6463E74}" name="2043"/>
    <tableColumn id="52" xr3:uid="{D55FDAFB-8E70-4E93-901D-A610A8B3DF17}" name="2044"/>
    <tableColumn id="53" xr3:uid="{650AACB4-B398-4A77-B204-27B8662016BE}" name="2045"/>
    <tableColumn id="54" xr3:uid="{88902398-23E3-47D3-AA42-0288080057D6}" name="2046"/>
    <tableColumn id="55" xr3:uid="{5435258A-472D-40B9-870D-2C34A9F1E1A7}" name="2047"/>
    <tableColumn id="56" xr3:uid="{6E7D1A5D-94DE-4C03-B647-F6B98E0777F8}" name="2048"/>
    <tableColumn id="57" xr3:uid="{D8D93912-F64B-489D-AA25-362E87B07F60}" name="2049"/>
    <tableColumn id="58" xr3:uid="{FCCD81A1-4839-4CF3-8C09-EC7E89F0DB61}" name="2050"/>
    <tableColumn id="59" xr3:uid="{03C4F8E3-B732-4A89-9799-6E3254736FAE}" name="2051"/>
    <tableColumn id="60" xr3:uid="{DB7B824A-E00D-4651-9057-10406471E168}" name="2052"/>
    <tableColumn id="61" xr3:uid="{B8D3EC80-A267-479C-9E88-A54307218250}" name="2053"/>
    <tableColumn id="62" xr3:uid="{3A64C50A-C83D-4411-BF46-209C6F273875}" name="2054"/>
    <tableColumn id="63" xr3:uid="{1F0854D6-F98B-41A3-9E0F-FB056BF32CCD}" name="2055"/>
    <tableColumn id="64" xr3:uid="{EA6962FC-2156-4100-AFDF-0ACB5B03AD5D}" name="2056"/>
    <tableColumn id="65" xr3:uid="{7DBB52BA-8046-4B31-9401-AE4CE7EE609E}" name="2057"/>
    <tableColumn id="66" xr3:uid="{5965940F-8F48-4F2B-8AC1-26CD42C2F94A}" name="2058"/>
    <tableColumn id="67" xr3:uid="{46F3131A-5313-4B9D-B373-740781D7B4DB}" name="2059"/>
    <tableColumn id="68" xr3:uid="{8639BB3A-D9AA-4FAC-9A57-A6A28B0611F5}" name="2060"/>
    <tableColumn id="69" xr3:uid="{7219D577-EA21-4B8D-9F4E-96D560CAEF67}" name="2061"/>
    <tableColumn id="70" xr3:uid="{26CABD66-7DA1-46AB-9044-22A80F54D0C6}" name="2062"/>
    <tableColumn id="71" xr3:uid="{D5E5AFAD-A23F-4F79-9D9E-0162182C1C23}" name="2063"/>
    <tableColumn id="72" xr3:uid="{FCC4C3F0-9C75-4B13-B2BF-058E97C3F180}" name="2064"/>
    <tableColumn id="73" xr3:uid="{AAACED5C-00DC-4C69-B766-B77CC77BD220}" name="2065"/>
    <tableColumn id="74" xr3:uid="{B0E6B375-B015-44AC-B8F5-012A2CE0112B}" name="2066"/>
    <tableColumn id="75" xr3:uid="{B77FED02-DDF7-41A4-9210-4D3A24B65C6F}" name="2067"/>
    <tableColumn id="76" xr3:uid="{CBC88DD8-4192-40E4-8DE4-2B3A1224D6BE}" name="2068"/>
    <tableColumn id="77" xr3:uid="{F0749669-5B20-470A-B97E-36CF98B5B418}" name="2069"/>
    <tableColumn id="78" xr3:uid="{7E3D9EF6-0348-4D41-A98F-0A66F317C73E}" name="2070"/>
    <tableColumn id="79" xr3:uid="{596271C2-7C0A-4C5A-AF32-750D79F10B3C}" name="2071"/>
    <tableColumn id="80" xr3:uid="{660BAC9E-14DF-4552-8EE9-C6EA41A9FD9D}" name="2072"/>
    <tableColumn id="81" xr3:uid="{A18F79FA-70C5-466C-8BB8-6AFE5E15F370}" name="2073"/>
    <tableColumn id="82" xr3:uid="{FEF9BFC8-FF35-4D09-B3E8-05C3804C6C55}" name="2074"/>
    <tableColumn id="83" xr3:uid="{E9515609-DBD5-4FC6-80E6-67D78A8D3738}" name="2075"/>
    <tableColumn id="84" xr3:uid="{BEFE2596-E082-411D-9CB8-990E43363ECA}" name="2076"/>
    <tableColumn id="85" xr3:uid="{0691BF04-7B0C-4A22-ADC0-91661515AF16}" name="2077"/>
    <tableColumn id="86" xr3:uid="{662EF320-AB5D-4D77-9598-342813F3BCF6}" name="2078"/>
    <tableColumn id="87" xr3:uid="{4D82B831-7027-4BE3-B0B6-940D718EB670}" name="2079"/>
    <tableColumn id="88" xr3:uid="{3F447E68-5F35-4C28-A140-E0A996C4021C}" name="2080"/>
    <tableColumn id="89" xr3:uid="{55F1D1B4-22FB-4EB2-8189-F4FF637C003D}" name="2081"/>
    <tableColumn id="90" xr3:uid="{8AD348B8-AAA1-46EA-BA89-71E154804D3E}" name="2082"/>
    <tableColumn id="91" xr3:uid="{9954E650-316D-4D89-A1D3-AFE39570060A}" name="2083"/>
    <tableColumn id="92" xr3:uid="{E341F7B5-680B-4DEA-A0E4-F241F073D53C}" name="2084"/>
    <tableColumn id="93" xr3:uid="{0BAA8DA9-0ED8-4516-9DBF-6E3566F0AA24}" name="2085"/>
    <tableColumn id="94" xr3:uid="{16762315-9214-4EFE-8BEA-A9CE05239BA7}" name="2086"/>
    <tableColumn id="95" xr3:uid="{A26AF38D-5397-431E-8D0D-A5C9CB052F57}" name="2087"/>
    <tableColumn id="96" xr3:uid="{FC4E8FA7-2324-4270-9A00-1FAAB3D7DEB0}" name="2088"/>
    <tableColumn id="97" xr3:uid="{5E6CD2BE-29E3-44EA-B758-53A94A9F56B1}" name="2089"/>
    <tableColumn id="98" xr3:uid="{1F2A2A58-2739-4BA6-AF7D-F2905B1EBB88}" name="2090"/>
    <tableColumn id="99" xr3:uid="{CF5AF142-C058-4514-8B12-BF70BF49BCBA}" name="2091"/>
    <tableColumn id="100" xr3:uid="{B251CC48-F040-4806-A377-754864844D0A}" name="2092"/>
    <tableColumn id="101" xr3:uid="{F665DEF8-49BC-424D-8DC4-D212D8F71EDC}" name="2093"/>
    <tableColumn id="102" xr3:uid="{F52E2FF4-5C54-40B0-864D-13DE89FD4583}" name="2094"/>
    <tableColumn id="103" xr3:uid="{15980D8E-FAB2-4C58-ACB1-D0AFBA8718F8}" name="2095"/>
    <tableColumn id="104" xr3:uid="{C4EF714A-56FE-4151-A59E-51E8293AB2F9}" name="2096"/>
    <tableColumn id="105" xr3:uid="{B9AAB2A0-B557-4DCE-B979-8A7C2119236E}" name="2097"/>
    <tableColumn id="106" xr3:uid="{E649645C-6527-4E85-8C0F-8A16BA36B110}" name="2098"/>
    <tableColumn id="107" xr3:uid="{44D4092C-E2F9-4183-B62F-90B65F0143AF}" name="2099"/>
    <tableColumn id="108" xr3:uid="{251409F3-0E6C-4E6F-8BA0-AED4DFC3E82C}" name="2100"/>
    <tableColumn id="109" xr3:uid="{B4DE4943-EF10-447B-94EB-F61163744B65}" name="2101"/>
    <tableColumn id="110" xr3:uid="{4A9960EE-C891-497D-BDDA-25F56EAD1E8D}" name="2102"/>
    <tableColumn id="111" xr3:uid="{03EF0338-6250-497B-9DD8-1D1E4CAF2D94}" name="2103"/>
    <tableColumn id="112" xr3:uid="{8A723A05-FB0E-46E5-8904-11717E4C5067}" name="2104"/>
  </tableColumns>
  <tableStyleInfo name="TableStyleMedium2" showFirstColumn="0" showLastColumn="0" showRowStripes="0"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99955E5C-6617-4341-AE35-3B5D744D032D}" name="CA5.1" displayName="CA5.1" ref="A6:DH14" totalsRowShown="0" headerRowDxfId="362" dataDxfId="361" headerRowBorderDxfId="359" tableBorderDxfId="360" dataCellStyle="Comma">
  <autoFilter ref="A6:DH14" xr:uid="{99955E5C-6617-4341-AE35-3B5D744D032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autoFilter>
  <tableColumns count="112">
    <tableColumn id="1" xr3:uid="{731A37E2-32A4-46BF-8417-97BDD0E0120F}" name="Ref" dataDxfId="358"/>
    <tableColumn id="2" xr3:uid="{783404E6-3080-4FAD-B666-DDF7A4F6C098}" name="Category" dataDxfId="357"/>
    <tableColumn id="3" xr3:uid="{3C3EB692-2510-44D0-A501-21FAE012C756}" name="Sub Category" dataDxfId="356"/>
    <tableColumn id="4" xr3:uid="{D9F43946-02B2-42A6-9A9E-7F1F0CFB6DB9}" name="Notes"/>
    <tableColumn id="5" xr3:uid="{BF60142F-4DC7-48F4-9BDA-F001B2A555ED}" name="Class of Cost Estimate" dataDxfId="355"/>
    <tableColumn id="6" xr3:uid="{99ECD3D7-23C0-4276-9F83-B55D38579951}" name="FX Exposure" dataDxfId="354"/>
    <tableColumn id="7" xr3:uid="{B89341C7-1286-4EBA-B8F6-8763F2F57F62}" name="Explanatory Note" dataDxfId="353"/>
    <tableColumn id="8" xr3:uid="{5E699866-0C29-4DE4-8AA3-1CE254CF2620}" name="Cost Report Reference" dataDxfId="352"/>
    <tableColumn id="9" xr3:uid="{35807843-A3E5-4E9E-9D8C-718225B1FD7F}" name="Number of Items" dataDxfId="351"/>
    <tableColumn id="10" xr3:uid="{B62154CC-5C70-42C9-97C0-ECBD5E74ED64}" name="Unit" dataDxfId="350"/>
    <tableColumn id="11" xr3:uid="{B15CD121-6D87-456D-A3E2-3D7D82EE4132}" name="Total £m" dataDxfId="349" dataCellStyle="Comma">
      <calculatedColumnFormula>SUM(L7:DH7)</calculatedColumnFormula>
    </tableColumn>
    <tableColumn id="12" xr3:uid="{449F7C2D-0B96-461B-B496-7937959D8C22}" name="2004" dataDxfId="348" dataCellStyle="Comma"/>
    <tableColumn id="13" xr3:uid="{53818747-A5B7-480A-98FE-31CF954096AB}" name="2005" dataDxfId="347" dataCellStyle="Comma"/>
    <tableColumn id="14" xr3:uid="{DA65C8B4-FAC0-4E39-BE55-4E1121014CBA}" name="2006" dataDxfId="346" dataCellStyle="Comma"/>
    <tableColumn id="15" xr3:uid="{687DFAF5-F371-42F3-8F73-E38841A4E485}" name="2007" dataDxfId="345" dataCellStyle="Comma"/>
    <tableColumn id="16" xr3:uid="{AFC3CFFC-3856-4495-A7AB-CABB9D63A714}" name="2008" dataDxfId="344" dataCellStyle="Comma"/>
    <tableColumn id="17" xr3:uid="{067B0C00-216D-4BA2-A356-6103CAF552FD}" name="2009" dataDxfId="343" dataCellStyle="Comma"/>
    <tableColumn id="18" xr3:uid="{3D925062-BBA2-41B7-847F-A1FB3D4FB4BB}" name="2010" dataDxfId="342" dataCellStyle="Comma"/>
    <tableColumn id="19" xr3:uid="{DDA7F33D-9E5F-4E9F-B90A-814143093ECC}" name="2011" dataDxfId="341" dataCellStyle="Comma"/>
    <tableColumn id="20" xr3:uid="{756CF565-6723-40FC-9E1C-1D1137F08C78}" name="2012" dataDxfId="340" dataCellStyle="Comma"/>
    <tableColumn id="21" xr3:uid="{C5CF2A68-7A4D-4F3F-8AC7-A011936E2E8C}" name="2013" dataDxfId="339" dataCellStyle="Comma"/>
    <tableColumn id="22" xr3:uid="{DCE3F9F4-7021-4F61-B08C-BFAC1368A20C}" name="2014" dataDxfId="338" dataCellStyle="Comma"/>
    <tableColumn id="23" xr3:uid="{CE700946-1D06-4A66-9774-79D3F4ECCE49}" name="2015" dataDxfId="337" dataCellStyle="Comma"/>
    <tableColumn id="24" xr3:uid="{E081D62B-5724-498E-A8D4-264B66BA4FC9}" name="2016" dataDxfId="336" dataCellStyle="Comma"/>
    <tableColumn id="25" xr3:uid="{CC6B2967-F31E-471B-99A0-B54424DE8CD2}" name="2017" dataDxfId="335" dataCellStyle="Comma"/>
    <tableColumn id="26" xr3:uid="{EA854205-2820-42A3-98D0-57A45F4091EA}" name="2018" dataDxfId="334" dataCellStyle="Comma"/>
    <tableColumn id="27" xr3:uid="{B9FEE558-B453-4F69-BA63-1275DA88C5AC}" name="2019" dataDxfId="333" dataCellStyle="Comma"/>
    <tableColumn id="28" xr3:uid="{A96BBCB2-F49E-48D3-9994-E39446007165}" name="2020" dataDxfId="332" dataCellStyle="Comma"/>
    <tableColumn id="29" xr3:uid="{6D47B284-A991-4969-98BD-E4564EEEAD5D}" name="2021" dataDxfId="331" dataCellStyle="Comma"/>
    <tableColumn id="30" xr3:uid="{66E5DDD2-9985-494F-9B7C-90001C6AFA6D}" name="2022" dataDxfId="330" dataCellStyle="Comma"/>
    <tableColumn id="31" xr3:uid="{8CFAC8E2-FACE-4604-8F5D-612F5F6C0D3F}" name="2023" dataDxfId="329" dataCellStyle="Comma"/>
    <tableColumn id="32" xr3:uid="{AFD30F36-348A-4913-8E5C-1FB6D257CBE0}" name="2024" dataDxfId="328" dataCellStyle="Comma"/>
    <tableColumn id="33" xr3:uid="{FFB3EDF5-CE04-4F77-8AD8-F6C7EE088E79}" name="2025" dataDxfId="327" dataCellStyle="Comma"/>
    <tableColumn id="34" xr3:uid="{2E85BBD6-F903-4D94-A1A9-DA38761C40BB}" name="2026" dataDxfId="326" dataCellStyle="Comma"/>
    <tableColumn id="35" xr3:uid="{162AAF19-A83C-4062-B404-A2A0D15543C2}" name="2027" dataDxfId="325" dataCellStyle="Comma"/>
    <tableColumn id="36" xr3:uid="{02E88549-1B6C-4992-8709-A0BA910F75EF}" name="2028" dataDxfId="324" dataCellStyle="Comma"/>
    <tableColumn id="37" xr3:uid="{9291E668-8DBE-4789-B309-F85EB2F7A206}" name="2029" dataDxfId="323" dataCellStyle="Comma"/>
    <tableColumn id="38" xr3:uid="{6812540C-F5F0-46E1-8403-CDEAE70B4349}" name="2030" dataDxfId="322" dataCellStyle="Comma"/>
    <tableColumn id="39" xr3:uid="{AB52F164-7095-416A-BA21-9510F0680FFB}" name="2031" dataDxfId="321" dataCellStyle="Comma"/>
    <tableColumn id="40" xr3:uid="{C8444F4F-B835-4543-986D-25B11BB1D897}" name="2032" dataDxfId="320" dataCellStyle="Comma"/>
    <tableColumn id="41" xr3:uid="{BC571586-3F7A-4612-8187-AA3C1F6F679A}" name="2033" dataDxfId="319" dataCellStyle="Comma"/>
    <tableColumn id="42" xr3:uid="{6B38EE78-E0ED-4C40-B481-919801B08EB5}" name="2034" dataDxfId="318" dataCellStyle="Comma"/>
    <tableColumn id="43" xr3:uid="{9BADB285-0B64-4D33-A805-615ED69458A7}" name="2035" dataDxfId="317" dataCellStyle="Comma"/>
    <tableColumn id="44" xr3:uid="{5D57AD6A-2837-4CFF-8724-DDCBDF77E541}" name="2036" dataDxfId="316" dataCellStyle="Comma"/>
    <tableColumn id="45" xr3:uid="{C34FFC85-F026-44B2-A61F-40CDCF25A9B7}" name="2037" dataDxfId="315" dataCellStyle="Comma"/>
    <tableColumn id="46" xr3:uid="{27A3BF6F-1EC0-4A48-B1BF-D8D227B9FE43}" name="2038" dataDxfId="314" dataCellStyle="Comma"/>
    <tableColumn id="47" xr3:uid="{561018F2-FAEA-45B6-8A8B-6F7C95EF9EDC}" name="2039" dataDxfId="313" dataCellStyle="Comma"/>
    <tableColumn id="48" xr3:uid="{AFF80684-541F-47D7-B212-FB2F1467EA24}" name="2040" dataDxfId="312" dataCellStyle="Comma"/>
    <tableColumn id="49" xr3:uid="{2526FF17-AEC4-4E1D-AE82-4450B3371BB8}" name="2041" dataDxfId="311" dataCellStyle="Comma"/>
    <tableColumn id="50" xr3:uid="{72E80C33-63EE-4874-8A5B-0E00122A8198}" name="2042" dataDxfId="310" dataCellStyle="Comma"/>
    <tableColumn id="51" xr3:uid="{5FEF3423-2AE1-49C2-A5BB-B09B6F8A723B}" name="2043" dataDxfId="309" dataCellStyle="Comma"/>
    <tableColumn id="52" xr3:uid="{D1629F50-CF90-40EF-9DC3-3D877E17F84F}" name="2044" dataDxfId="308" dataCellStyle="Comma"/>
    <tableColumn id="53" xr3:uid="{C4295CE6-2DAA-46E1-8B89-2ACEF1DAF385}" name="2045" dataDxfId="307" dataCellStyle="Comma"/>
    <tableColumn id="54" xr3:uid="{8422D88B-8DE8-4785-BD98-064851D557D0}" name="2046" dataDxfId="306" dataCellStyle="Comma"/>
    <tableColumn id="55" xr3:uid="{53132C09-C74C-482B-B421-EF26C3CDB7B0}" name="2047" dataDxfId="305" dataCellStyle="Comma"/>
    <tableColumn id="56" xr3:uid="{5934EB2B-BB25-4CDD-82C8-5C988BC08136}" name="2048" dataDxfId="304" dataCellStyle="Comma"/>
    <tableColumn id="57" xr3:uid="{F82456AB-C1C2-4AE8-905A-EA3189059BDF}" name="2049" dataDxfId="303" dataCellStyle="Comma"/>
    <tableColumn id="58" xr3:uid="{E6E567CD-E059-42ED-B7C7-F0225A585A6F}" name="2050" dataDxfId="302" dataCellStyle="Comma"/>
    <tableColumn id="59" xr3:uid="{1F36C38B-9DA4-4815-8407-0D9AE3DD0716}" name="2051" dataDxfId="301" dataCellStyle="Comma"/>
    <tableColumn id="60" xr3:uid="{DA9FE307-80CE-43D8-BE0A-6E7144B7895F}" name="2052" dataDxfId="300" dataCellStyle="Comma"/>
    <tableColumn id="61" xr3:uid="{BCC14328-64E5-44D8-BBB6-830CFEF8DCEB}" name="2053" dataDxfId="299" dataCellStyle="Comma"/>
    <tableColumn id="62" xr3:uid="{526BECA1-4B94-4C9C-BFC7-E381394A78C0}" name="2054" dataDxfId="298" dataCellStyle="Comma"/>
    <tableColumn id="63" xr3:uid="{BACFAF3C-8FC5-44E8-A753-F3F7A173D3AA}" name="2055" dataDxfId="297" dataCellStyle="Comma"/>
    <tableColumn id="64" xr3:uid="{20BFF5D5-EE6E-4B36-A72B-267C93927064}" name="2056" dataDxfId="296" dataCellStyle="Comma"/>
    <tableColumn id="65" xr3:uid="{1A566B0C-62C3-475E-AD45-B0E2A6266774}" name="2057" dataDxfId="295" dataCellStyle="Comma"/>
    <tableColumn id="66" xr3:uid="{A1A85323-FC2E-4241-865C-3921C2FC6BCD}" name="2058" dataDxfId="294" dataCellStyle="Comma"/>
    <tableColumn id="67" xr3:uid="{0594AEFF-2A5D-4FA1-8EB7-2C89F3A7554A}" name="2059" dataDxfId="293" dataCellStyle="Comma"/>
    <tableColumn id="68" xr3:uid="{D83BE519-8691-478B-A654-DE2EA77C547B}" name="2060" dataDxfId="292" dataCellStyle="Comma"/>
    <tableColumn id="69" xr3:uid="{E78594FE-BD1C-483B-9D11-909134F146A8}" name="2061" dataDxfId="291" dataCellStyle="Comma"/>
    <tableColumn id="70" xr3:uid="{7E7C0B2B-A700-4818-BF77-0C412E19D22F}" name="2062" dataDxfId="290" dataCellStyle="Comma"/>
    <tableColumn id="71" xr3:uid="{9EF8587A-0680-4086-A258-02855ACD56BD}" name="2063" dataDxfId="289" dataCellStyle="Comma"/>
    <tableColumn id="72" xr3:uid="{4D3BE55F-9452-449B-A79F-CF8903CC11A0}" name="2064" dataDxfId="288" dataCellStyle="Comma"/>
    <tableColumn id="73" xr3:uid="{DA148BEF-B0C6-47A8-B5BE-0A63230E31FC}" name="2065" dataDxfId="287" dataCellStyle="Comma"/>
    <tableColumn id="74" xr3:uid="{C74E176B-CDEC-44E8-BE5C-9B2935C260A5}" name="2066" dataDxfId="286" dataCellStyle="Comma"/>
    <tableColumn id="75" xr3:uid="{0BBBF00E-8471-4805-A9D5-3C439FCC514C}" name="2067" dataDxfId="285" dataCellStyle="Comma"/>
    <tableColumn id="76" xr3:uid="{F451B90A-DE0B-44F0-95A6-77D6FFA999E3}" name="2068" dataDxfId="284" dataCellStyle="Comma"/>
    <tableColumn id="77" xr3:uid="{40288D69-F1F8-4657-8A89-A93D71816AF4}" name="2069" dataDxfId="283" dataCellStyle="Comma"/>
    <tableColumn id="78" xr3:uid="{11B1CF14-4070-45F0-8D1D-600FEC3083C6}" name="2070" dataDxfId="282" dataCellStyle="Comma"/>
    <tableColumn id="79" xr3:uid="{119B89BF-8B14-431E-932C-C817122F2B9A}" name="2071" dataDxfId="281" dataCellStyle="Comma"/>
    <tableColumn id="80" xr3:uid="{AA0C004F-D25E-4F6E-891C-C6110ABE5426}" name="2072" dataDxfId="280" dataCellStyle="Comma"/>
    <tableColumn id="81" xr3:uid="{6196007B-FCA4-4707-B73C-A339E12CDCB3}" name="2073" dataDxfId="279" dataCellStyle="Comma"/>
    <tableColumn id="82" xr3:uid="{310C81F2-5EFE-4C7D-B3F9-3190A113C664}" name="2074" dataDxfId="278" dataCellStyle="Comma"/>
    <tableColumn id="83" xr3:uid="{010FC06D-21F7-4CBF-9210-82EAC126DDFF}" name="2075" dataDxfId="277" dataCellStyle="Comma"/>
    <tableColumn id="84" xr3:uid="{DD21E32C-068D-4B9E-B8BF-52943A4C8D85}" name="2076" dataDxfId="276" dataCellStyle="Comma"/>
    <tableColumn id="85" xr3:uid="{C2CB3AF8-63D7-4205-A53B-BC70ED6618BF}" name="2077" dataDxfId="275" dataCellStyle="Comma"/>
    <tableColumn id="86" xr3:uid="{4C97D480-BB02-411F-AB7E-A6078EDF751C}" name="2078" dataDxfId="274" dataCellStyle="Comma"/>
    <tableColumn id="87" xr3:uid="{C5244D88-82AA-4E29-A167-38A86CC6096F}" name="2079" dataDxfId="273" dataCellStyle="Comma"/>
    <tableColumn id="88" xr3:uid="{95BEE8DC-7927-44BE-A064-CB0C45331101}" name="2080" dataDxfId="272" dataCellStyle="Comma"/>
    <tableColumn id="89" xr3:uid="{5B19A9AE-DC06-40F5-B982-96121BD8D177}" name="2081" dataDxfId="271" dataCellStyle="Comma"/>
    <tableColumn id="90" xr3:uid="{E1E3904F-4C1B-42DA-AE6B-228D937B2960}" name="2082" dataDxfId="270" dataCellStyle="Comma"/>
    <tableColumn id="91" xr3:uid="{B0A3C00E-934A-45AC-BC44-02FFA91722C8}" name="2083" dataDxfId="269" dataCellStyle="Comma"/>
    <tableColumn id="92" xr3:uid="{E4B7FB50-C523-4857-917B-84364B0B2F84}" name="2084" dataDxfId="268" dataCellStyle="Comma"/>
    <tableColumn id="93" xr3:uid="{6849205F-1A68-46F6-AAE1-847137D2DBC0}" name="2085" dataDxfId="267" dataCellStyle="Comma"/>
    <tableColumn id="94" xr3:uid="{E3A09F70-3DC5-483A-84BF-EA908F0876F8}" name="2086" dataDxfId="266" dataCellStyle="Comma"/>
    <tableColumn id="95" xr3:uid="{71DAA997-507D-437A-B8FE-A79CA2C0D70B}" name="2087" dataDxfId="265" dataCellStyle="Comma"/>
    <tableColumn id="96" xr3:uid="{F0531680-42DF-4D59-8016-0E4577D9ACE7}" name="2088" dataDxfId="264" dataCellStyle="Comma"/>
    <tableColumn id="97" xr3:uid="{511444FD-8458-4550-A12A-38988C52B095}" name="2089" dataDxfId="263" dataCellStyle="Comma"/>
    <tableColumn id="98" xr3:uid="{50042A68-A97C-442E-B5A7-A75B487922E5}" name="2090" dataDxfId="262" dataCellStyle="Comma"/>
    <tableColumn id="99" xr3:uid="{0D094A00-DDF4-47D8-A69A-5770F142A528}" name="2091" dataDxfId="261" dataCellStyle="Comma"/>
    <tableColumn id="100" xr3:uid="{FFB36CE7-825D-4164-91B0-EA824D44781E}" name="2092" dataDxfId="260" dataCellStyle="Comma"/>
    <tableColumn id="101" xr3:uid="{C67EA1F7-8EAF-416F-A6C0-9189C338C6E8}" name="2093" dataDxfId="259" dataCellStyle="Comma"/>
    <tableColumn id="102" xr3:uid="{AE00CB40-5C5C-4148-AE44-1739126899FE}" name="2094" dataDxfId="258" dataCellStyle="Comma"/>
    <tableColumn id="103" xr3:uid="{DD5DD7F9-63C3-4325-B1ED-7ADF446D75D5}" name="2095" dataDxfId="257" dataCellStyle="Comma"/>
    <tableColumn id="104" xr3:uid="{1ABF76BA-53CD-4376-AF75-7BE3D42F2599}" name="2096" dataDxfId="256" dataCellStyle="Comma"/>
    <tableColumn id="105" xr3:uid="{FBE6EA79-24A7-4128-A6D4-C353790F88B7}" name="2097" dataDxfId="255" dataCellStyle="Comma"/>
    <tableColumn id="106" xr3:uid="{9B786BB9-140E-499F-9605-3BDCC11E6AE9}" name="2098" dataDxfId="254" dataCellStyle="Comma"/>
    <tableColumn id="107" xr3:uid="{AD5E1B42-A389-46E8-8CA0-DE8CFB4425DA}" name="2099" dataDxfId="253" dataCellStyle="Comma"/>
    <tableColumn id="108" xr3:uid="{72CC36B8-668C-4E37-9D3C-263EDD1BB3A8}" name="2100" dataDxfId="252" dataCellStyle="Comma"/>
    <tableColumn id="109" xr3:uid="{E45AF9E3-79D8-4CDD-9FCD-4D8C757A254C}" name="2101" dataDxfId="251" dataCellStyle="Comma"/>
    <tableColumn id="110" xr3:uid="{210654AF-2CBA-4E8C-849E-B429BC394867}" name="2102" dataDxfId="250" dataCellStyle="Comma"/>
    <tableColumn id="111" xr3:uid="{139D709A-26FF-4B9D-BA5B-F6F6711DCA8B}" name="2103" dataDxfId="249" dataCellStyle="Comma"/>
    <tableColumn id="112" xr3:uid="{03A479FD-32DE-4695-96BE-F57EA97CD32F}" name="2104" dataDxfId="248" dataCellStyle="Comma"/>
  </tableColumns>
  <tableStyleInfo name="TableStyleMedium2" showFirstColumn="0" showLastColumn="0" showRowStripes="0"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6C5F741-4D2B-43D7-A289-7A74938182EE}" name="CA5.2" displayName="CA5.2" ref="A19:DH27" totalsRowShown="0" headerRowDxfId="247" dataDxfId="246" headerRowBorderDxfId="244" tableBorderDxfId="245" dataCellStyle="Comma">
  <autoFilter ref="A19:DH27" xr:uid="{06C5F741-4D2B-43D7-A289-7A74938182E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autoFilter>
  <tableColumns count="112">
    <tableColumn id="1" xr3:uid="{F1622491-73CC-443B-9CC9-5004F37B4198}" name="Ref" dataDxfId="243"/>
    <tableColumn id="2" xr3:uid="{432A1D21-CAF6-4C1B-B008-99CE347893F9}" name="Category" dataDxfId="242"/>
    <tableColumn id="3" xr3:uid="{8491451A-1CC4-44E6-B301-5500C37909C4}" name="Sub Category" dataDxfId="241"/>
    <tableColumn id="4" xr3:uid="{0691A534-8F96-42B0-AF67-F44746E807E3}" name="Notes"/>
    <tableColumn id="5" xr3:uid="{960D2D94-2944-42FF-A24B-B7B70869735F}" name="Class of Cost Estimate" dataDxfId="240"/>
    <tableColumn id="6" xr3:uid="{5F8BB5EE-E25B-4590-BE07-76BE2C241210}" name="FX Exposure" dataDxfId="239"/>
    <tableColumn id="7" xr3:uid="{1D783C97-EEEF-4445-A1C7-E50C9F70E0BA}" name="Explanatory Note" dataDxfId="238"/>
    <tableColumn id="8" xr3:uid="{40B9DE95-118D-4406-A407-91AFCE66B21B}" name="Cost Report Reference" dataDxfId="237"/>
    <tableColumn id="9" xr3:uid="{10891FBB-4177-4643-9E03-74F2151CF6C7}" name="Number of Items" dataDxfId="236"/>
    <tableColumn id="10" xr3:uid="{07CE15DD-3F69-4EDB-ACCB-EC133C5051F8}" name="Unit" dataDxfId="235"/>
    <tableColumn id="11" xr3:uid="{982009B5-609A-470E-A480-11A091B3D79B}" name="Total £m" dataDxfId="234" dataCellStyle="Comma">
      <calculatedColumnFormula>SUM(L20:DH20)</calculatedColumnFormula>
    </tableColumn>
    <tableColumn id="12" xr3:uid="{5A940141-6BBC-46C4-A0ED-F189314298D2}" name="2004" dataDxfId="233" dataCellStyle="Comma"/>
    <tableColumn id="13" xr3:uid="{6E53C6E5-8735-4A8F-A82C-8FC53A08D94F}" name="2005" dataDxfId="232" dataCellStyle="Comma"/>
    <tableColumn id="14" xr3:uid="{32B16535-5678-41C8-89B4-207DBC78AA23}" name="2006" dataDxfId="231" dataCellStyle="Comma"/>
    <tableColumn id="15" xr3:uid="{1F8C5E91-C4C2-4966-A910-FB1BE37E1C41}" name="2007" dataDxfId="230" dataCellStyle="Comma"/>
    <tableColumn id="16" xr3:uid="{7B48B497-EACB-4706-A799-253F75255DFD}" name="2008" dataDxfId="229" dataCellStyle="Comma"/>
    <tableColumn id="17" xr3:uid="{8E573EEE-04B9-4D4A-AC82-7090F16A5339}" name="2009" dataDxfId="228" dataCellStyle="Comma"/>
    <tableColumn id="18" xr3:uid="{BA34474C-5EA0-4946-871B-0C227FDB284E}" name="2010" dataDxfId="227" dataCellStyle="Comma"/>
    <tableColumn id="19" xr3:uid="{BF5F64FB-096F-4BC8-BC34-15E96F54AEE5}" name="2011" dataDxfId="226" dataCellStyle="Comma"/>
    <tableColumn id="20" xr3:uid="{3F4AC22B-2371-4FEF-BD5E-49D3A94E6C2D}" name="2012" dataDxfId="225" dataCellStyle="Comma"/>
    <tableColumn id="21" xr3:uid="{16CD35AD-1561-44ED-87E1-57D65DF4255B}" name="2013" dataDxfId="224" dataCellStyle="Comma"/>
    <tableColumn id="22" xr3:uid="{3245AFD7-BD42-4E02-A062-314C2FA40B8F}" name="2014" dataDxfId="223" dataCellStyle="Comma"/>
    <tableColumn id="23" xr3:uid="{6476B775-0EF9-40F2-9939-26F710354E35}" name="2015" dataDxfId="222" dataCellStyle="Comma"/>
    <tableColumn id="24" xr3:uid="{B62C326A-AC90-468C-B657-F4ABD10DABD5}" name="2016" dataDxfId="221" dataCellStyle="Comma"/>
    <tableColumn id="25" xr3:uid="{6347DFB4-740E-4235-876A-6A1A973D55DE}" name="2017" dataDxfId="220" dataCellStyle="Comma"/>
    <tableColumn id="26" xr3:uid="{6E535689-D3B2-4C41-99AC-1161A5E38142}" name="2018" dataDxfId="219" dataCellStyle="Comma"/>
    <tableColumn id="27" xr3:uid="{A059488B-278D-496E-BAF4-5EFE1F719EC4}" name="2019" dataDxfId="218" dataCellStyle="Comma"/>
    <tableColumn id="28" xr3:uid="{0F43C9E8-652B-44CF-83AD-B5CC976D9951}" name="2020" dataDxfId="217" dataCellStyle="Comma"/>
    <tableColumn id="29" xr3:uid="{A8F6A8E2-4BF0-4169-BDCA-64C4B7F8AADD}" name="2021" dataDxfId="216" dataCellStyle="Comma"/>
    <tableColumn id="30" xr3:uid="{80C09A7F-595D-4181-9D9B-F96907AC67C0}" name="2022" dataDxfId="215" dataCellStyle="Comma"/>
    <tableColumn id="31" xr3:uid="{7CB2A411-EB2F-45FF-8168-90E5DC35B523}" name="2023" dataDxfId="214" dataCellStyle="Comma"/>
    <tableColumn id="32" xr3:uid="{6D293DC0-63C4-41E0-BA73-04F75769F28F}" name="2024" dataDxfId="213" dataCellStyle="Comma"/>
    <tableColumn id="33" xr3:uid="{C3FA3F86-7219-4E36-8D04-A31231FF7927}" name="2025" dataDxfId="212" dataCellStyle="Comma"/>
    <tableColumn id="34" xr3:uid="{252AE5D1-2BD0-4C3D-BB07-18BADEEE5BE2}" name="2026" dataDxfId="211" dataCellStyle="Comma"/>
    <tableColumn id="35" xr3:uid="{D999B327-F110-4F1E-9E9B-4FB5C7CD8B8D}" name="2027" dataDxfId="210" dataCellStyle="Comma"/>
    <tableColumn id="36" xr3:uid="{6E8B2089-521B-4760-8E05-F3C9646B68B6}" name="2028" dataDxfId="209" dataCellStyle="Comma"/>
    <tableColumn id="37" xr3:uid="{4E488560-9DF6-4943-B867-B63D2BDE1E17}" name="2029" dataDxfId="208" dataCellStyle="Comma"/>
    <tableColumn id="38" xr3:uid="{9832D663-7186-4801-B115-519AA4A0710B}" name="2030" dataDxfId="207" dataCellStyle="Comma"/>
    <tableColumn id="39" xr3:uid="{878591CC-0E3D-4995-8711-A0783B9AA19E}" name="2031" dataDxfId="206" dataCellStyle="Comma"/>
    <tableColumn id="40" xr3:uid="{75D719D9-D9A6-40FD-BD27-90A184EF901C}" name="2032" dataDxfId="205" dataCellStyle="Comma"/>
    <tableColumn id="41" xr3:uid="{EDE04483-847A-4BB9-A9B7-D3BF37BC0953}" name="2033" dataDxfId="204" dataCellStyle="Comma"/>
    <tableColumn id="42" xr3:uid="{6764982A-6377-4F92-BA0E-73C9B83A6EC7}" name="2034" dataDxfId="203" dataCellStyle="Comma"/>
    <tableColumn id="43" xr3:uid="{F0921C4F-CC3B-46B8-AF87-1D6844A87A11}" name="2035" dataDxfId="202" dataCellStyle="Comma"/>
    <tableColumn id="44" xr3:uid="{9696124E-29F8-450F-B1C3-479BFD90CD49}" name="2036" dataDxfId="201" dataCellStyle="Comma"/>
    <tableColumn id="45" xr3:uid="{A536A0E1-83F7-4B08-A085-9A60BB8BFCD9}" name="2037" dataDxfId="200" dataCellStyle="Comma"/>
    <tableColumn id="46" xr3:uid="{34E19D07-DF91-429F-8CA9-AFB6D9B3F64D}" name="2038" dataDxfId="199" dataCellStyle="Comma"/>
    <tableColumn id="47" xr3:uid="{71319B61-506B-4FEF-BCFA-FFAAD25189E6}" name="2039" dataDxfId="198" dataCellStyle="Comma"/>
    <tableColumn id="48" xr3:uid="{71775000-220A-4F7E-8455-CE4FA07AC2D7}" name="2040" dataDxfId="197" dataCellStyle="Comma"/>
    <tableColumn id="49" xr3:uid="{4FB7C793-F2D2-4403-98F7-D2825D00C475}" name="2041" dataDxfId="196" dataCellStyle="Comma"/>
    <tableColumn id="50" xr3:uid="{0B016E2C-2934-448F-A8FD-F3F326BB23A4}" name="2042" dataDxfId="195" dataCellStyle="Comma"/>
    <tableColumn id="51" xr3:uid="{69251EA3-B69A-495E-9CE5-2BCC72870A54}" name="2043" dataDxfId="194" dataCellStyle="Comma"/>
    <tableColumn id="52" xr3:uid="{A5EBE572-FFB3-4E2D-B8F1-19E7A465D038}" name="2044" dataDxfId="193" dataCellStyle="Comma"/>
    <tableColumn id="53" xr3:uid="{1EE1B546-B3FC-4F31-BA35-1BC1E7B3DC95}" name="2045" dataDxfId="192" dataCellStyle="Comma"/>
    <tableColumn id="54" xr3:uid="{274C452F-6B84-41DF-B83D-0DC83EDBAC5B}" name="2046" dataDxfId="191" dataCellStyle="Comma"/>
    <tableColumn id="55" xr3:uid="{6D5E0C88-0E1F-4F88-A86B-C90C82AB149B}" name="2047" dataDxfId="190" dataCellStyle="Comma"/>
    <tableColumn id="56" xr3:uid="{0859A217-27C1-4BA3-AC78-73FEDD817650}" name="2048" dataDxfId="189" dataCellStyle="Comma"/>
    <tableColumn id="57" xr3:uid="{EA3CC488-0F98-46B6-AA64-53CF13B72929}" name="2049" dataDxfId="188" dataCellStyle="Comma"/>
    <tableColumn id="58" xr3:uid="{E9FC33D3-8DD8-457E-8DB9-24D365A6817C}" name="2050" dataDxfId="187" dataCellStyle="Comma"/>
    <tableColumn id="59" xr3:uid="{BE43FF9C-7DD7-4FE1-B926-6A560BCE5D10}" name="2051" dataDxfId="186" dataCellStyle="Comma"/>
    <tableColumn id="60" xr3:uid="{54E9DF04-2AE0-48BC-9A7E-DF8A9DA5523B}" name="2052" dataDxfId="185" dataCellStyle="Comma"/>
    <tableColumn id="61" xr3:uid="{8F9354A0-8F2E-41B2-9F43-AE0B62F516AF}" name="2053" dataDxfId="184" dataCellStyle="Comma"/>
    <tableColumn id="62" xr3:uid="{EA101CF8-9B47-4D20-AD2F-4A479DACBB7C}" name="2054" dataDxfId="183" dataCellStyle="Comma"/>
    <tableColumn id="63" xr3:uid="{E3537334-B217-4CF2-A726-5333CC6E9962}" name="2055" dataDxfId="182" dataCellStyle="Comma"/>
    <tableColumn id="64" xr3:uid="{647BADF3-935D-408F-8010-3609664B70BB}" name="2056" dataDxfId="181" dataCellStyle="Comma"/>
    <tableColumn id="65" xr3:uid="{28632EEF-0F9B-4CA9-9A04-061903122C04}" name="2057" dataDxfId="180" dataCellStyle="Comma"/>
    <tableColumn id="66" xr3:uid="{7C7A1D39-138A-4F1E-882A-31300ADBF2ED}" name="2058" dataDxfId="179" dataCellStyle="Comma"/>
    <tableColumn id="67" xr3:uid="{C79E0E21-3FC7-472F-B05E-24145391942B}" name="2059" dataDxfId="178" dataCellStyle="Comma"/>
    <tableColumn id="68" xr3:uid="{39969BB3-57CB-4809-A108-9F0E1FCE4C79}" name="2060" dataDxfId="177" dataCellStyle="Comma"/>
    <tableColumn id="69" xr3:uid="{B5E60ED3-B24B-44E6-9ED6-FFDAC7670A86}" name="2061" dataDxfId="176" dataCellStyle="Comma"/>
    <tableColumn id="70" xr3:uid="{3A95F2A1-BB32-424A-9388-B44202547DFB}" name="2062" dataDxfId="175" dataCellStyle="Comma"/>
    <tableColumn id="71" xr3:uid="{00D0B946-4F8A-465F-A8E2-083B8C333626}" name="2063" dataDxfId="174" dataCellStyle="Comma"/>
    <tableColumn id="72" xr3:uid="{EE7E80D6-295E-445B-B9D9-52CE0B1661BB}" name="2064" dataDxfId="173" dataCellStyle="Comma"/>
    <tableColumn id="73" xr3:uid="{866B89F0-09F2-432F-AF6D-2C1FD100EB0F}" name="2065" dataDxfId="172" dataCellStyle="Comma"/>
    <tableColumn id="74" xr3:uid="{37D8ADDF-1555-4ADD-BD4E-A659BB923BA8}" name="2066" dataDxfId="171" dataCellStyle="Comma"/>
    <tableColumn id="75" xr3:uid="{D15896C7-F445-460D-AF33-984A246886D1}" name="2067" dataDxfId="170" dataCellStyle="Comma"/>
    <tableColumn id="76" xr3:uid="{35DD962B-FD94-4CDD-A393-85EBFAF08B52}" name="2068" dataDxfId="169" dataCellStyle="Comma"/>
    <tableColumn id="77" xr3:uid="{CCE2B450-DA7E-4955-981C-C11587B8136B}" name="2069" dataDxfId="168" dataCellStyle="Comma"/>
    <tableColumn id="78" xr3:uid="{9A64FA61-4B14-44A7-BFC7-5A56F62ACA7C}" name="2070" dataDxfId="167" dataCellStyle="Comma"/>
    <tableColumn id="79" xr3:uid="{BC5D4F16-AECA-4D44-94A1-928E38592BC5}" name="2071" dataDxfId="166" dataCellStyle="Comma"/>
    <tableColumn id="80" xr3:uid="{57CB624F-85AD-4F1E-A815-5870EDD46E41}" name="2072" dataDxfId="165" dataCellStyle="Comma"/>
    <tableColumn id="81" xr3:uid="{47C268EA-59F5-4F94-A330-D070DA838FF4}" name="2073" dataDxfId="164" dataCellStyle="Comma"/>
    <tableColumn id="82" xr3:uid="{9CCEDAB9-5B8E-4363-8730-EF0A3214AA35}" name="2074" dataDxfId="163" dataCellStyle="Comma"/>
    <tableColumn id="83" xr3:uid="{7146EA82-A3C5-46CB-8B54-7E9C8CF21F65}" name="2075" dataDxfId="162" dataCellStyle="Comma"/>
    <tableColumn id="84" xr3:uid="{033829D0-CB4E-4300-A90B-DDB351CD5AFC}" name="2076" dataDxfId="161" dataCellStyle="Comma"/>
    <tableColumn id="85" xr3:uid="{9F9C231A-8E25-4B0E-B91F-49AA9FFF3A62}" name="2077" dataDxfId="160" dataCellStyle="Comma"/>
    <tableColumn id="86" xr3:uid="{2D02F92D-FEA6-42CA-AEF5-BF04DCFEA8AC}" name="2078" dataDxfId="159" dataCellStyle="Comma"/>
    <tableColumn id="87" xr3:uid="{C27BDAF6-A1A7-477B-B2E6-594CACDEF2FC}" name="2079" dataDxfId="158" dataCellStyle="Comma"/>
    <tableColumn id="88" xr3:uid="{8F6DAAF4-2019-405B-886B-F279EE8352DB}" name="2080" dataDxfId="157" dataCellStyle="Comma"/>
    <tableColumn id="89" xr3:uid="{0871D72B-3701-4577-9241-CDB69E08AAC0}" name="2081" dataDxfId="156" dataCellStyle="Comma"/>
    <tableColumn id="90" xr3:uid="{6EF4D657-74A0-48E0-AE64-F3C0F4FB18BC}" name="2082" dataDxfId="155" dataCellStyle="Comma"/>
    <tableColumn id="91" xr3:uid="{6EBF0951-21C9-43F7-A469-542B487E71A6}" name="2083" dataDxfId="154" dataCellStyle="Comma"/>
    <tableColumn id="92" xr3:uid="{00BDEF25-9C6F-49F6-9CEB-CF7E6F8B64C4}" name="2084" dataDxfId="153" dataCellStyle="Comma"/>
    <tableColumn id="93" xr3:uid="{615118DE-EB57-4DDB-AC78-0BF6EFC4FBA9}" name="2085" dataDxfId="152" dataCellStyle="Comma"/>
    <tableColumn id="94" xr3:uid="{289A7DA7-4A95-48E2-A9BB-E09AC01C4833}" name="2086" dataDxfId="151" dataCellStyle="Comma"/>
    <tableColumn id="95" xr3:uid="{35BBDA8C-BBF2-4C74-9934-CDD7DDCCC09D}" name="2087" dataDxfId="150" dataCellStyle="Comma"/>
    <tableColumn id="96" xr3:uid="{D3E4F98D-06C5-4553-AF1D-2309022CC567}" name="2088" dataDxfId="149" dataCellStyle="Comma"/>
    <tableColumn id="97" xr3:uid="{3B400451-12CE-4D31-A900-91754AA44459}" name="2089" dataDxfId="148" dataCellStyle="Comma"/>
    <tableColumn id="98" xr3:uid="{A85B82B5-D8AD-4ADA-8D02-800B9CB676B5}" name="2090" dataDxfId="147" dataCellStyle="Comma"/>
    <tableColumn id="99" xr3:uid="{B4269A51-D073-4F17-BA60-F64E31BE4737}" name="2091" dataDxfId="146" dataCellStyle="Comma"/>
    <tableColumn id="100" xr3:uid="{E31E4825-430C-4365-B8C1-638FF87938CF}" name="2092" dataDxfId="145" dataCellStyle="Comma"/>
    <tableColumn id="101" xr3:uid="{100DB35B-D4A4-4D89-B96C-1D4FEF9620E4}" name="2093" dataDxfId="144" dataCellStyle="Comma"/>
    <tableColumn id="102" xr3:uid="{52919A28-C6D6-4CAD-8845-571E05F544DF}" name="2094" dataDxfId="143" dataCellStyle="Comma"/>
    <tableColumn id="103" xr3:uid="{1135ED2E-F21F-4EB4-A7C8-D1156A1946B8}" name="2095" dataDxfId="142" dataCellStyle="Comma"/>
    <tableColumn id="104" xr3:uid="{D9B7B45C-C96B-44A8-9731-220D63D7717F}" name="2096" dataDxfId="141" dataCellStyle="Comma"/>
    <tableColumn id="105" xr3:uid="{AF222B3F-67F0-47D4-9E95-6A9524BB9718}" name="2097" dataDxfId="140" dataCellStyle="Comma"/>
    <tableColumn id="106" xr3:uid="{512C55F3-EC01-450F-8AF8-D1D19D38A085}" name="2098" dataDxfId="139" dataCellStyle="Comma"/>
    <tableColumn id="107" xr3:uid="{FDE50010-4C8F-4F64-A099-4BE033801AB2}" name="2099" dataDxfId="138" dataCellStyle="Comma"/>
    <tableColumn id="108" xr3:uid="{6872B173-A95D-4A9B-8994-6A87A95D93F7}" name="2100" dataDxfId="137" dataCellStyle="Comma"/>
    <tableColumn id="109" xr3:uid="{0BCF9711-E885-4975-A1AD-F9F58EFE81A4}" name="2101" dataDxfId="136" dataCellStyle="Comma"/>
    <tableColumn id="110" xr3:uid="{9451D6AD-039F-4349-A29B-C7F770832A1A}" name="2102" dataDxfId="135" dataCellStyle="Comma"/>
    <tableColumn id="111" xr3:uid="{19C41DA5-8AE1-4106-88CE-8D6383535236}" name="2103" dataDxfId="134" dataCellStyle="Comma"/>
    <tableColumn id="112" xr3:uid="{8CFA9A22-1709-4C36-BAD6-106CAA9516D8}" name="2104" dataDxfId="133" dataCellStyle="Comma"/>
  </tableColumns>
  <tableStyleInfo name="TableStyleMedium2" showFirstColumn="0" showLastColumn="0" showRowStripes="0"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93837B6-DB9F-421E-9C66-579700ED8178}" name="CA5.3" displayName="CA5.3" ref="A32:DH40" totalsRowShown="0" headerRowDxfId="132" dataDxfId="131" headerRowBorderDxfId="129" tableBorderDxfId="130" dataCellStyle="Comma">
  <autoFilter ref="A32:DH40" xr:uid="{493837B6-DB9F-421E-9C66-579700ED817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autoFilter>
  <tableColumns count="112">
    <tableColumn id="1" xr3:uid="{1FF64521-3E44-4B8B-9AD5-557E924930AA}" name="Ref" dataDxfId="128"/>
    <tableColumn id="2" xr3:uid="{912BF8DB-8882-4723-9230-DB760376CA3A}" name="Category" dataDxfId="127"/>
    <tableColumn id="3" xr3:uid="{5B6E04C1-8193-4D6F-98D9-D0479DAC446D}" name="Sub Category" dataDxfId="126"/>
    <tableColumn id="4" xr3:uid="{30E413EB-300D-4EBC-9364-689655DD4778}" name="Notes"/>
    <tableColumn id="5" xr3:uid="{B4A754D4-8993-486A-8B19-268D4672CFEC}" name="Class of Cost Estimate" dataDxfId="125"/>
    <tableColumn id="6" xr3:uid="{BF60C7E8-9D94-4DE9-8D77-DBAB36D712B2}" name="FX Exposure" dataDxfId="124"/>
    <tableColumn id="7" xr3:uid="{DB44C794-3D41-4353-8AB6-D19FFEED83F7}" name="Explanatory Note" dataDxfId="123"/>
    <tableColumn id="8" xr3:uid="{11B86609-8B1B-494F-B715-7347DFE3B1E7}" name="Cost Report Reference" dataDxfId="122"/>
    <tableColumn id="9" xr3:uid="{ADBEB082-38F8-44BE-A347-5F81A13F9CA0}" name="Number of Items" dataDxfId="121"/>
    <tableColumn id="10" xr3:uid="{48466E43-1DD5-4C46-BFE9-0272CE7F924A}" name="Unit" dataDxfId="120"/>
    <tableColumn id="11" xr3:uid="{239F5535-7182-431E-A8BC-32C865A366DA}" name="Total £m" dataDxfId="119" dataCellStyle="Comma">
      <calculatedColumnFormula>SUM(L33:DH33)</calculatedColumnFormula>
    </tableColumn>
    <tableColumn id="12" xr3:uid="{549B75C0-0A2A-4930-807A-3ED5A01DE28D}" name="2004" dataDxfId="118" dataCellStyle="Comma"/>
    <tableColumn id="13" xr3:uid="{C626CCA3-30CB-4820-B927-E30CBB854F68}" name="2005" dataDxfId="117" dataCellStyle="Comma"/>
    <tableColumn id="14" xr3:uid="{559D77A0-887F-4553-9AEE-C1FDA9F84908}" name="2006" dataDxfId="116" dataCellStyle="Comma"/>
    <tableColumn id="15" xr3:uid="{D3EBFCB2-3A90-44C7-9655-59F28EBB8132}" name="2007" dataDxfId="115" dataCellStyle="Comma"/>
    <tableColumn id="16" xr3:uid="{DECE4B34-A3E5-4C6D-94E0-90DCB72627B1}" name="2008" dataDxfId="114" dataCellStyle="Comma"/>
    <tableColumn id="17" xr3:uid="{8F1B9B96-9DCF-4534-A381-8116786C9EB8}" name="2009" dataDxfId="113" dataCellStyle="Comma"/>
    <tableColumn id="18" xr3:uid="{0EA78347-CFE2-44ED-81B3-80564CC1A26C}" name="2010" dataDxfId="112" dataCellStyle="Comma"/>
    <tableColumn id="19" xr3:uid="{678366DD-70FE-49B7-9525-10362D52FD63}" name="2011" dataDxfId="111" dataCellStyle="Comma"/>
    <tableColumn id="20" xr3:uid="{5CD884CC-A702-43DC-BF74-3D09ED79E374}" name="2012" dataDxfId="110" dataCellStyle="Comma"/>
    <tableColumn id="21" xr3:uid="{24233E52-D324-46CA-AE18-9888F95816D8}" name="2013" dataDxfId="109" dataCellStyle="Comma"/>
    <tableColumn id="22" xr3:uid="{E3F8C940-4851-4E8E-A8E0-A13A5165490C}" name="2014" dataDxfId="108" dataCellStyle="Comma"/>
    <tableColumn id="23" xr3:uid="{D6F7918F-B716-483B-B6B9-7AD3BA2AADC0}" name="2015" dataDxfId="107" dataCellStyle="Comma"/>
    <tableColumn id="24" xr3:uid="{04E48799-6AF6-4CE1-AE19-968CA9E6CCD7}" name="2016" dataDxfId="106" dataCellStyle="Comma"/>
    <tableColumn id="25" xr3:uid="{0A056AFC-DF49-4F88-88BC-AD6F3D8B52D7}" name="2017" dataDxfId="105" dataCellStyle="Comma"/>
    <tableColumn id="26" xr3:uid="{D6CF1DD4-2429-403A-9F5D-882202C872B2}" name="2018" dataDxfId="104" dataCellStyle="Comma"/>
    <tableColumn id="27" xr3:uid="{A20F9C8D-2DB2-4500-910F-2E83C293E1E0}" name="2019" dataDxfId="103" dataCellStyle="Comma"/>
    <tableColumn id="28" xr3:uid="{93E84012-065E-4673-99F7-59AC732E170C}" name="2020" dataDxfId="102" dataCellStyle="Comma"/>
    <tableColumn id="29" xr3:uid="{A5A432FA-13E6-40F5-B672-17B42531DE65}" name="2021" dataDxfId="101" dataCellStyle="Comma"/>
    <tableColumn id="30" xr3:uid="{8091B5A8-7BB9-4227-A8C1-6C854AB28F01}" name="2022" dataDxfId="100" dataCellStyle="Comma"/>
    <tableColumn id="31" xr3:uid="{E924282F-F577-412D-AD76-8A5615EC8021}" name="2023" dataDxfId="99" dataCellStyle="Comma"/>
    <tableColumn id="32" xr3:uid="{EB5A663E-7941-4298-91FB-5941CCFF6536}" name="2024" dataDxfId="98" dataCellStyle="Comma"/>
    <tableColumn id="33" xr3:uid="{FE185CC5-5A0C-4E87-8DF3-FBE380FBDE67}" name="2025" dataDxfId="97" dataCellStyle="Comma"/>
    <tableColumn id="34" xr3:uid="{6C5271ED-81AA-41AE-AB7E-92AC3821459D}" name="2026" dataDxfId="96" dataCellStyle="Comma"/>
    <tableColumn id="35" xr3:uid="{8B0165F1-083C-410C-9C2E-8E20C7DEF6FD}" name="2027" dataDxfId="95" dataCellStyle="Comma"/>
    <tableColumn id="36" xr3:uid="{B0CCC21E-E8E1-4036-B2B9-8A56458DAFB5}" name="2028" dataDxfId="94" dataCellStyle="Comma"/>
    <tableColumn id="37" xr3:uid="{33DE6462-DE8D-47A1-9B15-0D2DB5623A12}" name="2029" dataDxfId="93" dataCellStyle="Comma"/>
    <tableColumn id="38" xr3:uid="{915B2A74-0A5F-41A9-AB30-85D0D7038157}" name="2030" dataDxfId="92" dataCellStyle="Comma"/>
    <tableColumn id="39" xr3:uid="{0158F1B4-73D0-43D8-BA86-6D744BBC21A4}" name="2031" dataDxfId="91" dataCellStyle="Comma"/>
    <tableColumn id="40" xr3:uid="{1A83C407-8178-4F2E-A2B8-DE975B4995DF}" name="2032" dataDxfId="90" dataCellStyle="Comma"/>
    <tableColumn id="41" xr3:uid="{74EAAB0A-5271-40BC-9AFE-78468B4BEFC5}" name="2033" dataDxfId="89" dataCellStyle="Comma"/>
    <tableColumn id="42" xr3:uid="{2FBEDC17-C5AD-4C4F-84EB-FA1CD0A30C37}" name="2034" dataDxfId="88" dataCellStyle="Comma"/>
    <tableColumn id="43" xr3:uid="{BFA52104-56AF-4793-95B9-4F1497A8D9F8}" name="2035" dataDxfId="87" dataCellStyle="Comma"/>
    <tableColumn id="44" xr3:uid="{5FEC58FA-9963-4797-B349-9801BE63DAB0}" name="2036" dataDxfId="86" dataCellStyle="Comma"/>
    <tableColumn id="45" xr3:uid="{91CDE95D-2ACE-4C8F-A4D9-45C062B13CEF}" name="2037" dataDxfId="85" dataCellStyle="Comma"/>
    <tableColumn id="46" xr3:uid="{77518D2B-C62A-42C5-A618-75448FD7BDF3}" name="2038" dataDxfId="84" dataCellStyle="Comma"/>
    <tableColumn id="47" xr3:uid="{5A8AAADC-3CF9-4BF0-905A-3BFAE0812DB6}" name="2039" dataDxfId="83" dataCellStyle="Comma"/>
    <tableColumn id="48" xr3:uid="{B7A2D1C5-9143-44A9-B721-F773E83272BC}" name="2040" dataDxfId="82" dataCellStyle="Comma"/>
    <tableColumn id="49" xr3:uid="{D4854788-9F41-4FE6-B0BE-CC7F697623AC}" name="2041" dataDxfId="81" dataCellStyle="Comma"/>
    <tableColumn id="50" xr3:uid="{E5311E57-D3F4-4416-A15E-C144E0F78A42}" name="2042" dataDxfId="80" dataCellStyle="Comma"/>
    <tableColumn id="51" xr3:uid="{C1DA5DDF-D54C-4A10-BBE0-CDAEDE4B4E28}" name="2043" dataDxfId="79" dataCellStyle="Comma"/>
    <tableColumn id="52" xr3:uid="{18F044A8-9E19-4C0A-9BA3-2A8667324C77}" name="2044" dataDxfId="78" dataCellStyle="Comma"/>
    <tableColumn id="53" xr3:uid="{1B9178E7-39D7-4B5C-AB9A-289DC6BBE83C}" name="2045" dataDxfId="77" dataCellStyle="Comma"/>
    <tableColumn id="54" xr3:uid="{9948AFF4-6995-484F-83E3-1A09010B0A6D}" name="2046" dataDxfId="76" dataCellStyle="Comma"/>
    <tableColumn id="55" xr3:uid="{53244BF9-2D73-4A0A-BCBC-AABE9A3BB687}" name="2047" dataDxfId="75" dataCellStyle="Comma"/>
    <tableColumn id="56" xr3:uid="{6E6C8863-5A57-4802-8844-A11E5CC56583}" name="2048" dataDxfId="74" dataCellStyle="Comma"/>
    <tableColumn id="57" xr3:uid="{68A57D41-2517-4B20-A4FC-B0C9E74498F8}" name="2049" dataDxfId="73" dataCellStyle="Comma"/>
    <tableColumn id="58" xr3:uid="{6D987E8D-6B4F-45A3-ACF2-6A8E025C8AB4}" name="2050" dataDxfId="72" dataCellStyle="Comma"/>
    <tableColumn id="59" xr3:uid="{17D449A4-3FC1-4E0F-B5EE-CAFC45F70F77}" name="2051" dataDxfId="71" dataCellStyle="Comma"/>
    <tableColumn id="60" xr3:uid="{4FE42C6A-A503-400B-BB74-CB24E48F20A9}" name="2052" dataDxfId="70" dataCellStyle="Comma"/>
    <tableColumn id="61" xr3:uid="{80F5D61B-9506-4BE5-9D14-24501D82032F}" name="2053" dataDxfId="69" dataCellStyle="Comma"/>
    <tableColumn id="62" xr3:uid="{498DAADE-CA18-4577-859A-168AF3A7EA35}" name="2054" dataDxfId="68" dataCellStyle="Comma"/>
    <tableColumn id="63" xr3:uid="{D1CD6ACB-B7A6-4DFF-A0EF-72D37CA80EAE}" name="2055" dataDxfId="67" dataCellStyle="Comma"/>
    <tableColumn id="64" xr3:uid="{599B584A-7207-4839-B284-E72FDF414869}" name="2056" dataDxfId="66" dataCellStyle="Comma"/>
    <tableColumn id="65" xr3:uid="{31994BFC-D28B-475D-B6E1-DAFFCDC4139B}" name="2057" dataDxfId="65" dataCellStyle="Comma"/>
    <tableColumn id="66" xr3:uid="{7C1DC461-23A1-4294-B6CE-B988B8BB4C3A}" name="2058" dataDxfId="64" dataCellStyle="Comma"/>
    <tableColumn id="67" xr3:uid="{C3D5F372-982B-43B5-AE65-0CEEB2BB39C8}" name="2059" dataDxfId="63" dataCellStyle="Comma"/>
    <tableColumn id="68" xr3:uid="{9D46638D-D2C6-4243-9D04-FF4B0F1DDC0D}" name="2060" dataDxfId="62" dataCellStyle="Comma"/>
    <tableColumn id="69" xr3:uid="{765DD71A-D2B1-4A19-B727-FBF2FDDAD50B}" name="2061" dataDxfId="61" dataCellStyle="Comma"/>
    <tableColumn id="70" xr3:uid="{5083003C-C174-42F0-BFC1-8B8073A7195C}" name="2062" dataDxfId="60" dataCellStyle="Comma"/>
    <tableColumn id="71" xr3:uid="{3960AE6B-9FC9-45C9-950F-BFBD66B12C2A}" name="2063" dataDxfId="59" dataCellStyle="Comma"/>
    <tableColumn id="72" xr3:uid="{158C9BC3-02C9-4D47-B6E9-72BCC097DBA8}" name="2064" dataDxfId="58" dataCellStyle="Comma"/>
    <tableColumn id="73" xr3:uid="{748357F0-96C1-445E-8BB5-623DDD8CFAF6}" name="2065" dataDxfId="57" dataCellStyle="Comma"/>
    <tableColumn id="74" xr3:uid="{E63A01FC-7630-4F23-A500-3309A430F19A}" name="2066" dataDxfId="56" dataCellStyle="Comma"/>
    <tableColumn id="75" xr3:uid="{3D19C916-70ED-47D5-B9C7-9BB7E9D13433}" name="2067" dataDxfId="55" dataCellStyle="Comma"/>
    <tableColumn id="76" xr3:uid="{431B2FE9-A687-4662-8248-8E6D4E2DAC0B}" name="2068" dataDxfId="54" dataCellStyle="Comma"/>
    <tableColumn id="77" xr3:uid="{C7029039-C278-4F22-B35C-474BE96EB8CF}" name="2069" dataDxfId="53" dataCellStyle="Comma"/>
    <tableColumn id="78" xr3:uid="{362AD2FD-2EB3-4E2E-B8A0-5AA9591E6401}" name="2070" dataDxfId="52" dataCellStyle="Comma"/>
    <tableColumn id="79" xr3:uid="{C25E1BAD-0B69-4A5C-9FF1-78A66923B59B}" name="2071" dataDxfId="51" dataCellStyle="Comma"/>
    <tableColumn id="80" xr3:uid="{4000515E-7585-413D-B39B-ADB0063FE293}" name="2072" dataDxfId="50" dataCellStyle="Comma"/>
    <tableColumn id="81" xr3:uid="{6AF95364-3874-4CE2-A25C-647A9DB79E7E}" name="2073" dataDxfId="49" dataCellStyle="Comma"/>
    <tableColumn id="82" xr3:uid="{727A6ED8-6895-457C-9561-7587E15599D9}" name="2074" dataDxfId="48" dataCellStyle="Comma"/>
    <tableColumn id="83" xr3:uid="{51F003FA-C253-4417-AC29-CD8E41D073C6}" name="2075" dataDxfId="47" dataCellStyle="Comma"/>
    <tableColumn id="84" xr3:uid="{CC1A0712-C7A2-42E1-A8C4-2DD82E7BE315}" name="2076" dataDxfId="46" dataCellStyle="Comma"/>
    <tableColumn id="85" xr3:uid="{A8E5D30A-93F3-4ED4-A0FD-B29E0E258955}" name="2077" dataDxfId="45" dataCellStyle="Comma"/>
    <tableColumn id="86" xr3:uid="{7F2FED90-2094-49A4-A3DF-5E3CEBC76AFF}" name="2078" dataDxfId="44" dataCellStyle="Comma"/>
    <tableColumn id="87" xr3:uid="{213C91EE-7130-4316-96BD-7241318B0D48}" name="2079" dataDxfId="43" dataCellStyle="Comma"/>
    <tableColumn id="88" xr3:uid="{931C9FBD-28B0-4DC0-9EC3-323A8240DFD6}" name="2080" dataDxfId="42" dataCellStyle="Comma"/>
    <tableColumn id="89" xr3:uid="{338C6F2F-C98B-4B95-A0A7-863289A7B6E5}" name="2081" dataDxfId="41" dataCellStyle="Comma"/>
    <tableColumn id="90" xr3:uid="{489136CF-6333-45F8-A71E-4F21E34054FE}" name="2082" dataDxfId="40" dataCellStyle="Comma"/>
    <tableColumn id="91" xr3:uid="{4E0DAFA6-2303-4BF1-8A94-4B17D2B38F69}" name="2083" dataDxfId="39" dataCellStyle="Comma"/>
    <tableColumn id="92" xr3:uid="{FBD889ED-A53A-4D3D-AB13-DA28E1228DAC}" name="2084" dataDxfId="38" dataCellStyle="Comma"/>
    <tableColumn id="93" xr3:uid="{2DD01B38-7E18-40E8-ACB0-290E59294395}" name="2085" dataDxfId="37" dataCellStyle="Comma"/>
    <tableColumn id="94" xr3:uid="{209488BD-C998-4C92-9E37-4F8E713DFCF5}" name="2086" dataDxfId="36" dataCellStyle="Comma"/>
    <tableColumn id="95" xr3:uid="{FF0F8055-3715-4DE3-92ED-17E6702E35D6}" name="2087" dataDxfId="35" dataCellStyle="Comma"/>
    <tableColumn id="96" xr3:uid="{2D394F20-CB25-4754-A100-65CD5DDB9151}" name="2088" dataDxfId="34" dataCellStyle="Comma"/>
    <tableColumn id="97" xr3:uid="{FF4DF7B6-FDCB-4FD9-BAAF-62D2096AB17E}" name="2089" dataDxfId="33" dataCellStyle="Comma"/>
    <tableColumn id="98" xr3:uid="{3F0AAF30-B584-47DC-9A8F-AE9EDFFBC459}" name="2090" dataDxfId="32" dataCellStyle="Comma"/>
    <tableColumn id="99" xr3:uid="{913E3DCC-9D01-4A62-A93C-EC9AEE724AB3}" name="2091" dataDxfId="31" dataCellStyle="Comma"/>
    <tableColumn id="100" xr3:uid="{74625414-156C-442B-B563-7FFB2C35B11A}" name="2092" dataDxfId="30" dataCellStyle="Comma"/>
    <tableColumn id="101" xr3:uid="{8F102072-95A3-49C1-92DD-750F081AD4B8}" name="2093" dataDxfId="29" dataCellStyle="Comma"/>
    <tableColumn id="102" xr3:uid="{8D4AB6C7-5DA0-48FA-824E-478B261F9B89}" name="2094" dataDxfId="28" dataCellStyle="Comma"/>
    <tableColumn id="103" xr3:uid="{673E90D7-3211-4E2D-8825-ED6D9AE103D2}" name="2095" dataDxfId="27" dataCellStyle="Comma"/>
    <tableColumn id="104" xr3:uid="{1F8DFB65-524D-443B-B129-1F37D30E3901}" name="2096" dataDxfId="26" dataCellStyle="Comma"/>
    <tableColumn id="105" xr3:uid="{8AD873E5-1DED-4DDA-999D-EF31C5F9FCDB}" name="2097" dataDxfId="25" dataCellStyle="Comma"/>
    <tableColumn id="106" xr3:uid="{6698FD41-B8EB-4350-8ED6-FDBF97B8CB21}" name="2098" dataDxfId="24" dataCellStyle="Comma"/>
    <tableColumn id="107" xr3:uid="{F276BA09-2375-45D9-A010-471DE9FBDBBF}" name="2099" dataDxfId="23" dataCellStyle="Comma"/>
    <tableColumn id="108" xr3:uid="{45A4901C-2069-4485-AD71-3F8ACC8701BA}" name="2100" dataDxfId="22" dataCellStyle="Comma"/>
    <tableColumn id="109" xr3:uid="{5218FDDE-30A3-408E-BEF4-5E093A3AC45E}" name="2101" dataDxfId="21" dataCellStyle="Comma"/>
    <tableColumn id="110" xr3:uid="{C599C928-DC60-45DD-89EC-7A3DD5195F7B}" name="2102" dataDxfId="20" dataCellStyle="Comma"/>
    <tableColumn id="111" xr3:uid="{3E5526D3-B7C4-448D-99EF-4E90114F46CB}" name="2103" dataDxfId="19" dataCellStyle="Comma"/>
    <tableColumn id="112" xr3:uid="{8B899D43-117D-4FA4-ACD2-250CBEA0DAAD}" name="2104" dataDxfId="18" dataCellStyle="Comma"/>
  </tableColumns>
  <tableStyleInfo name="TableStyleMedium2" showFirstColumn="0" showLastColumn="0" showRowStripes="0"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7FBAB34-7103-4A43-9424-692C3F8EE371}" name="CA6.1" displayName="CA6.1" ref="A5:G12" totalsRowShown="0" headerRowDxfId="17" dataDxfId="16" headerRowBorderDxfId="14" tableBorderDxfId="15">
  <autoFilter ref="A5:G12" xr:uid="{36E0EE7F-D0D7-47D7-AA02-B25A6079AD03}"/>
  <tableColumns count="7">
    <tableColumn id="1" xr3:uid="{92CAC96B-5A9B-47E1-A904-602D7D04C92F}" name="Ref" dataDxfId="13"/>
    <tableColumn id="2" xr3:uid="{1BCD19A5-ABC2-4BFE-95BA-2FC62B2B5780}" name="Category" dataDxfId="12"/>
    <tableColumn id="3" xr3:uid="{B8A5F686-3385-4299-B9D5-C2E9C0CC0A1F}" name="Units" dataDxfId="11"/>
    <tableColumn id="4" xr3:uid="{8F1308C8-8D01-4BDF-94E2-9E238937F937}" name="Reporting Basis" dataDxfId="10"/>
    <tableColumn id="5" xr3:uid="{2FFBB5D7-F3DE-42A4-B4B0-6FABB5BDB415}" name="Description" dataDxfId="9"/>
    <tableColumn id="6" xr3:uid="{F98E9D16-DA03-4A91-A019-4C922DC7AE4D}" name="Response" dataDxfId="8" dataCellStyle="Input"/>
    <tableColumn id="7" xr3:uid="{859D83E0-FE20-45DB-9F28-FAEC80DF4F9D}" name="Comments" dataDxfId="7" dataCellStyle="Input"/>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5F82CE4E-A113-4623-B3FB-C2BF8E3E07B1}" name="Ref_Substation_list" displayName="Ref_Substation_list" ref="A1:A793" totalsRowShown="0" headerRowDxfId="6" dataDxfId="5" headerRowBorderDxfId="3" tableBorderDxfId="4">
  <autoFilter ref="A1:A793" xr:uid="{5F82CE4E-A113-4623-B3FB-C2BF8E3E07B1}">
    <filterColumn colId="0" hiddenButton="1"/>
  </autoFilter>
  <tableColumns count="1">
    <tableColumn id="1" xr3:uid="{96579B0F-6A1A-4323-BD75-87A222FB1185}" name="Name" dataDxfId="2"/>
  </tableColumns>
  <tableStyleInfo name="TableStyleMedium2" showFirstColumn="0" showLastColumn="0" showRowStripes="0"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32B5FAD-A0E9-4A1E-B694-1F3218064627}" name="Ref_Project_name" displayName="Ref_Project_name" ref="A1:A78" totalsRowShown="0">
  <autoFilter ref="A1:A78" xr:uid="{4291795E-3302-455F-A2AB-347D105F09D1}"/>
  <tableColumns count="1">
    <tableColumn id="1" xr3:uid="{2454237C-EC42-4C57-8299-7E4789A5CA1F}" name="Project Name"/>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7E2BE9F-E06F-4ED3-9EDB-EDB291CDEBBC}" name="Ref_LDES_type" displayName="Ref_LDES_type" ref="C1:C8" totalsRowShown="0" dataDxfId="1">
  <autoFilter ref="C1:C8" xr:uid="{5861048B-5183-4603-B8ED-35681EB5F3D8}"/>
  <tableColumns count="1">
    <tableColumn id="1" xr3:uid="{59E38976-B62C-499C-A38C-9AE5BD39D828}" name="LDES Type" dataDxfId="0"/>
  </tableColumns>
  <tableStyleInfo name="TableStyleLight2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A4F04F7C-6E5B-4B88-95EC-22C3AC99D691}" name="Ref_Project_type" displayName="Ref_Project_type" ref="E1:E4" totalsRowShown="0">
  <autoFilter ref="E1:E4" xr:uid="{9CC97131-7DEE-44CA-ADFB-6F19AE00D2D1}"/>
  <tableColumns count="1">
    <tableColumn id="1" xr3:uid="{010FE03B-41F2-4620-9707-E5CA81558F09}" name="Project Type"/>
  </tableColumns>
  <tableStyleInfo name="TableStyleLight2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5F966AA-3027-4BBB-9021-E9AC6882B1DA}" name="PA1.4" displayName="PA1.4" ref="A33:F35" totalsRowShown="0" headerRowDxfId="17768" headerRowBorderDxfId="17766" tableBorderDxfId="17767">
  <autoFilter ref="A33:F35" xr:uid="{05F966AA-3027-4BBB-9021-E9AC6882B1DA}"/>
  <tableColumns count="6">
    <tableColumn id="1" xr3:uid="{72EB3C19-E033-4FA6-A9D6-12AB369D8146}" name="Ref" dataDxfId="17765"/>
    <tableColumn id="2" xr3:uid="{0F939FDF-3DA5-41E1-9DC7-BCE243E70A8D}" name="Question" dataDxfId="17764"/>
    <tableColumn id="3" xr3:uid="{839DB03F-6FC9-4E21-BBF5-B771FEA438F8}" name="Units"/>
    <tableColumn id="4" xr3:uid="{3E5A75D3-2F4D-47B5-B027-BB708FE729CF}" name="Description"/>
    <tableColumn id="5" xr3:uid="{FD53E779-4742-4F81-85EA-DDC1DC1FB03B}" name="Response" dataDxfId="17763"/>
    <tableColumn id="6" xr3:uid="{0E48B874-DF59-45A8-AE70-331533DF0EDA}" name="Comments" dataDxfId="17762"/>
  </tableColumns>
  <tableStyleInfo name="TableStyleMedium2" showFirstColumn="0" showLastColumn="0" showRowStripes="0"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430DE0B-5C15-49E2-99D8-A7714942BE67}" name="Ref_Track" displayName="Ref_Track" ref="I1:I3" totalsRowShown="0">
  <autoFilter ref="I1:I3" xr:uid="{A3644587-D298-4876-9485-2964F539C823}"/>
  <tableColumns count="1">
    <tableColumn id="1" xr3:uid="{98515AF4-7D98-446B-B16F-07EA90423586}" name="Type"/>
  </tableColumns>
  <tableStyleInfo name="TableStyleMedium4"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F9C6706-B50D-4CD0-9EF4-97D9B72AFB9B}" name="Ref_Stream" displayName="Ref_Stream" ref="G1:G3" totalsRowShown="0">
  <autoFilter ref="G1:G3" xr:uid="{4BA43367-9403-4DCC-A583-13727A0BBC45}"/>
  <tableColumns count="1">
    <tableColumn id="1" xr3:uid="{C9FCB477-81D0-4305-8CEA-A021C02EF766}" name="Stream"/>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1EFDCC38-81F1-46A6-96E9-2A43856E59FC}" name="Ref_Tax_pools" displayName="Ref_Tax_pools" ref="K1:K6" totalsRowShown="0">
  <autoFilter ref="K1:K6" xr:uid="{50776594-0C6C-4D90-9F4C-76B4DF1A2CE9}"/>
  <tableColumns count="1">
    <tableColumn id="1" xr3:uid="{8126C532-3809-457C-B4C8-36F0A2E868AA}" name="Tax pools"/>
  </tableColumns>
  <tableStyleInfo name="TableStyleMedium4"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83DB302D-D6A3-475A-91B4-A905BC42E422}" name="Ref_Cycling_period" displayName="Ref_Cycling_period" ref="M1:M6" totalsRowShown="0">
  <autoFilter ref="M1:M6" xr:uid="{418681C6-57A1-406B-8CA2-85C073595C64}"/>
  <tableColumns count="1">
    <tableColumn id="1" xr3:uid="{BA317FF2-1D37-4156-9516-5D3713CBBA40}" name="Cycling Period"/>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0EC2C1E-6BA7-42EE-B11A-1492FEC5007A}" name="PA2.1" displayName="PA2.1" ref="A6:D11" totalsRowShown="0" tableBorderDxfId="17761">
  <autoFilter ref="A6:D11" xr:uid="{70EC2C1E-6BA7-42EE-B11A-1492FEC5007A}">
    <filterColumn colId="0" hiddenButton="1"/>
    <filterColumn colId="1" hiddenButton="1"/>
    <filterColumn colId="2" hiddenButton="1"/>
    <filterColumn colId="3" hiddenButton="1"/>
  </autoFilter>
  <tableColumns count="4">
    <tableColumn id="4" xr3:uid="{99A7B8C2-93CC-49F5-803B-7ACF2197097F}" name="Ref" dataDxfId="17760"/>
    <tableColumn id="1" xr3:uid="{686B29DA-6F6C-446E-9B8E-49140CA8724F}" name="Question" dataDxfId="17759"/>
    <tableColumn id="2" xr3:uid="{4758CDA2-C662-45CC-BD5F-42FF85B8C849}" name="Description" dataDxfId="17758"/>
    <tableColumn id="3" xr3:uid="{0B0C65EE-E1CF-4806-B079-BFF81663ABA5}" name="Date (dd/mm/yy)" dataDxfId="17757"/>
  </tableColumns>
  <tableStyleInfo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8ECA571-6F1A-4B57-A9CD-DB3F20C58A09}" name="PA2.2" displayName="PA2.2" ref="A16:D19" totalsRowShown="0" headerRowDxfId="17756" headerRowBorderDxfId="17755">
  <autoFilter ref="A16:D19" xr:uid="{58ECA571-6F1A-4B57-A9CD-DB3F20C58A09}">
    <filterColumn colId="0" hiddenButton="1"/>
    <filterColumn colId="1" hiddenButton="1"/>
    <filterColumn colId="2" hiddenButton="1"/>
    <filterColumn colId="3" hiddenButton="1"/>
  </autoFilter>
  <tableColumns count="4">
    <tableColumn id="4" xr3:uid="{9E8D9E56-2D91-4676-9EFF-24050F86F001}" name="Ref" dataDxfId="17754"/>
    <tableColumn id="1" xr3:uid="{8D5A66BB-3D20-4BED-87DD-DE7D5F939D2B}" name="Suggested evidence to submit" dataDxfId="17753"/>
    <tableColumn id="2" xr3:uid="{51754C2C-26D4-4062-ACB8-37833481F063}" name="Evidence reference" dataDxfId="17752"/>
    <tableColumn id="3" xr3:uid="{F0C9A317-A2E4-4082-B320-4180B9557B07}" name="Comments_x000a_(200 Words Max)" dataDxfId="17751"/>
  </tableColumns>
  <tableStyleInfo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CD354A7-BFD9-4CC0-A85E-48DF08262900}" name="PA2.3" displayName="PA2.3" ref="A24:D25" totalsRowShown="0" headerRowDxfId="17750" headerRowBorderDxfId="17748" tableBorderDxfId="17749">
  <autoFilter ref="A24:D25" xr:uid="{3CD354A7-BFD9-4CC0-A85E-48DF08262900}">
    <filterColumn colId="0" hiddenButton="1"/>
    <filterColumn colId="1" hiddenButton="1"/>
    <filterColumn colId="2" hiddenButton="1"/>
    <filterColumn colId="3" hiddenButton="1"/>
  </autoFilter>
  <tableColumns count="4">
    <tableColumn id="4" xr3:uid="{26CE4C21-80D7-4F47-8827-DA750778EE9F}" name="Ref" dataDxfId="17747"/>
    <tableColumn id="1" xr3:uid="{38E567C9-AC21-4FE4-8181-7595D97FA1A4}" name="Question" dataDxfId="17746"/>
    <tableColumn id="2" xr3:uid="{147A5336-9525-4D92-9BB1-3251629760CF}" name="Response" dataDxfId="17745"/>
    <tableColumn id="3" xr3:uid="{536B9886-9F4C-4946-9C7D-F6AC479AF993}" name="Response word count" dataDxfId="17744">
      <calculatedColumnFormula>LEN(TRIM('2. Project Delivery'!$C25))-LEN(SUBSTITUTE('2. Project Delivery'!$C25," ",""))+1</calculatedColumnFormula>
    </tableColumn>
  </tableColumns>
  <tableStyleInfo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F2162FB5-80F5-41FC-A1F5-2AED1D9DD0BB}" name="PA2.4" displayName="PA2.4" ref="A30:D32" totalsRowShown="0" headerRowDxfId="17743" headerRowBorderDxfId="17741" tableBorderDxfId="17742">
  <autoFilter ref="A30:D32" xr:uid="{F2162FB5-80F5-41FC-A1F5-2AED1D9DD0BB}">
    <filterColumn colId="0" hiddenButton="1"/>
    <filterColumn colId="1" hiddenButton="1"/>
    <filterColumn colId="2" hiddenButton="1"/>
    <filterColumn colId="3" hiddenButton="1"/>
  </autoFilter>
  <tableColumns count="4">
    <tableColumn id="4" xr3:uid="{863A1152-FF01-4662-AEAD-C52A772CEF80}" name="Ref" dataDxfId="17740"/>
    <tableColumn id="1" xr3:uid="{20927D82-B281-45D4-B8DC-9BA67145846D}" name="Evidence" dataDxfId="17739"/>
    <tableColumn id="2" xr3:uid="{DEF6FE0B-EEFA-4951-94A9-FC8F63478E60}" name="Evidence reference" dataDxfId="17738"/>
    <tableColumn id="3" xr3:uid="{21049B93-05CA-4A6A-9E62-06B6C0DA4511}" name="Comments_x000a_(200 Words Max)" dataDxfId="17737"/>
  </tableColumns>
  <tableStyleInfo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AC575C3-CDA6-4035-AAA7-F9B0DF11A30F}" name="PA3.1" displayName="PA3.1" ref="A4:F6" totalsRowShown="0" headerRowDxfId="17736" headerRowBorderDxfId="17735">
  <tableColumns count="6">
    <tableColumn id="6" xr3:uid="{A3BA46B1-BE25-457C-8768-BBF571B769E5}" name="Ref" dataDxfId="17734"/>
    <tableColumn id="1" xr3:uid="{8A21D683-2F86-4425-BED5-53F6225125C4}" name="Question" dataDxfId="17733"/>
    <tableColumn id="2" xr3:uid="{B27E1CEF-5033-4677-8940-31E199D5D8FC}" name="Units" dataDxfId="17732"/>
    <tableColumn id="3" xr3:uid="{3E75A7EB-E399-4029-B9E9-BC71397DC5B9}" name="Description" dataDxfId="17731"/>
    <tableColumn id="4" xr3:uid="{AD3C925F-FC82-42D4-BBE5-B95EECF788A1}" name="Response" dataDxfId="17730"/>
    <tableColumn id="5" xr3:uid="{0C1D1434-B4F3-4F3C-9B3A-BAB945ADBEAA}" name="Comments" dataDxfId="17729"/>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vmlDrawing" Target="../drawings/vmlDrawing2.vml"/><Relationship Id="rId5" Type="http://schemas.openxmlformats.org/officeDocument/2006/relationships/comments" Target="../comments2.xml"/><Relationship Id="rId4" Type="http://schemas.openxmlformats.org/officeDocument/2006/relationships/table" Target="../tables/table25.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vmlDrawing" Target="../drawings/vmlDrawing3.vml"/><Relationship Id="rId5" Type="http://schemas.openxmlformats.org/officeDocument/2006/relationships/comments" Target="../comments3.xml"/><Relationship Id="rId4" Type="http://schemas.openxmlformats.org/officeDocument/2006/relationships/table" Target="../tables/table28.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table" Target="../tables/table29.xml"/><Relationship Id="rId1" Type="http://schemas.openxmlformats.org/officeDocument/2006/relationships/vmlDrawing" Target="../drawings/vmlDrawing4.vml"/><Relationship Id="rId5" Type="http://schemas.openxmlformats.org/officeDocument/2006/relationships/comments" Target="../comments4.xml"/><Relationship Id="rId4" Type="http://schemas.openxmlformats.org/officeDocument/2006/relationships/table" Target="../tables/table31.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table" Target="../tables/table32.xml"/><Relationship Id="rId1" Type="http://schemas.openxmlformats.org/officeDocument/2006/relationships/vmlDrawing" Target="../drawings/vmlDrawing5.vml"/><Relationship Id="rId5" Type="http://schemas.openxmlformats.org/officeDocument/2006/relationships/comments" Target="../comments5.xml"/><Relationship Id="rId4" Type="http://schemas.openxmlformats.org/officeDocument/2006/relationships/table" Target="../tables/table34.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39.xml"/><Relationship Id="rId7" Type="http://schemas.openxmlformats.org/officeDocument/2006/relationships/table" Target="../tables/table43.xml"/><Relationship Id="rId2" Type="http://schemas.openxmlformats.org/officeDocument/2006/relationships/table" Target="../tables/table38.xml"/><Relationship Id="rId1" Type="http://schemas.openxmlformats.org/officeDocument/2006/relationships/table" Target="../tables/table37.xml"/><Relationship Id="rId6" Type="http://schemas.openxmlformats.org/officeDocument/2006/relationships/table" Target="../tables/table42.xml"/><Relationship Id="rId5" Type="http://schemas.openxmlformats.org/officeDocument/2006/relationships/table" Target="../tables/table41.xml"/><Relationship Id="rId4" Type="http://schemas.openxmlformats.org/officeDocument/2006/relationships/table" Target="../tables/table40.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3.bin"/><Relationship Id="rId5" Type="http://schemas.openxmlformats.org/officeDocument/2006/relationships/table" Target="../tables/table8.xml"/><Relationship Id="rId4" Type="http://schemas.openxmlformats.org/officeDocument/2006/relationships/table" Target="../tables/table7.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 Id="rId5" Type="http://schemas.openxmlformats.org/officeDocument/2006/relationships/table" Target="../tables/table13.xml"/><Relationship Id="rId4" Type="http://schemas.openxmlformats.org/officeDocument/2006/relationships/table" Target="../tables/table1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table" Target="../tables/table15.xml"/><Relationship Id="rId5" Type="http://schemas.openxmlformats.org/officeDocument/2006/relationships/table" Target="../tables/table19.xml"/><Relationship Id="rId4" Type="http://schemas.openxmlformats.org/officeDocument/2006/relationships/table" Target="../tables/table18.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table" Target="../tables/table22.xml"/><Relationship Id="rId4" Type="http://schemas.openxmlformats.org/officeDocument/2006/relationships/table" Target="../tables/table2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37BAF-8A0A-46C6-BA50-27F280974079}">
  <sheetPr>
    <tabColor rgb="FFFF8181"/>
    <pageSetUpPr fitToPage="1"/>
  </sheetPr>
  <dimension ref="A1:S22"/>
  <sheetViews>
    <sheetView tabSelected="1" zoomScale="95" zoomScaleNormal="120" workbookViewId="0"/>
  </sheetViews>
  <sheetFormatPr defaultColWidth="8.7109375" defaultRowHeight="0" customHeight="1" zeroHeight="1"/>
  <cols>
    <col min="1" max="1" width="163.140625" style="1" customWidth="1"/>
    <col min="2" max="19" width="8.7109375" style="2" customWidth="1"/>
    <col min="20" max="16383" width="8.7109375" style="1" customWidth="1"/>
    <col min="16384" max="16384" width="0.140625" style="1" customWidth="1"/>
  </cols>
  <sheetData>
    <row r="1" spans="1:4" ht="64.5" customHeight="1"/>
    <row r="2" spans="1:4" s="2" customFormat="1" ht="40.5" customHeight="1">
      <c r="A2" s="3" t="s">
        <v>0</v>
      </c>
      <c r="D2" s="149"/>
    </row>
    <row r="3" spans="1:4" s="2" customFormat="1" ht="29.25">
      <c r="A3" s="3" t="s">
        <v>1</v>
      </c>
      <c r="D3" s="149"/>
    </row>
    <row r="4" spans="1:4" s="114" customFormat="1" ht="14.65" thickBot="1">
      <c r="A4" s="155" t="s">
        <v>2</v>
      </c>
    </row>
    <row r="5" spans="1:4" s="114" customFormat="1" ht="15" thickTop="1" thickBot="1">
      <c r="A5" s="156" t="s">
        <v>3</v>
      </c>
    </row>
    <row r="6" spans="1:4" s="114" customFormat="1" ht="15" thickTop="1" thickBot="1">
      <c r="A6" s="157" t="s">
        <v>4</v>
      </c>
    </row>
    <row r="7" spans="1:4" s="114" customFormat="1" ht="27" customHeight="1" thickTop="1">
      <c r="A7" s="158"/>
    </row>
    <row r="8" spans="1:4" s="2" customFormat="1" ht="398.25" customHeight="1">
      <c r="A8" s="159" t="s">
        <v>5</v>
      </c>
    </row>
    <row r="9" spans="1:4" s="2" customFormat="1" ht="226.5" customHeight="1">
      <c r="A9" s="160" t="s">
        <v>6</v>
      </c>
    </row>
    <row r="10" spans="1:4" s="2" customFormat="1" ht="85.5">
      <c r="A10" s="160" t="s">
        <v>7</v>
      </c>
    </row>
    <row r="11" spans="1:4" s="2" customFormat="1" ht="13.5">
      <c r="A11" s="161"/>
    </row>
    <row r="12" spans="1:4" s="2" customFormat="1" ht="13.9" thickBot="1">
      <c r="A12" s="161"/>
    </row>
    <row r="13" spans="1:4" s="2" customFormat="1" ht="13.9" thickTop="1">
      <c r="A13" s="162"/>
    </row>
    <row r="14" spans="1:4" s="2" customFormat="1" ht="13.5">
      <c r="A14" s="163" t="s">
        <v>8</v>
      </c>
      <c r="B14" s="152"/>
    </row>
    <row r="15" spans="1:4" s="2" customFormat="1" ht="13.5">
      <c r="A15" s="163" t="s">
        <v>9</v>
      </c>
      <c r="B15" s="152"/>
    </row>
    <row r="16" spans="1:4" s="2" customFormat="1" ht="13.5">
      <c r="A16" s="163" t="s">
        <v>10</v>
      </c>
      <c r="B16" s="152"/>
    </row>
    <row r="17" spans="1:2" s="2" customFormat="1" ht="14.65" thickBot="1">
      <c r="A17" s="164" t="s">
        <v>11</v>
      </c>
      <c r="B17" s="152"/>
    </row>
    <row r="18" spans="1:2" s="2" customFormat="1" ht="14.25" thickTop="1" thickBot="1">
      <c r="A18" s="153"/>
      <c r="B18" s="152"/>
    </row>
    <row r="19" spans="1:2" s="2" customFormat="1" ht="14.25" thickTop="1" thickBot="1">
      <c r="A19" s="153"/>
      <c r="B19" s="152"/>
    </row>
    <row r="20" spans="1:2" s="2" customFormat="1" ht="14.25" thickTop="1" thickBot="1">
      <c r="A20" s="153"/>
      <c r="B20" s="152"/>
    </row>
    <row r="21" spans="1:2" s="2" customFormat="1" ht="13.9" thickTop="1">
      <c r="A21" s="154"/>
      <c r="B21" s="152"/>
    </row>
    <row r="22" spans="1:2" s="2" customFormat="1" ht="13.5">
      <c r="A22" s="69"/>
    </row>
  </sheetData>
  <sheetProtection algorithmName="SHA-512" hashValue="SqriuBsf56uP5t9CxzJsS8emTkhD+iscqQi3qMJDmszrbSL4PEEupzJ3yFF5W+6PK7gu8HjTystDlMEli9ir3A==" saltValue="BQrSePCM6fdTcLEeYXdiiw==" spinCount="100000" sheet="1" insertRows="0"/>
  <pageMargins left="0.70866141732283472" right="0.70866141732283472" top="0.74803149606299213" bottom="0.74803149606299213" header="0.31496062992125984" footer="0.31496062992125984"/>
  <pageSetup paperSize="9" scale="42" orientation="landscape" r:id="rId1"/>
  <headerFooter>
    <oddHeader>&amp;C&amp;"Calibri"&amp;10&amp;K000000 OFFICIAL&amp;1#_x000D_</oddHeader>
    <oddFooter>&amp;C_x000D_&amp;1#&amp;"Calibri"&amp;10&amp;K000000 OFFICIAL</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43FBC-E4B3-4BA3-8918-C444F6D933AF}">
  <sheetPr>
    <tabColor rgb="FF008080"/>
  </sheetPr>
  <dimension ref="A1:DI188"/>
  <sheetViews>
    <sheetView showGridLines="0" zoomScale="70" zoomScaleNormal="70" workbookViewId="0">
      <pane ySplit="1" topLeftCell="A107" activePane="bottomLeft" state="frozen"/>
      <selection pane="bottomLeft" activeCell="B120" sqref="B120"/>
      <selection activeCell="B31" sqref="B31"/>
    </sheetView>
  </sheetViews>
  <sheetFormatPr defaultColWidth="0" defaultRowHeight="13.5" zeroHeight="1"/>
  <cols>
    <col min="1" max="1" width="13.42578125" style="96" customWidth="1"/>
    <col min="2" max="2" width="40.140625" style="96" customWidth="1"/>
    <col min="3" max="3" width="57.85546875" style="96" customWidth="1"/>
    <col min="4" max="4" width="75.140625" style="96" customWidth="1"/>
    <col min="5" max="5" width="49.5703125" style="96" customWidth="1"/>
    <col min="6" max="6" width="29.85546875" style="96" customWidth="1"/>
    <col min="7" max="7" width="39" style="96" customWidth="1"/>
    <col min="8" max="8" width="49.5703125" style="96" customWidth="1"/>
    <col min="9" max="9" width="36.85546875" style="96" customWidth="1"/>
    <col min="10" max="10" width="23.7109375" style="96" customWidth="1"/>
    <col min="11" max="11" width="22.42578125" style="96" customWidth="1"/>
    <col min="12" max="112" width="12.85546875" style="96" customWidth="1"/>
    <col min="113" max="113" width="9.140625" style="96" customWidth="1"/>
    <col min="114" max="16384" width="9.140625" style="96" hidden="1"/>
  </cols>
  <sheetData>
    <row r="1" spans="1:112" s="84" customFormat="1" ht="29.25">
      <c r="A1" s="81">
        <v>2</v>
      </c>
      <c r="B1" s="82" t="s">
        <v>17049</v>
      </c>
      <c r="C1" s="83"/>
      <c r="D1" s="83"/>
    </row>
    <row r="2" spans="1:112" s="1" customFormat="1" ht="14.25">
      <c r="A2"/>
    </row>
    <row r="3" spans="1:112" s="1" customFormat="1" ht="14.25">
      <c r="A3"/>
    </row>
    <row r="4" spans="1:112" s="1" customFormat="1" ht="23.25">
      <c r="A4" s="23">
        <v>2.1</v>
      </c>
      <c r="B4" s="23" t="s">
        <v>16862</v>
      </c>
    </row>
    <row r="5" spans="1:112" s="85" customFormat="1" ht="30" customHeight="1">
      <c r="B5" s="86" t="s">
        <v>17050</v>
      </c>
      <c r="C5" s="86"/>
    </row>
    <row r="6" spans="1:112" s="1" customFormat="1" ht="30" customHeight="1" thickBot="1">
      <c r="A6" s="170" t="s">
        <v>16</v>
      </c>
      <c r="B6" s="169" t="s">
        <v>432</v>
      </c>
      <c r="C6" s="169" t="s">
        <v>16864</v>
      </c>
      <c r="D6" s="169" t="s">
        <v>16865</v>
      </c>
      <c r="E6" s="169" t="s">
        <v>16866</v>
      </c>
      <c r="F6" s="169" t="s">
        <v>16867</v>
      </c>
      <c r="G6" s="169" t="s">
        <v>16868</v>
      </c>
      <c r="H6" s="169" t="s">
        <v>16869</v>
      </c>
      <c r="I6" s="169" t="s">
        <v>16870</v>
      </c>
      <c r="J6" s="210" t="s">
        <v>16871</v>
      </c>
      <c r="K6" s="169" t="s">
        <v>16872</v>
      </c>
      <c r="L6" s="210" t="s">
        <v>16873</v>
      </c>
      <c r="M6" s="210" t="s">
        <v>16874</v>
      </c>
      <c r="N6" s="210" t="s">
        <v>16875</v>
      </c>
      <c r="O6" s="210" t="s">
        <v>16876</v>
      </c>
      <c r="P6" s="210" t="s">
        <v>16877</v>
      </c>
      <c r="Q6" s="210" t="s">
        <v>16878</v>
      </c>
      <c r="R6" s="210" t="s">
        <v>16879</v>
      </c>
      <c r="S6" s="210" t="s">
        <v>16880</v>
      </c>
      <c r="T6" s="210" t="s">
        <v>16881</v>
      </c>
      <c r="U6" s="210" t="s">
        <v>16882</v>
      </c>
      <c r="V6" s="210" t="s">
        <v>16883</v>
      </c>
      <c r="W6" s="210" t="s">
        <v>16884</v>
      </c>
      <c r="X6" s="210" t="s">
        <v>16885</v>
      </c>
      <c r="Y6" s="210" t="s">
        <v>16886</v>
      </c>
      <c r="Z6" s="210" t="s">
        <v>16887</v>
      </c>
      <c r="AA6" s="210" t="s">
        <v>16888</v>
      </c>
      <c r="AB6" s="210" t="s">
        <v>16889</v>
      </c>
      <c r="AC6" s="210" t="s">
        <v>16890</v>
      </c>
      <c r="AD6" s="210" t="s">
        <v>16891</v>
      </c>
      <c r="AE6" s="210" t="s">
        <v>16892</v>
      </c>
      <c r="AF6" s="210" t="s">
        <v>16893</v>
      </c>
      <c r="AG6" s="210" t="s">
        <v>434</v>
      </c>
      <c r="AH6" s="210" t="s">
        <v>435</v>
      </c>
      <c r="AI6" s="210" t="s">
        <v>436</v>
      </c>
      <c r="AJ6" s="210" t="s">
        <v>437</v>
      </c>
      <c r="AK6" s="210" t="s">
        <v>438</v>
      </c>
      <c r="AL6" s="210" t="s">
        <v>439</v>
      </c>
      <c r="AM6" s="210" t="s">
        <v>440</v>
      </c>
      <c r="AN6" s="210" t="s">
        <v>441</v>
      </c>
      <c r="AO6" s="210" t="s">
        <v>442</v>
      </c>
      <c r="AP6" s="210" t="s">
        <v>443</v>
      </c>
      <c r="AQ6" s="210" t="s">
        <v>444</v>
      </c>
      <c r="AR6" s="210" t="s">
        <v>445</v>
      </c>
      <c r="AS6" s="210" t="s">
        <v>446</v>
      </c>
      <c r="AT6" s="210" t="s">
        <v>447</v>
      </c>
      <c r="AU6" s="210" t="s">
        <v>448</v>
      </c>
      <c r="AV6" s="210" t="s">
        <v>449</v>
      </c>
      <c r="AW6" s="210" t="s">
        <v>450</v>
      </c>
      <c r="AX6" s="210" t="s">
        <v>451</v>
      </c>
      <c r="AY6" s="210" t="s">
        <v>452</v>
      </c>
      <c r="AZ6" s="210" t="s">
        <v>453</v>
      </c>
      <c r="BA6" s="210" t="s">
        <v>454</v>
      </c>
      <c r="BB6" s="210" t="s">
        <v>455</v>
      </c>
      <c r="BC6" s="210" t="s">
        <v>456</v>
      </c>
      <c r="BD6" s="210" t="s">
        <v>457</v>
      </c>
      <c r="BE6" s="210" t="s">
        <v>458</v>
      </c>
      <c r="BF6" s="210" t="s">
        <v>459</v>
      </c>
      <c r="BG6" s="210" t="s">
        <v>460</v>
      </c>
      <c r="BH6" s="210" t="s">
        <v>461</v>
      </c>
      <c r="BI6" s="210" t="s">
        <v>462</v>
      </c>
      <c r="BJ6" s="210" t="s">
        <v>463</v>
      </c>
      <c r="BK6" s="210" t="s">
        <v>464</v>
      </c>
      <c r="BL6" s="210" t="s">
        <v>465</v>
      </c>
      <c r="BM6" s="210" t="s">
        <v>466</v>
      </c>
      <c r="BN6" s="210" t="s">
        <v>467</v>
      </c>
      <c r="BO6" s="210" t="s">
        <v>468</v>
      </c>
      <c r="BP6" s="210" t="s">
        <v>469</v>
      </c>
      <c r="BQ6" s="210" t="s">
        <v>470</v>
      </c>
      <c r="BR6" s="210" t="s">
        <v>471</v>
      </c>
      <c r="BS6" s="210" t="s">
        <v>472</v>
      </c>
      <c r="BT6" s="210" t="s">
        <v>473</v>
      </c>
      <c r="BU6" s="210" t="s">
        <v>474</v>
      </c>
      <c r="BV6" s="210" t="s">
        <v>475</v>
      </c>
      <c r="BW6" s="210" t="s">
        <v>476</v>
      </c>
      <c r="BX6" s="210" t="s">
        <v>477</v>
      </c>
      <c r="BY6" s="210" t="s">
        <v>478</v>
      </c>
      <c r="BZ6" s="210" t="s">
        <v>479</v>
      </c>
      <c r="CA6" s="210" t="s">
        <v>480</v>
      </c>
      <c r="CB6" s="210" t="s">
        <v>481</v>
      </c>
      <c r="CC6" s="210" t="s">
        <v>482</v>
      </c>
      <c r="CD6" s="210" t="s">
        <v>483</v>
      </c>
      <c r="CE6" s="210" t="s">
        <v>484</v>
      </c>
      <c r="CF6" s="210" t="s">
        <v>485</v>
      </c>
      <c r="CG6" s="210" t="s">
        <v>486</v>
      </c>
      <c r="CH6" s="210" t="s">
        <v>487</v>
      </c>
      <c r="CI6" s="210" t="s">
        <v>488</v>
      </c>
      <c r="CJ6" s="210" t="s">
        <v>489</v>
      </c>
      <c r="CK6" s="210" t="s">
        <v>490</v>
      </c>
      <c r="CL6" s="210" t="s">
        <v>491</v>
      </c>
      <c r="CM6" s="210" t="s">
        <v>492</v>
      </c>
      <c r="CN6" s="210" t="s">
        <v>493</v>
      </c>
      <c r="CO6" s="210" t="s">
        <v>494</v>
      </c>
      <c r="CP6" s="210" t="s">
        <v>495</v>
      </c>
      <c r="CQ6" s="210" t="s">
        <v>496</v>
      </c>
      <c r="CR6" s="210" t="s">
        <v>497</v>
      </c>
      <c r="CS6" s="210" t="s">
        <v>498</v>
      </c>
      <c r="CT6" s="210" t="s">
        <v>499</v>
      </c>
      <c r="CU6" s="210" t="s">
        <v>500</v>
      </c>
      <c r="CV6" s="210" t="s">
        <v>501</v>
      </c>
      <c r="CW6" s="210" t="s">
        <v>502</v>
      </c>
      <c r="CX6" s="210" t="s">
        <v>503</v>
      </c>
      <c r="CY6" s="210" t="s">
        <v>504</v>
      </c>
      <c r="CZ6" s="210" t="s">
        <v>505</v>
      </c>
      <c r="DA6" s="210" t="s">
        <v>506</v>
      </c>
      <c r="DB6" s="210" t="s">
        <v>507</v>
      </c>
      <c r="DC6" s="210" t="s">
        <v>508</v>
      </c>
      <c r="DD6" s="210" t="s">
        <v>509</v>
      </c>
      <c r="DE6" s="210" t="s">
        <v>510</v>
      </c>
      <c r="DF6" s="210" t="s">
        <v>511</v>
      </c>
      <c r="DG6" s="210" t="s">
        <v>512</v>
      </c>
      <c r="DH6" s="222" t="s">
        <v>513</v>
      </c>
    </row>
    <row r="7" spans="1:112" s="1" customFormat="1" ht="25.15" customHeight="1" thickTop="1" thickBot="1">
      <c r="A7" s="182" t="s">
        <v>17051</v>
      </c>
      <c r="B7" s="259" t="s">
        <v>16895</v>
      </c>
      <c r="C7" s="41" t="s">
        <v>17052</v>
      </c>
      <c r="D7" s="41" t="s">
        <v>16897</v>
      </c>
      <c r="E7" s="118"/>
      <c r="F7" s="118" t="s">
        <v>76</v>
      </c>
      <c r="G7" s="118" t="s">
        <v>16898</v>
      </c>
      <c r="H7" s="118" t="s">
        <v>16898</v>
      </c>
      <c r="I7" s="118"/>
      <c r="J7" s="112" t="s">
        <v>16899</v>
      </c>
      <c r="K7" s="97">
        <f>SUM(L7:DH7)</f>
        <v>0</v>
      </c>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7"/>
      <c r="CD7" s="137"/>
      <c r="CE7" s="137"/>
      <c r="CF7" s="137"/>
      <c r="CG7" s="137"/>
      <c r="CH7" s="137"/>
      <c r="CI7" s="137"/>
      <c r="CJ7" s="137"/>
      <c r="CK7" s="137"/>
      <c r="CL7" s="137"/>
      <c r="CM7" s="137"/>
      <c r="CN7" s="137"/>
      <c r="CO7" s="137"/>
      <c r="CP7" s="137"/>
      <c r="CQ7" s="137"/>
      <c r="CR7" s="137"/>
      <c r="CS7" s="137"/>
      <c r="CT7" s="137"/>
      <c r="CU7" s="137"/>
      <c r="CV7" s="137"/>
      <c r="CW7" s="137"/>
      <c r="CX7" s="137"/>
      <c r="CY7" s="137"/>
      <c r="CZ7" s="137"/>
      <c r="DA7" s="137"/>
      <c r="DB7" s="137"/>
      <c r="DC7" s="137"/>
      <c r="DD7" s="137"/>
      <c r="DE7" s="137"/>
      <c r="DF7" s="137"/>
      <c r="DG7" s="137"/>
      <c r="DH7" s="207"/>
    </row>
    <row r="8" spans="1:112" s="1" customFormat="1" ht="25.15" customHeight="1" thickTop="1" thickBot="1">
      <c r="A8" s="182" t="s">
        <v>17053</v>
      </c>
      <c r="B8" s="259" t="s">
        <v>16895</v>
      </c>
      <c r="C8" s="43" t="s">
        <v>16901</v>
      </c>
      <c r="D8" s="43" t="s">
        <v>17054</v>
      </c>
      <c r="E8" s="118"/>
      <c r="F8" s="118" t="s">
        <v>76</v>
      </c>
      <c r="G8" s="118" t="s">
        <v>16898</v>
      </c>
      <c r="H8" s="118" t="s">
        <v>16898</v>
      </c>
      <c r="I8" s="118"/>
      <c r="J8" s="112" t="s">
        <v>16899</v>
      </c>
      <c r="K8" s="97">
        <f>SUM(L8:DH8)</f>
        <v>0</v>
      </c>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c r="BK8" s="137"/>
      <c r="BL8" s="137"/>
      <c r="BM8" s="137"/>
      <c r="BN8" s="137"/>
      <c r="BO8" s="137"/>
      <c r="BP8" s="137"/>
      <c r="BQ8" s="137"/>
      <c r="BR8" s="137"/>
      <c r="BS8" s="137"/>
      <c r="BT8" s="137"/>
      <c r="BU8" s="137"/>
      <c r="BV8" s="137"/>
      <c r="BW8" s="137"/>
      <c r="BX8" s="137"/>
      <c r="BY8" s="137"/>
      <c r="BZ8" s="137"/>
      <c r="CA8" s="137"/>
      <c r="CB8" s="137"/>
      <c r="CC8" s="137"/>
      <c r="CD8" s="137"/>
      <c r="CE8" s="137"/>
      <c r="CF8" s="137"/>
      <c r="CG8" s="137"/>
      <c r="CH8" s="137"/>
      <c r="CI8" s="137"/>
      <c r="CJ8" s="137"/>
      <c r="CK8" s="137"/>
      <c r="CL8" s="137"/>
      <c r="CM8" s="137"/>
      <c r="CN8" s="137"/>
      <c r="CO8" s="137"/>
      <c r="CP8" s="137"/>
      <c r="CQ8" s="137"/>
      <c r="CR8" s="137"/>
      <c r="CS8" s="137"/>
      <c r="CT8" s="137"/>
      <c r="CU8" s="137"/>
      <c r="CV8" s="137"/>
      <c r="CW8" s="137"/>
      <c r="CX8" s="137"/>
      <c r="CY8" s="137"/>
      <c r="CZ8" s="137"/>
      <c r="DA8" s="137"/>
      <c r="DB8" s="137"/>
      <c r="DC8" s="137"/>
      <c r="DD8" s="137"/>
      <c r="DE8" s="137"/>
      <c r="DF8" s="137"/>
      <c r="DG8" s="137"/>
      <c r="DH8" s="207"/>
    </row>
    <row r="9" spans="1:112" s="1" customFormat="1" ht="25.15" customHeight="1" thickTop="1" thickBot="1">
      <c r="A9" s="182" t="s">
        <v>17055</v>
      </c>
      <c r="B9" s="259" t="s">
        <v>16895</v>
      </c>
      <c r="C9" s="43" t="s">
        <v>17056</v>
      </c>
      <c r="D9" s="43" t="s">
        <v>17057</v>
      </c>
      <c r="E9" s="118"/>
      <c r="F9" s="118" t="s">
        <v>76</v>
      </c>
      <c r="G9" s="118" t="s">
        <v>16898</v>
      </c>
      <c r="H9" s="118" t="s">
        <v>16898</v>
      </c>
      <c r="I9" s="118"/>
      <c r="J9" s="112" t="s">
        <v>16899</v>
      </c>
      <c r="K9" s="97">
        <f t="shared" ref="K9:K22" si="0">SUM(L9:DH9)</f>
        <v>0</v>
      </c>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c r="BI9" s="137"/>
      <c r="BJ9" s="137"/>
      <c r="BK9" s="137"/>
      <c r="BL9" s="137"/>
      <c r="BM9" s="137"/>
      <c r="BN9" s="137"/>
      <c r="BO9" s="137"/>
      <c r="BP9" s="137"/>
      <c r="BQ9" s="137"/>
      <c r="BR9" s="137"/>
      <c r="BS9" s="137"/>
      <c r="BT9" s="137"/>
      <c r="BU9" s="137"/>
      <c r="BV9" s="137"/>
      <c r="BW9" s="137"/>
      <c r="BX9" s="137"/>
      <c r="BY9" s="137"/>
      <c r="BZ9" s="137"/>
      <c r="CA9" s="137"/>
      <c r="CB9" s="137"/>
      <c r="CC9" s="137"/>
      <c r="CD9" s="137"/>
      <c r="CE9" s="137"/>
      <c r="CF9" s="137"/>
      <c r="CG9" s="137"/>
      <c r="CH9" s="137"/>
      <c r="CI9" s="137"/>
      <c r="CJ9" s="137"/>
      <c r="CK9" s="137"/>
      <c r="CL9" s="137"/>
      <c r="CM9" s="137"/>
      <c r="CN9" s="137"/>
      <c r="CO9" s="137"/>
      <c r="CP9" s="137"/>
      <c r="CQ9" s="137"/>
      <c r="CR9" s="137"/>
      <c r="CS9" s="137"/>
      <c r="CT9" s="137"/>
      <c r="CU9" s="137"/>
      <c r="CV9" s="137"/>
      <c r="CW9" s="137"/>
      <c r="CX9" s="137"/>
      <c r="CY9" s="137"/>
      <c r="CZ9" s="137"/>
      <c r="DA9" s="137"/>
      <c r="DB9" s="137"/>
      <c r="DC9" s="137"/>
      <c r="DD9" s="137"/>
      <c r="DE9" s="137"/>
      <c r="DF9" s="137"/>
      <c r="DG9" s="137"/>
      <c r="DH9" s="207"/>
    </row>
    <row r="10" spans="1:112" s="1" customFormat="1" ht="25.15" customHeight="1" thickTop="1" thickBot="1">
      <c r="A10" s="182" t="s">
        <v>17058</v>
      </c>
      <c r="B10" s="259" t="s">
        <v>16895</v>
      </c>
      <c r="C10" s="43" t="s">
        <v>16904</v>
      </c>
      <c r="D10" s="43" t="s">
        <v>16905</v>
      </c>
      <c r="E10" s="118"/>
      <c r="F10" s="118" t="s">
        <v>76</v>
      </c>
      <c r="G10" s="118" t="s">
        <v>16898</v>
      </c>
      <c r="H10" s="118" t="s">
        <v>16898</v>
      </c>
      <c r="I10" s="118"/>
      <c r="J10" s="112" t="s">
        <v>16899</v>
      </c>
      <c r="K10" s="97">
        <f t="shared" si="0"/>
        <v>0</v>
      </c>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207"/>
    </row>
    <row r="11" spans="1:112" s="1" customFormat="1" ht="35.25" customHeight="1" thickTop="1" thickBot="1">
      <c r="A11" s="182" t="s">
        <v>17059</v>
      </c>
      <c r="B11" s="259" t="s">
        <v>16895</v>
      </c>
      <c r="C11" s="43" t="s">
        <v>17060</v>
      </c>
      <c r="D11" s="43" t="s">
        <v>17061</v>
      </c>
      <c r="E11" s="118"/>
      <c r="F11" s="118" t="s">
        <v>76</v>
      </c>
      <c r="G11" s="118" t="s">
        <v>16898</v>
      </c>
      <c r="H11" s="118" t="s">
        <v>16898</v>
      </c>
      <c r="I11" s="118"/>
      <c r="J11" s="112" t="s">
        <v>16899</v>
      </c>
      <c r="K11" s="97">
        <f t="shared" si="0"/>
        <v>0</v>
      </c>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37"/>
      <c r="BU11" s="137"/>
      <c r="BV11" s="137"/>
      <c r="BW11" s="137"/>
      <c r="BX11" s="137"/>
      <c r="BY11" s="137"/>
      <c r="BZ11" s="137"/>
      <c r="CA11" s="137"/>
      <c r="CB11" s="137"/>
      <c r="CC11" s="137"/>
      <c r="CD11" s="137"/>
      <c r="CE11" s="137"/>
      <c r="CF11" s="137"/>
      <c r="CG11" s="137"/>
      <c r="CH11" s="137"/>
      <c r="CI11" s="137"/>
      <c r="CJ11" s="137"/>
      <c r="CK11" s="137"/>
      <c r="CL11" s="137"/>
      <c r="CM11" s="137"/>
      <c r="CN11" s="137"/>
      <c r="CO11" s="137"/>
      <c r="CP11" s="137"/>
      <c r="CQ11" s="137"/>
      <c r="CR11" s="137"/>
      <c r="CS11" s="137"/>
      <c r="CT11" s="137"/>
      <c r="CU11" s="137"/>
      <c r="CV11" s="137"/>
      <c r="CW11" s="137"/>
      <c r="CX11" s="137"/>
      <c r="CY11" s="137"/>
      <c r="CZ11" s="137"/>
      <c r="DA11" s="137"/>
      <c r="DB11" s="137"/>
      <c r="DC11" s="137"/>
      <c r="DD11" s="137"/>
      <c r="DE11" s="137"/>
      <c r="DF11" s="137"/>
      <c r="DG11" s="137"/>
      <c r="DH11" s="207"/>
    </row>
    <row r="12" spans="1:112" s="1" customFormat="1" ht="25.15" customHeight="1" thickTop="1" thickBot="1">
      <c r="A12" s="182" t="s">
        <v>17062</v>
      </c>
      <c r="B12" s="259" t="s">
        <v>16895</v>
      </c>
      <c r="C12" s="43" t="s">
        <v>17063</v>
      </c>
      <c r="D12" s="43" t="s">
        <v>17064</v>
      </c>
      <c r="E12" s="118"/>
      <c r="F12" s="118" t="s">
        <v>76</v>
      </c>
      <c r="G12" s="118" t="s">
        <v>16898</v>
      </c>
      <c r="H12" s="118" t="s">
        <v>16898</v>
      </c>
      <c r="I12" s="118"/>
      <c r="J12" s="112" t="s">
        <v>16899</v>
      </c>
      <c r="K12" s="97">
        <f t="shared" si="0"/>
        <v>0</v>
      </c>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c r="CA12" s="137"/>
      <c r="CB12" s="137"/>
      <c r="CC12" s="137"/>
      <c r="CD12" s="137"/>
      <c r="CE12" s="137"/>
      <c r="CF12" s="137"/>
      <c r="CG12" s="137"/>
      <c r="CH12" s="137"/>
      <c r="CI12" s="137"/>
      <c r="CJ12" s="137"/>
      <c r="CK12" s="137"/>
      <c r="CL12" s="137"/>
      <c r="CM12" s="137"/>
      <c r="CN12" s="137"/>
      <c r="CO12" s="137"/>
      <c r="CP12" s="137"/>
      <c r="CQ12" s="137"/>
      <c r="CR12" s="137"/>
      <c r="CS12" s="137"/>
      <c r="CT12" s="137"/>
      <c r="CU12" s="137"/>
      <c r="CV12" s="137"/>
      <c r="CW12" s="137"/>
      <c r="CX12" s="137"/>
      <c r="CY12" s="137"/>
      <c r="CZ12" s="137"/>
      <c r="DA12" s="137"/>
      <c r="DB12" s="137"/>
      <c r="DC12" s="137"/>
      <c r="DD12" s="137"/>
      <c r="DE12" s="137"/>
      <c r="DF12" s="137"/>
      <c r="DG12" s="137"/>
      <c r="DH12" s="207"/>
    </row>
    <row r="13" spans="1:112" s="1" customFormat="1" ht="38.25" customHeight="1" thickTop="1" thickBot="1">
      <c r="A13" s="182" t="s">
        <v>17065</v>
      </c>
      <c r="B13" s="259" t="s">
        <v>16895</v>
      </c>
      <c r="C13" s="43" t="s">
        <v>17066</v>
      </c>
      <c r="D13" s="43" t="s">
        <v>17067</v>
      </c>
      <c r="E13" s="118"/>
      <c r="F13" s="118" t="s">
        <v>76</v>
      </c>
      <c r="G13" s="118" t="s">
        <v>16898</v>
      </c>
      <c r="H13" s="118" t="s">
        <v>16898</v>
      </c>
      <c r="I13" s="118"/>
      <c r="J13" s="112" t="s">
        <v>16899</v>
      </c>
      <c r="K13" s="97">
        <f t="shared" si="0"/>
        <v>0</v>
      </c>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c r="BI13" s="137"/>
      <c r="BJ13" s="137"/>
      <c r="BK13" s="137"/>
      <c r="BL13" s="137"/>
      <c r="BM13" s="137"/>
      <c r="BN13" s="137"/>
      <c r="BO13" s="137"/>
      <c r="BP13" s="137"/>
      <c r="BQ13" s="137"/>
      <c r="BR13" s="137"/>
      <c r="BS13" s="137"/>
      <c r="BT13" s="137"/>
      <c r="BU13" s="137"/>
      <c r="BV13" s="137"/>
      <c r="BW13" s="137"/>
      <c r="BX13" s="137"/>
      <c r="BY13" s="137"/>
      <c r="BZ13" s="137"/>
      <c r="CA13" s="137"/>
      <c r="CB13" s="137"/>
      <c r="CC13" s="137"/>
      <c r="CD13" s="137"/>
      <c r="CE13" s="137"/>
      <c r="CF13" s="137"/>
      <c r="CG13" s="137"/>
      <c r="CH13" s="137"/>
      <c r="CI13" s="137"/>
      <c r="CJ13" s="137"/>
      <c r="CK13" s="137"/>
      <c r="CL13" s="137"/>
      <c r="CM13" s="137"/>
      <c r="CN13" s="137"/>
      <c r="CO13" s="137"/>
      <c r="CP13" s="137"/>
      <c r="CQ13" s="137"/>
      <c r="CR13" s="137"/>
      <c r="CS13" s="137"/>
      <c r="CT13" s="137"/>
      <c r="CU13" s="137"/>
      <c r="CV13" s="137"/>
      <c r="CW13" s="137"/>
      <c r="CX13" s="137"/>
      <c r="CY13" s="137"/>
      <c r="CZ13" s="137"/>
      <c r="DA13" s="137"/>
      <c r="DB13" s="137"/>
      <c r="DC13" s="137"/>
      <c r="DD13" s="137"/>
      <c r="DE13" s="137"/>
      <c r="DF13" s="137"/>
      <c r="DG13" s="137"/>
      <c r="DH13" s="207"/>
    </row>
    <row r="14" spans="1:112" s="1" customFormat="1" ht="25.15" customHeight="1" thickTop="1" thickBot="1">
      <c r="A14" s="182" t="s">
        <v>17068</v>
      </c>
      <c r="B14" s="259" t="s">
        <v>16895</v>
      </c>
      <c r="C14" s="41" t="s">
        <v>16916</v>
      </c>
      <c r="D14" s="41" t="s">
        <v>17069</v>
      </c>
      <c r="E14" s="118"/>
      <c r="F14" s="118" t="s">
        <v>76</v>
      </c>
      <c r="G14" s="118" t="s">
        <v>16898</v>
      </c>
      <c r="H14" s="118" t="s">
        <v>16898</v>
      </c>
      <c r="I14" s="118"/>
      <c r="J14" s="112" t="s">
        <v>16899</v>
      </c>
      <c r="K14" s="97">
        <f t="shared" si="0"/>
        <v>0</v>
      </c>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c r="BI14" s="137"/>
      <c r="BJ14" s="137"/>
      <c r="BK14" s="137"/>
      <c r="BL14" s="137"/>
      <c r="BM14" s="137"/>
      <c r="BN14" s="137"/>
      <c r="BO14" s="137"/>
      <c r="BP14" s="137"/>
      <c r="BQ14" s="137"/>
      <c r="BR14" s="137"/>
      <c r="BS14" s="137"/>
      <c r="BT14" s="137"/>
      <c r="BU14" s="137"/>
      <c r="BV14" s="137"/>
      <c r="BW14" s="137"/>
      <c r="BX14" s="137"/>
      <c r="BY14" s="137"/>
      <c r="BZ14" s="137"/>
      <c r="CA14" s="137"/>
      <c r="CB14" s="137"/>
      <c r="CC14" s="137"/>
      <c r="CD14" s="137"/>
      <c r="CE14" s="137"/>
      <c r="CF14" s="137"/>
      <c r="CG14" s="137"/>
      <c r="CH14" s="137"/>
      <c r="CI14" s="137"/>
      <c r="CJ14" s="137"/>
      <c r="CK14" s="137"/>
      <c r="CL14" s="137"/>
      <c r="CM14" s="137"/>
      <c r="CN14" s="137"/>
      <c r="CO14" s="137"/>
      <c r="CP14" s="137"/>
      <c r="CQ14" s="137"/>
      <c r="CR14" s="137"/>
      <c r="CS14" s="137"/>
      <c r="CT14" s="137"/>
      <c r="CU14" s="137"/>
      <c r="CV14" s="137"/>
      <c r="CW14" s="137"/>
      <c r="CX14" s="137"/>
      <c r="CY14" s="137"/>
      <c r="CZ14" s="137"/>
      <c r="DA14" s="137"/>
      <c r="DB14" s="137"/>
      <c r="DC14" s="137"/>
      <c r="DD14" s="137"/>
      <c r="DE14" s="137"/>
      <c r="DF14" s="137"/>
      <c r="DG14" s="137"/>
      <c r="DH14" s="207"/>
    </row>
    <row r="15" spans="1:112" s="1" customFormat="1" ht="25.15" customHeight="1" thickTop="1" thickBot="1">
      <c r="A15" s="182" t="s">
        <v>17070</v>
      </c>
      <c r="B15" s="259" t="s">
        <v>16895</v>
      </c>
      <c r="C15" s="41" t="s">
        <v>17071</v>
      </c>
      <c r="D15" s="41" t="s">
        <v>17072</v>
      </c>
      <c r="E15" s="118"/>
      <c r="F15" s="118" t="s">
        <v>76</v>
      </c>
      <c r="G15" s="118" t="s">
        <v>16898</v>
      </c>
      <c r="H15" s="118" t="s">
        <v>16898</v>
      </c>
      <c r="I15" s="118"/>
      <c r="J15" s="112" t="s">
        <v>16899</v>
      </c>
      <c r="K15" s="97">
        <f t="shared" si="0"/>
        <v>0</v>
      </c>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137"/>
      <c r="AP15" s="137"/>
      <c r="AQ15" s="137"/>
      <c r="AR15" s="137"/>
      <c r="AS15" s="137"/>
      <c r="AT15" s="137"/>
      <c r="AU15" s="137"/>
      <c r="AV15" s="137"/>
      <c r="AW15" s="137"/>
      <c r="AX15" s="137"/>
      <c r="AY15" s="137"/>
      <c r="AZ15" s="137"/>
      <c r="BA15" s="137"/>
      <c r="BB15" s="137"/>
      <c r="BC15" s="137"/>
      <c r="BD15" s="137"/>
      <c r="BE15" s="137"/>
      <c r="BF15" s="137"/>
      <c r="BG15" s="137"/>
      <c r="BH15" s="137"/>
      <c r="BI15" s="137"/>
      <c r="BJ15" s="137"/>
      <c r="BK15" s="137"/>
      <c r="BL15" s="137"/>
      <c r="BM15" s="137"/>
      <c r="BN15" s="137"/>
      <c r="BO15" s="137"/>
      <c r="BP15" s="137"/>
      <c r="BQ15" s="137"/>
      <c r="BR15" s="137"/>
      <c r="BS15" s="137"/>
      <c r="BT15" s="137"/>
      <c r="BU15" s="137"/>
      <c r="BV15" s="137"/>
      <c r="BW15" s="137"/>
      <c r="BX15" s="137"/>
      <c r="BY15" s="137"/>
      <c r="BZ15" s="137"/>
      <c r="CA15" s="137"/>
      <c r="CB15" s="137"/>
      <c r="CC15" s="137"/>
      <c r="CD15" s="137"/>
      <c r="CE15" s="137"/>
      <c r="CF15" s="137"/>
      <c r="CG15" s="137"/>
      <c r="CH15" s="137"/>
      <c r="CI15" s="137"/>
      <c r="CJ15" s="137"/>
      <c r="CK15" s="137"/>
      <c r="CL15" s="137"/>
      <c r="CM15" s="137"/>
      <c r="CN15" s="137"/>
      <c r="CO15" s="137"/>
      <c r="CP15" s="137"/>
      <c r="CQ15" s="137"/>
      <c r="CR15" s="137"/>
      <c r="CS15" s="137"/>
      <c r="CT15" s="137"/>
      <c r="CU15" s="137"/>
      <c r="CV15" s="137"/>
      <c r="CW15" s="137"/>
      <c r="CX15" s="137"/>
      <c r="CY15" s="137"/>
      <c r="CZ15" s="137"/>
      <c r="DA15" s="137"/>
      <c r="DB15" s="137"/>
      <c r="DC15" s="137"/>
      <c r="DD15" s="137"/>
      <c r="DE15" s="137"/>
      <c r="DF15" s="137"/>
      <c r="DG15" s="137"/>
      <c r="DH15" s="207"/>
    </row>
    <row r="16" spans="1:112" s="1" customFormat="1" ht="35.25" customHeight="1" thickTop="1" thickBot="1">
      <c r="A16" s="182" t="s">
        <v>17073</v>
      </c>
      <c r="B16" s="259" t="s">
        <v>16895</v>
      </c>
      <c r="C16" s="41" t="s">
        <v>16913</v>
      </c>
      <c r="D16" s="41" t="s">
        <v>17074</v>
      </c>
      <c r="E16" s="118"/>
      <c r="F16" s="118" t="s">
        <v>76</v>
      </c>
      <c r="G16" s="118" t="s">
        <v>16898</v>
      </c>
      <c r="H16" s="118" t="s">
        <v>16898</v>
      </c>
      <c r="I16" s="118"/>
      <c r="J16" s="112" t="s">
        <v>16899</v>
      </c>
      <c r="K16" s="97">
        <f t="shared" si="0"/>
        <v>0</v>
      </c>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7"/>
      <c r="BM16" s="137"/>
      <c r="BN16" s="137"/>
      <c r="BO16" s="137"/>
      <c r="BP16" s="137"/>
      <c r="BQ16" s="137"/>
      <c r="BR16" s="137"/>
      <c r="BS16" s="137"/>
      <c r="BT16" s="137"/>
      <c r="BU16" s="137"/>
      <c r="BV16" s="137"/>
      <c r="BW16" s="137"/>
      <c r="BX16" s="137"/>
      <c r="BY16" s="137"/>
      <c r="BZ16" s="137"/>
      <c r="CA16" s="137"/>
      <c r="CB16" s="137"/>
      <c r="CC16" s="137"/>
      <c r="CD16" s="137"/>
      <c r="CE16" s="137"/>
      <c r="CF16" s="137"/>
      <c r="CG16" s="137"/>
      <c r="CH16" s="137"/>
      <c r="CI16" s="137"/>
      <c r="CJ16" s="137"/>
      <c r="CK16" s="137"/>
      <c r="CL16" s="137"/>
      <c r="CM16" s="137"/>
      <c r="CN16" s="137"/>
      <c r="CO16" s="137"/>
      <c r="CP16" s="137"/>
      <c r="CQ16" s="137"/>
      <c r="CR16" s="137"/>
      <c r="CS16" s="137"/>
      <c r="CT16" s="137"/>
      <c r="CU16" s="137"/>
      <c r="CV16" s="137"/>
      <c r="CW16" s="137"/>
      <c r="CX16" s="137"/>
      <c r="CY16" s="137"/>
      <c r="CZ16" s="137"/>
      <c r="DA16" s="137"/>
      <c r="DB16" s="137"/>
      <c r="DC16" s="137"/>
      <c r="DD16" s="137"/>
      <c r="DE16" s="137"/>
      <c r="DF16" s="137"/>
      <c r="DG16" s="137"/>
      <c r="DH16" s="207"/>
    </row>
    <row r="17" spans="1:112" s="1" customFormat="1" ht="25.15" customHeight="1" thickTop="1" thickBot="1">
      <c r="A17" s="182" t="s">
        <v>17075</v>
      </c>
      <c r="B17" s="259" t="s">
        <v>16895</v>
      </c>
      <c r="C17" s="41" t="s">
        <v>17076</v>
      </c>
      <c r="D17" s="41" t="s">
        <v>17077</v>
      </c>
      <c r="E17" s="118"/>
      <c r="F17" s="118" t="s">
        <v>76</v>
      </c>
      <c r="G17" s="118" t="s">
        <v>16898</v>
      </c>
      <c r="H17" s="118" t="s">
        <v>16898</v>
      </c>
      <c r="I17" s="118"/>
      <c r="J17" s="112" t="s">
        <v>16899</v>
      </c>
      <c r="K17" s="97">
        <f t="shared" si="0"/>
        <v>0</v>
      </c>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7"/>
      <c r="AK17" s="137"/>
      <c r="AL17" s="137"/>
      <c r="AM17" s="137"/>
      <c r="AN17" s="137"/>
      <c r="AO17" s="137"/>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7"/>
      <c r="BM17" s="137"/>
      <c r="BN17" s="137"/>
      <c r="BO17" s="137"/>
      <c r="BP17" s="137"/>
      <c r="BQ17" s="137"/>
      <c r="BR17" s="137"/>
      <c r="BS17" s="137"/>
      <c r="BT17" s="137"/>
      <c r="BU17" s="137"/>
      <c r="BV17" s="137"/>
      <c r="BW17" s="137"/>
      <c r="BX17" s="137"/>
      <c r="BY17" s="137"/>
      <c r="BZ17" s="137"/>
      <c r="CA17" s="137"/>
      <c r="CB17" s="137"/>
      <c r="CC17" s="137"/>
      <c r="CD17" s="137"/>
      <c r="CE17" s="137"/>
      <c r="CF17" s="137"/>
      <c r="CG17" s="137"/>
      <c r="CH17" s="137"/>
      <c r="CI17" s="137"/>
      <c r="CJ17" s="137"/>
      <c r="CK17" s="137"/>
      <c r="CL17" s="137"/>
      <c r="CM17" s="137"/>
      <c r="CN17" s="137"/>
      <c r="CO17" s="137"/>
      <c r="CP17" s="137"/>
      <c r="CQ17" s="137"/>
      <c r="CR17" s="137"/>
      <c r="CS17" s="137"/>
      <c r="CT17" s="137"/>
      <c r="CU17" s="137"/>
      <c r="CV17" s="137"/>
      <c r="CW17" s="137"/>
      <c r="CX17" s="137"/>
      <c r="CY17" s="137"/>
      <c r="CZ17" s="137"/>
      <c r="DA17" s="137"/>
      <c r="DB17" s="137"/>
      <c r="DC17" s="137"/>
      <c r="DD17" s="137"/>
      <c r="DE17" s="137"/>
      <c r="DF17" s="137"/>
      <c r="DG17" s="137"/>
      <c r="DH17" s="207"/>
    </row>
    <row r="18" spans="1:112" s="1" customFormat="1" ht="25.15" customHeight="1" thickTop="1" thickBot="1">
      <c r="A18" s="182" t="s">
        <v>17078</v>
      </c>
      <c r="B18" s="259" t="s">
        <v>16895</v>
      </c>
      <c r="C18" s="41" t="s">
        <v>17079</v>
      </c>
      <c r="D18" s="41" t="s">
        <v>17080</v>
      </c>
      <c r="E18" s="118"/>
      <c r="F18" s="118" t="s">
        <v>76</v>
      </c>
      <c r="G18" s="118" t="s">
        <v>16898</v>
      </c>
      <c r="H18" s="118" t="s">
        <v>16898</v>
      </c>
      <c r="I18" s="118"/>
      <c r="J18" s="112" t="s">
        <v>16899</v>
      </c>
      <c r="K18" s="97">
        <f t="shared" si="0"/>
        <v>0</v>
      </c>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c r="BD18" s="137"/>
      <c r="BE18" s="137"/>
      <c r="BF18" s="137"/>
      <c r="BG18" s="137"/>
      <c r="BH18" s="137"/>
      <c r="BI18" s="137"/>
      <c r="BJ18" s="137"/>
      <c r="BK18" s="137"/>
      <c r="BL18" s="137"/>
      <c r="BM18" s="137"/>
      <c r="BN18" s="137"/>
      <c r="BO18" s="137"/>
      <c r="BP18" s="137"/>
      <c r="BQ18" s="137"/>
      <c r="BR18" s="137"/>
      <c r="BS18" s="137"/>
      <c r="BT18" s="137"/>
      <c r="BU18" s="137"/>
      <c r="BV18" s="137"/>
      <c r="BW18" s="137"/>
      <c r="BX18" s="137"/>
      <c r="BY18" s="137"/>
      <c r="BZ18" s="137"/>
      <c r="CA18" s="137"/>
      <c r="CB18" s="137"/>
      <c r="CC18" s="137"/>
      <c r="CD18" s="137"/>
      <c r="CE18" s="137"/>
      <c r="CF18" s="137"/>
      <c r="CG18" s="137"/>
      <c r="CH18" s="137"/>
      <c r="CI18" s="137"/>
      <c r="CJ18" s="137"/>
      <c r="CK18" s="137"/>
      <c r="CL18" s="137"/>
      <c r="CM18" s="137"/>
      <c r="CN18" s="137"/>
      <c r="CO18" s="137"/>
      <c r="CP18" s="137"/>
      <c r="CQ18" s="137"/>
      <c r="CR18" s="137"/>
      <c r="CS18" s="137"/>
      <c r="CT18" s="137"/>
      <c r="CU18" s="137"/>
      <c r="CV18" s="137"/>
      <c r="CW18" s="137"/>
      <c r="CX18" s="137"/>
      <c r="CY18" s="137"/>
      <c r="CZ18" s="137"/>
      <c r="DA18" s="137"/>
      <c r="DB18" s="137"/>
      <c r="DC18" s="137"/>
      <c r="DD18" s="137"/>
      <c r="DE18" s="137"/>
      <c r="DF18" s="137"/>
      <c r="DG18" s="137"/>
      <c r="DH18" s="207"/>
    </row>
    <row r="19" spans="1:112" s="1" customFormat="1" ht="25.15" customHeight="1" thickTop="1" thickBot="1">
      <c r="A19" s="182" t="s">
        <v>17081</v>
      </c>
      <c r="B19" s="259" t="s">
        <v>16895</v>
      </c>
      <c r="C19" s="41" t="s">
        <v>17082</v>
      </c>
      <c r="D19" s="41" t="s">
        <v>17083</v>
      </c>
      <c r="E19" s="118"/>
      <c r="F19" s="118" t="s">
        <v>76</v>
      </c>
      <c r="G19" s="118" t="s">
        <v>16898</v>
      </c>
      <c r="H19" s="118" t="s">
        <v>16898</v>
      </c>
      <c r="I19" s="118"/>
      <c r="J19" s="112" t="s">
        <v>16899</v>
      </c>
      <c r="K19" s="97">
        <f t="shared" si="0"/>
        <v>0</v>
      </c>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c r="BA19" s="137"/>
      <c r="BB19" s="137"/>
      <c r="BC19" s="137"/>
      <c r="BD19" s="137"/>
      <c r="BE19" s="137"/>
      <c r="BF19" s="137"/>
      <c r="BG19" s="137"/>
      <c r="BH19" s="137"/>
      <c r="BI19" s="137"/>
      <c r="BJ19" s="137"/>
      <c r="BK19" s="137"/>
      <c r="BL19" s="137"/>
      <c r="BM19" s="137"/>
      <c r="BN19" s="137"/>
      <c r="BO19" s="137"/>
      <c r="BP19" s="137"/>
      <c r="BQ19" s="137"/>
      <c r="BR19" s="137"/>
      <c r="BS19" s="137"/>
      <c r="BT19" s="137"/>
      <c r="BU19" s="137"/>
      <c r="BV19" s="137"/>
      <c r="BW19" s="137"/>
      <c r="BX19" s="137"/>
      <c r="BY19" s="137"/>
      <c r="BZ19" s="137"/>
      <c r="CA19" s="137"/>
      <c r="CB19" s="137"/>
      <c r="CC19" s="137"/>
      <c r="CD19" s="137"/>
      <c r="CE19" s="137"/>
      <c r="CF19" s="137"/>
      <c r="CG19" s="137"/>
      <c r="CH19" s="137"/>
      <c r="CI19" s="137"/>
      <c r="CJ19" s="137"/>
      <c r="CK19" s="137"/>
      <c r="CL19" s="137"/>
      <c r="CM19" s="137"/>
      <c r="CN19" s="137"/>
      <c r="CO19" s="137"/>
      <c r="CP19" s="137"/>
      <c r="CQ19" s="137"/>
      <c r="CR19" s="137"/>
      <c r="CS19" s="137"/>
      <c r="CT19" s="137"/>
      <c r="CU19" s="137"/>
      <c r="CV19" s="137"/>
      <c r="CW19" s="137"/>
      <c r="CX19" s="137"/>
      <c r="CY19" s="137"/>
      <c r="CZ19" s="137"/>
      <c r="DA19" s="137"/>
      <c r="DB19" s="137"/>
      <c r="DC19" s="137"/>
      <c r="DD19" s="137"/>
      <c r="DE19" s="137"/>
      <c r="DF19" s="137"/>
      <c r="DG19" s="137"/>
      <c r="DH19" s="207"/>
    </row>
    <row r="20" spans="1:112" s="1" customFormat="1" ht="25.15" customHeight="1" thickTop="1" thickBot="1">
      <c r="A20" s="182" t="s">
        <v>17084</v>
      </c>
      <c r="B20" s="259" t="s">
        <v>16895</v>
      </c>
      <c r="C20" s="41" t="s">
        <v>17085</v>
      </c>
      <c r="D20" s="41" t="s">
        <v>17086</v>
      </c>
      <c r="E20" s="118"/>
      <c r="F20" s="118" t="s">
        <v>76</v>
      </c>
      <c r="G20" s="118" t="s">
        <v>16898</v>
      </c>
      <c r="H20" s="118" t="s">
        <v>16898</v>
      </c>
      <c r="I20" s="118"/>
      <c r="J20" s="112" t="s">
        <v>16899</v>
      </c>
      <c r="K20" s="97">
        <f t="shared" si="0"/>
        <v>0</v>
      </c>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137"/>
      <c r="BY20" s="137"/>
      <c r="BZ20" s="137"/>
      <c r="CA20" s="137"/>
      <c r="CB20" s="137"/>
      <c r="CC20" s="137"/>
      <c r="CD20" s="137"/>
      <c r="CE20" s="137"/>
      <c r="CF20" s="137"/>
      <c r="CG20" s="137"/>
      <c r="CH20" s="137"/>
      <c r="CI20" s="137"/>
      <c r="CJ20" s="137"/>
      <c r="CK20" s="137"/>
      <c r="CL20" s="137"/>
      <c r="CM20" s="137"/>
      <c r="CN20" s="137"/>
      <c r="CO20" s="137"/>
      <c r="CP20" s="137"/>
      <c r="CQ20" s="137"/>
      <c r="CR20" s="137"/>
      <c r="CS20" s="137"/>
      <c r="CT20" s="137"/>
      <c r="CU20" s="137"/>
      <c r="CV20" s="137"/>
      <c r="CW20" s="137"/>
      <c r="CX20" s="137"/>
      <c r="CY20" s="137"/>
      <c r="CZ20" s="137"/>
      <c r="DA20" s="137"/>
      <c r="DB20" s="137"/>
      <c r="DC20" s="137"/>
      <c r="DD20" s="137"/>
      <c r="DE20" s="137"/>
      <c r="DF20" s="137"/>
      <c r="DG20" s="137"/>
      <c r="DH20" s="207"/>
    </row>
    <row r="21" spans="1:112" s="1" customFormat="1" ht="25.15" customHeight="1" thickTop="1" thickBot="1">
      <c r="A21" s="182" t="s">
        <v>17087</v>
      </c>
      <c r="B21" s="259" t="s">
        <v>16895</v>
      </c>
      <c r="C21" s="41" t="s">
        <v>16919</v>
      </c>
      <c r="D21" s="41" t="s">
        <v>17088</v>
      </c>
      <c r="E21" s="118"/>
      <c r="F21" s="118" t="s">
        <v>76</v>
      </c>
      <c r="G21" s="118" t="s">
        <v>16898</v>
      </c>
      <c r="H21" s="118" t="s">
        <v>16898</v>
      </c>
      <c r="I21" s="118"/>
      <c r="J21" s="112" t="s">
        <v>16899</v>
      </c>
      <c r="K21" s="97">
        <f t="shared" si="0"/>
        <v>0</v>
      </c>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37"/>
      <c r="BC21" s="137"/>
      <c r="BD21" s="137"/>
      <c r="BE21" s="137"/>
      <c r="BF21" s="137"/>
      <c r="BG21" s="137"/>
      <c r="BH21" s="137"/>
      <c r="BI21" s="137"/>
      <c r="BJ21" s="137"/>
      <c r="BK21" s="137"/>
      <c r="BL21" s="137"/>
      <c r="BM21" s="137"/>
      <c r="BN21" s="137"/>
      <c r="BO21" s="137"/>
      <c r="BP21" s="137"/>
      <c r="BQ21" s="137"/>
      <c r="BR21" s="137"/>
      <c r="BS21" s="137"/>
      <c r="BT21" s="137"/>
      <c r="BU21" s="137"/>
      <c r="BV21" s="137"/>
      <c r="BW21" s="137"/>
      <c r="BX21" s="137"/>
      <c r="BY21" s="137"/>
      <c r="BZ21" s="137"/>
      <c r="CA21" s="137"/>
      <c r="CB21" s="137"/>
      <c r="CC21" s="137"/>
      <c r="CD21" s="137"/>
      <c r="CE21" s="137"/>
      <c r="CF21" s="137"/>
      <c r="CG21" s="137"/>
      <c r="CH21" s="137"/>
      <c r="CI21" s="137"/>
      <c r="CJ21" s="137"/>
      <c r="CK21" s="137"/>
      <c r="CL21" s="137"/>
      <c r="CM21" s="137"/>
      <c r="CN21" s="137"/>
      <c r="CO21" s="137"/>
      <c r="CP21" s="137"/>
      <c r="CQ21" s="137"/>
      <c r="CR21" s="137"/>
      <c r="CS21" s="137"/>
      <c r="CT21" s="137"/>
      <c r="CU21" s="137"/>
      <c r="CV21" s="137"/>
      <c r="CW21" s="137"/>
      <c r="CX21" s="137"/>
      <c r="CY21" s="137"/>
      <c r="CZ21" s="137"/>
      <c r="DA21" s="137"/>
      <c r="DB21" s="137"/>
      <c r="DC21" s="137"/>
      <c r="DD21" s="137"/>
      <c r="DE21" s="137"/>
      <c r="DF21" s="137"/>
      <c r="DG21" s="137"/>
      <c r="DH21" s="207"/>
    </row>
    <row r="22" spans="1:112" s="1" customFormat="1" ht="25.15" customHeight="1" thickTop="1" thickBot="1">
      <c r="A22" s="182" t="s">
        <v>17089</v>
      </c>
      <c r="B22" s="259" t="s">
        <v>16895</v>
      </c>
      <c r="C22" s="92" t="s">
        <v>16922</v>
      </c>
      <c r="D22" s="92" t="s">
        <v>16923</v>
      </c>
      <c r="E22" s="118"/>
      <c r="F22" s="118" t="s">
        <v>76</v>
      </c>
      <c r="G22" s="118" t="s">
        <v>16898</v>
      </c>
      <c r="H22" s="118" t="s">
        <v>16898</v>
      </c>
      <c r="I22" s="118"/>
      <c r="J22" s="112" t="s">
        <v>16899</v>
      </c>
      <c r="K22" s="97">
        <f t="shared" si="0"/>
        <v>0</v>
      </c>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7"/>
      <c r="BR22" s="137"/>
      <c r="BS22" s="137"/>
      <c r="BT22" s="137"/>
      <c r="BU22" s="137"/>
      <c r="BV22" s="137"/>
      <c r="BW22" s="137"/>
      <c r="BX22" s="137"/>
      <c r="BY22" s="137"/>
      <c r="BZ22" s="137"/>
      <c r="CA22" s="137"/>
      <c r="CB22" s="137"/>
      <c r="CC22" s="137"/>
      <c r="CD22" s="137"/>
      <c r="CE22" s="137"/>
      <c r="CF22" s="137"/>
      <c r="CG22" s="137"/>
      <c r="CH22" s="137"/>
      <c r="CI22" s="137"/>
      <c r="CJ22" s="137"/>
      <c r="CK22" s="137"/>
      <c r="CL22" s="137"/>
      <c r="CM22" s="137"/>
      <c r="CN22" s="137"/>
      <c r="CO22" s="137"/>
      <c r="CP22" s="137"/>
      <c r="CQ22" s="137"/>
      <c r="CR22" s="137"/>
      <c r="CS22" s="137"/>
      <c r="CT22" s="137"/>
      <c r="CU22" s="137"/>
      <c r="CV22" s="137"/>
      <c r="CW22" s="137"/>
      <c r="CX22" s="137"/>
      <c r="CY22" s="137"/>
      <c r="CZ22" s="137"/>
      <c r="DA22" s="137"/>
      <c r="DB22" s="137"/>
      <c r="DC22" s="137"/>
      <c r="DD22" s="137"/>
      <c r="DE22" s="137"/>
      <c r="DF22" s="137"/>
      <c r="DG22" s="137"/>
      <c r="DH22" s="207"/>
    </row>
    <row r="23" spans="1:112" s="1" customFormat="1" ht="25.15" customHeight="1" thickTop="1" thickBot="1">
      <c r="A23" s="182" t="s">
        <v>17090</v>
      </c>
      <c r="B23" s="259" t="s">
        <v>16895</v>
      </c>
      <c r="C23" s="89" t="s">
        <v>16925</v>
      </c>
      <c r="D23" s="89"/>
      <c r="E23" s="131"/>
      <c r="F23" s="132"/>
      <c r="G23" s="131"/>
      <c r="H23" s="131"/>
      <c r="I23" s="131"/>
      <c r="J23" s="89" t="s">
        <v>16899</v>
      </c>
      <c r="K23" s="97">
        <f>SUM(L23:DH23)</f>
        <v>0</v>
      </c>
      <c r="L23" s="142">
        <f>SUM(L7:L22)</f>
        <v>0</v>
      </c>
      <c r="M23" s="142">
        <f t="shared" ref="M23:BX23" si="1">SUM(M7:M22)</f>
        <v>0</v>
      </c>
      <c r="N23" s="142">
        <f t="shared" si="1"/>
        <v>0</v>
      </c>
      <c r="O23" s="142">
        <f t="shared" si="1"/>
        <v>0</v>
      </c>
      <c r="P23" s="142">
        <f t="shared" si="1"/>
        <v>0</v>
      </c>
      <c r="Q23" s="142">
        <f t="shared" si="1"/>
        <v>0</v>
      </c>
      <c r="R23" s="142">
        <f t="shared" si="1"/>
        <v>0</v>
      </c>
      <c r="S23" s="142">
        <f t="shared" si="1"/>
        <v>0</v>
      </c>
      <c r="T23" s="142">
        <f t="shared" si="1"/>
        <v>0</v>
      </c>
      <c r="U23" s="142">
        <f t="shared" si="1"/>
        <v>0</v>
      </c>
      <c r="V23" s="142">
        <f t="shared" si="1"/>
        <v>0</v>
      </c>
      <c r="W23" s="142">
        <f t="shared" si="1"/>
        <v>0</v>
      </c>
      <c r="X23" s="142">
        <f t="shared" si="1"/>
        <v>0</v>
      </c>
      <c r="Y23" s="142">
        <f t="shared" si="1"/>
        <v>0</v>
      </c>
      <c r="Z23" s="142">
        <f t="shared" si="1"/>
        <v>0</v>
      </c>
      <c r="AA23" s="142">
        <f t="shared" si="1"/>
        <v>0</v>
      </c>
      <c r="AB23" s="142">
        <f t="shared" si="1"/>
        <v>0</v>
      </c>
      <c r="AC23" s="142">
        <f t="shared" si="1"/>
        <v>0</v>
      </c>
      <c r="AD23" s="142">
        <f t="shared" si="1"/>
        <v>0</v>
      </c>
      <c r="AE23" s="142">
        <f t="shared" si="1"/>
        <v>0</v>
      </c>
      <c r="AF23" s="142">
        <f t="shared" si="1"/>
        <v>0</v>
      </c>
      <c r="AG23" s="142">
        <f t="shared" si="1"/>
        <v>0</v>
      </c>
      <c r="AH23" s="142">
        <f t="shared" si="1"/>
        <v>0</v>
      </c>
      <c r="AI23" s="142">
        <f t="shared" si="1"/>
        <v>0</v>
      </c>
      <c r="AJ23" s="142">
        <f t="shared" si="1"/>
        <v>0</v>
      </c>
      <c r="AK23" s="142">
        <f t="shared" si="1"/>
        <v>0</v>
      </c>
      <c r="AL23" s="142">
        <f t="shared" si="1"/>
        <v>0</v>
      </c>
      <c r="AM23" s="142">
        <f t="shared" si="1"/>
        <v>0</v>
      </c>
      <c r="AN23" s="142">
        <f t="shared" si="1"/>
        <v>0</v>
      </c>
      <c r="AO23" s="142">
        <f t="shared" si="1"/>
        <v>0</v>
      </c>
      <c r="AP23" s="142">
        <f t="shared" si="1"/>
        <v>0</v>
      </c>
      <c r="AQ23" s="142">
        <f t="shared" si="1"/>
        <v>0</v>
      </c>
      <c r="AR23" s="142">
        <f t="shared" si="1"/>
        <v>0</v>
      </c>
      <c r="AS23" s="142">
        <f t="shared" si="1"/>
        <v>0</v>
      </c>
      <c r="AT23" s="142">
        <f t="shared" si="1"/>
        <v>0</v>
      </c>
      <c r="AU23" s="142">
        <f t="shared" si="1"/>
        <v>0</v>
      </c>
      <c r="AV23" s="142">
        <f t="shared" si="1"/>
        <v>0</v>
      </c>
      <c r="AW23" s="142">
        <f t="shared" si="1"/>
        <v>0</v>
      </c>
      <c r="AX23" s="142">
        <f t="shared" si="1"/>
        <v>0</v>
      </c>
      <c r="AY23" s="142">
        <f t="shared" si="1"/>
        <v>0</v>
      </c>
      <c r="AZ23" s="142">
        <f t="shared" si="1"/>
        <v>0</v>
      </c>
      <c r="BA23" s="142">
        <f t="shared" si="1"/>
        <v>0</v>
      </c>
      <c r="BB23" s="142">
        <f t="shared" si="1"/>
        <v>0</v>
      </c>
      <c r="BC23" s="142">
        <f t="shared" si="1"/>
        <v>0</v>
      </c>
      <c r="BD23" s="142">
        <f t="shared" si="1"/>
        <v>0</v>
      </c>
      <c r="BE23" s="142">
        <f t="shared" si="1"/>
        <v>0</v>
      </c>
      <c r="BF23" s="142">
        <f t="shared" si="1"/>
        <v>0</v>
      </c>
      <c r="BG23" s="142">
        <f t="shared" si="1"/>
        <v>0</v>
      </c>
      <c r="BH23" s="142">
        <f t="shared" si="1"/>
        <v>0</v>
      </c>
      <c r="BI23" s="142">
        <f t="shared" si="1"/>
        <v>0</v>
      </c>
      <c r="BJ23" s="142">
        <f t="shared" si="1"/>
        <v>0</v>
      </c>
      <c r="BK23" s="142">
        <f t="shared" si="1"/>
        <v>0</v>
      </c>
      <c r="BL23" s="142">
        <f t="shared" si="1"/>
        <v>0</v>
      </c>
      <c r="BM23" s="142">
        <f t="shared" si="1"/>
        <v>0</v>
      </c>
      <c r="BN23" s="142">
        <f t="shared" si="1"/>
        <v>0</v>
      </c>
      <c r="BO23" s="142">
        <f t="shared" si="1"/>
        <v>0</v>
      </c>
      <c r="BP23" s="142">
        <f t="shared" si="1"/>
        <v>0</v>
      </c>
      <c r="BQ23" s="142">
        <f t="shared" si="1"/>
        <v>0</v>
      </c>
      <c r="BR23" s="142">
        <f t="shared" si="1"/>
        <v>0</v>
      </c>
      <c r="BS23" s="142">
        <f t="shared" si="1"/>
        <v>0</v>
      </c>
      <c r="BT23" s="142">
        <f t="shared" si="1"/>
        <v>0</v>
      </c>
      <c r="BU23" s="142">
        <f t="shared" si="1"/>
        <v>0</v>
      </c>
      <c r="BV23" s="142">
        <f t="shared" si="1"/>
        <v>0</v>
      </c>
      <c r="BW23" s="142">
        <f t="shared" si="1"/>
        <v>0</v>
      </c>
      <c r="BX23" s="142">
        <f t="shared" si="1"/>
        <v>0</v>
      </c>
      <c r="BY23" s="142">
        <f t="shared" ref="BY23:DH23" si="2">SUM(BY7:BY22)</f>
        <v>0</v>
      </c>
      <c r="BZ23" s="142">
        <f t="shared" si="2"/>
        <v>0</v>
      </c>
      <c r="CA23" s="142">
        <f t="shared" si="2"/>
        <v>0</v>
      </c>
      <c r="CB23" s="142">
        <f t="shared" si="2"/>
        <v>0</v>
      </c>
      <c r="CC23" s="142">
        <f t="shared" si="2"/>
        <v>0</v>
      </c>
      <c r="CD23" s="142">
        <f t="shared" si="2"/>
        <v>0</v>
      </c>
      <c r="CE23" s="142">
        <f t="shared" si="2"/>
        <v>0</v>
      </c>
      <c r="CF23" s="142">
        <f t="shared" si="2"/>
        <v>0</v>
      </c>
      <c r="CG23" s="142">
        <f t="shared" si="2"/>
        <v>0</v>
      </c>
      <c r="CH23" s="142">
        <f t="shared" si="2"/>
        <v>0</v>
      </c>
      <c r="CI23" s="142">
        <f t="shared" si="2"/>
        <v>0</v>
      </c>
      <c r="CJ23" s="142">
        <f t="shared" si="2"/>
        <v>0</v>
      </c>
      <c r="CK23" s="142">
        <f t="shared" si="2"/>
        <v>0</v>
      </c>
      <c r="CL23" s="142">
        <f t="shared" si="2"/>
        <v>0</v>
      </c>
      <c r="CM23" s="142">
        <f t="shared" si="2"/>
        <v>0</v>
      </c>
      <c r="CN23" s="142">
        <f t="shared" si="2"/>
        <v>0</v>
      </c>
      <c r="CO23" s="142">
        <f t="shared" si="2"/>
        <v>0</v>
      </c>
      <c r="CP23" s="142">
        <f t="shared" si="2"/>
        <v>0</v>
      </c>
      <c r="CQ23" s="142">
        <f t="shared" si="2"/>
        <v>0</v>
      </c>
      <c r="CR23" s="142">
        <f t="shared" si="2"/>
        <v>0</v>
      </c>
      <c r="CS23" s="142">
        <f t="shared" si="2"/>
        <v>0</v>
      </c>
      <c r="CT23" s="142">
        <f t="shared" si="2"/>
        <v>0</v>
      </c>
      <c r="CU23" s="142">
        <f t="shared" si="2"/>
        <v>0</v>
      </c>
      <c r="CV23" s="142">
        <f t="shared" si="2"/>
        <v>0</v>
      </c>
      <c r="CW23" s="142">
        <f t="shared" si="2"/>
        <v>0</v>
      </c>
      <c r="CX23" s="142">
        <f t="shared" si="2"/>
        <v>0</v>
      </c>
      <c r="CY23" s="142">
        <f t="shared" si="2"/>
        <v>0</v>
      </c>
      <c r="CZ23" s="142">
        <f t="shared" si="2"/>
        <v>0</v>
      </c>
      <c r="DA23" s="142">
        <f t="shared" si="2"/>
        <v>0</v>
      </c>
      <c r="DB23" s="142">
        <f t="shared" si="2"/>
        <v>0</v>
      </c>
      <c r="DC23" s="142">
        <f t="shared" si="2"/>
        <v>0</v>
      </c>
      <c r="DD23" s="142">
        <f t="shared" si="2"/>
        <v>0</v>
      </c>
      <c r="DE23" s="142">
        <f t="shared" si="2"/>
        <v>0</v>
      </c>
      <c r="DF23" s="142">
        <f t="shared" si="2"/>
        <v>0</v>
      </c>
      <c r="DG23" s="142">
        <f t="shared" si="2"/>
        <v>0</v>
      </c>
      <c r="DH23" s="221">
        <f t="shared" si="2"/>
        <v>0</v>
      </c>
    </row>
    <row r="24" spans="1:112" s="1" customFormat="1" ht="25.15" customHeight="1" thickTop="1" thickBot="1">
      <c r="A24" s="182" t="s">
        <v>17091</v>
      </c>
      <c r="B24" s="259" t="s">
        <v>16927</v>
      </c>
      <c r="C24" s="41" t="s">
        <v>17092</v>
      </c>
      <c r="D24" s="41" t="s">
        <v>17093</v>
      </c>
      <c r="E24" s="118"/>
      <c r="F24" s="118" t="s">
        <v>76</v>
      </c>
      <c r="G24" s="118" t="s">
        <v>16898</v>
      </c>
      <c r="H24" s="118" t="s">
        <v>16898</v>
      </c>
      <c r="I24" s="118"/>
      <c r="J24" s="112" t="s">
        <v>16899</v>
      </c>
      <c r="K24" s="97">
        <f>SUM(L24:DH24)</f>
        <v>0</v>
      </c>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c r="CF24" s="137"/>
      <c r="CG24" s="137"/>
      <c r="CH24" s="137"/>
      <c r="CI24" s="137"/>
      <c r="CJ24" s="137"/>
      <c r="CK24" s="137"/>
      <c r="CL24" s="137"/>
      <c r="CM24" s="137"/>
      <c r="CN24" s="137"/>
      <c r="CO24" s="137"/>
      <c r="CP24" s="137"/>
      <c r="CQ24" s="137"/>
      <c r="CR24" s="137"/>
      <c r="CS24" s="137"/>
      <c r="CT24" s="137"/>
      <c r="CU24" s="137"/>
      <c r="CV24" s="137"/>
      <c r="CW24" s="137"/>
      <c r="CX24" s="137"/>
      <c r="CY24" s="137"/>
      <c r="CZ24" s="137"/>
      <c r="DA24" s="137"/>
      <c r="DB24" s="137"/>
      <c r="DC24" s="137"/>
      <c r="DD24" s="137"/>
      <c r="DE24" s="137"/>
      <c r="DF24" s="137"/>
      <c r="DG24" s="137"/>
      <c r="DH24" s="207"/>
    </row>
    <row r="25" spans="1:112" s="1" customFormat="1" ht="25.15" customHeight="1" thickTop="1" thickBot="1">
      <c r="A25" s="182" t="s">
        <v>17094</v>
      </c>
      <c r="B25" s="259" t="s">
        <v>16927</v>
      </c>
      <c r="C25" s="43" t="s">
        <v>16940</v>
      </c>
      <c r="D25" s="43" t="s">
        <v>17095</v>
      </c>
      <c r="E25" s="118"/>
      <c r="F25" s="118" t="s">
        <v>76</v>
      </c>
      <c r="G25" s="118" t="s">
        <v>16898</v>
      </c>
      <c r="H25" s="118" t="s">
        <v>16898</v>
      </c>
      <c r="I25" s="118"/>
      <c r="J25" s="112" t="s">
        <v>16899</v>
      </c>
      <c r="K25" s="97">
        <f>SUM(L25:DH25)</f>
        <v>0</v>
      </c>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37"/>
      <c r="BU25" s="137"/>
      <c r="BV25" s="137"/>
      <c r="BW25" s="137"/>
      <c r="BX25" s="137"/>
      <c r="BY25" s="137"/>
      <c r="BZ25" s="137"/>
      <c r="CA25" s="137"/>
      <c r="CB25" s="137"/>
      <c r="CC25" s="137"/>
      <c r="CD25" s="137"/>
      <c r="CE25" s="137"/>
      <c r="CF25" s="137"/>
      <c r="CG25" s="137"/>
      <c r="CH25" s="137"/>
      <c r="CI25" s="137"/>
      <c r="CJ25" s="137"/>
      <c r="CK25" s="137"/>
      <c r="CL25" s="137"/>
      <c r="CM25" s="137"/>
      <c r="CN25" s="137"/>
      <c r="CO25" s="137"/>
      <c r="CP25" s="137"/>
      <c r="CQ25" s="137"/>
      <c r="CR25" s="137"/>
      <c r="CS25" s="137"/>
      <c r="CT25" s="137"/>
      <c r="CU25" s="137"/>
      <c r="CV25" s="137"/>
      <c r="CW25" s="137"/>
      <c r="CX25" s="137"/>
      <c r="CY25" s="137"/>
      <c r="CZ25" s="137"/>
      <c r="DA25" s="137"/>
      <c r="DB25" s="137"/>
      <c r="DC25" s="137"/>
      <c r="DD25" s="137"/>
      <c r="DE25" s="137"/>
      <c r="DF25" s="137"/>
      <c r="DG25" s="137"/>
      <c r="DH25" s="207"/>
    </row>
    <row r="26" spans="1:112" s="1" customFormat="1" ht="25.15" customHeight="1" thickTop="1" thickBot="1">
      <c r="A26" s="182" t="s">
        <v>17096</v>
      </c>
      <c r="B26" s="259" t="s">
        <v>16927</v>
      </c>
      <c r="C26" s="43" t="s">
        <v>17097</v>
      </c>
      <c r="D26" s="43" t="s">
        <v>17098</v>
      </c>
      <c r="E26" s="118"/>
      <c r="F26" s="118" t="s">
        <v>76</v>
      </c>
      <c r="G26" s="118" t="s">
        <v>16898</v>
      </c>
      <c r="H26" s="118" t="s">
        <v>16898</v>
      </c>
      <c r="I26" s="118"/>
      <c r="J26" s="112" t="s">
        <v>16899</v>
      </c>
      <c r="K26" s="97">
        <f t="shared" ref="K26:K27" si="3">SUM(L26:DH26)</f>
        <v>0</v>
      </c>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c r="CF26" s="137"/>
      <c r="CG26" s="137"/>
      <c r="CH26" s="137"/>
      <c r="CI26" s="137"/>
      <c r="CJ26" s="137"/>
      <c r="CK26" s="137"/>
      <c r="CL26" s="137"/>
      <c r="CM26" s="137"/>
      <c r="CN26" s="137"/>
      <c r="CO26" s="137"/>
      <c r="CP26" s="137"/>
      <c r="CQ26" s="137"/>
      <c r="CR26" s="137"/>
      <c r="CS26" s="137"/>
      <c r="CT26" s="137"/>
      <c r="CU26" s="137"/>
      <c r="CV26" s="137"/>
      <c r="CW26" s="137"/>
      <c r="CX26" s="137"/>
      <c r="CY26" s="137"/>
      <c r="CZ26" s="137"/>
      <c r="DA26" s="137"/>
      <c r="DB26" s="137"/>
      <c r="DC26" s="137"/>
      <c r="DD26" s="137"/>
      <c r="DE26" s="137"/>
      <c r="DF26" s="137"/>
      <c r="DG26" s="137"/>
      <c r="DH26" s="207"/>
    </row>
    <row r="27" spans="1:112" s="1" customFormat="1" ht="25.15" customHeight="1" thickTop="1" thickBot="1">
      <c r="A27" s="182" t="s">
        <v>17099</v>
      </c>
      <c r="B27" s="259" t="s">
        <v>16927</v>
      </c>
      <c r="C27" s="92" t="s">
        <v>16922</v>
      </c>
      <c r="D27" s="92" t="s">
        <v>16923</v>
      </c>
      <c r="E27" s="118"/>
      <c r="F27" s="118" t="s">
        <v>76</v>
      </c>
      <c r="G27" s="118" t="s">
        <v>16898</v>
      </c>
      <c r="H27" s="118" t="s">
        <v>16898</v>
      </c>
      <c r="I27" s="118"/>
      <c r="J27" s="112" t="s">
        <v>16899</v>
      </c>
      <c r="K27" s="97">
        <f t="shared" si="3"/>
        <v>0</v>
      </c>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c r="BS27" s="137"/>
      <c r="BT27" s="137"/>
      <c r="BU27" s="137"/>
      <c r="BV27" s="137"/>
      <c r="BW27" s="137"/>
      <c r="BX27" s="137"/>
      <c r="BY27" s="137"/>
      <c r="BZ27" s="137"/>
      <c r="CA27" s="137"/>
      <c r="CB27" s="137"/>
      <c r="CC27" s="137"/>
      <c r="CD27" s="137"/>
      <c r="CE27" s="137"/>
      <c r="CF27" s="137"/>
      <c r="CG27" s="137"/>
      <c r="CH27" s="137"/>
      <c r="CI27" s="137"/>
      <c r="CJ27" s="137"/>
      <c r="CK27" s="137"/>
      <c r="CL27" s="137"/>
      <c r="CM27" s="137"/>
      <c r="CN27" s="137"/>
      <c r="CO27" s="137"/>
      <c r="CP27" s="137"/>
      <c r="CQ27" s="137"/>
      <c r="CR27" s="137"/>
      <c r="CS27" s="137"/>
      <c r="CT27" s="137"/>
      <c r="CU27" s="137"/>
      <c r="CV27" s="137"/>
      <c r="CW27" s="137"/>
      <c r="CX27" s="137"/>
      <c r="CY27" s="137"/>
      <c r="CZ27" s="137"/>
      <c r="DA27" s="137"/>
      <c r="DB27" s="137"/>
      <c r="DC27" s="137"/>
      <c r="DD27" s="137"/>
      <c r="DE27" s="137"/>
      <c r="DF27" s="137"/>
      <c r="DG27" s="137"/>
      <c r="DH27" s="207"/>
    </row>
    <row r="28" spans="1:112" s="1" customFormat="1" ht="25.15" customHeight="1" thickTop="1" thickBot="1">
      <c r="A28" s="182" t="s">
        <v>17100</v>
      </c>
      <c r="B28" s="259" t="s">
        <v>16927</v>
      </c>
      <c r="C28" s="89" t="s">
        <v>16925</v>
      </c>
      <c r="D28" s="89"/>
      <c r="E28" s="131"/>
      <c r="F28" s="132"/>
      <c r="G28" s="131"/>
      <c r="H28" s="131"/>
      <c r="I28" s="131"/>
      <c r="J28" s="89" t="s">
        <v>16899</v>
      </c>
      <c r="K28" s="97">
        <f>SUM(L28:DH28)</f>
        <v>0</v>
      </c>
      <c r="L28" s="142">
        <f>SUM(L24:L27)</f>
        <v>0</v>
      </c>
      <c r="M28" s="142">
        <f t="shared" ref="M28:BX28" si="4">SUM(M24:M27)</f>
        <v>0</v>
      </c>
      <c r="N28" s="142">
        <f t="shared" si="4"/>
        <v>0</v>
      </c>
      <c r="O28" s="142">
        <f t="shared" si="4"/>
        <v>0</v>
      </c>
      <c r="P28" s="142">
        <f t="shared" si="4"/>
        <v>0</v>
      </c>
      <c r="Q28" s="142">
        <f t="shared" si="4"/>
        <v>0</v>
      </c>
      <c r="R28" s="142">
        <f t="shared" si="4"/>
        <v>0</v>
      </c>
      <c r="S28" s="142">
        <f t="shared" si="4"/>
        <v>0</v>
      </c>
      <c r="T28" s="142">
        <f t="shared" si="4"/>
        <v>0</v>
      </c>
      <c r="U28" s="142">
        <f t="shared" si="4"/>
        <v>0</v>
      </c>
      <c r="V28" s="142">
        <f t="shared" si="4"/>
        <v>0</v>
      </c>
      <c r="W28" s="142">
        <f t="shared" si="4"/>
        <v>0</v>
      </c>
      <c r="X28" s="142">
        <f t="shared" si="4"/>
        <v>0</v>
      </c>
      <c r="Y28" s="142">
        <f t="shared" si="4"/>
        <v>0</v>
      </c>
      <c r="Z28" s="142">
        <f t="shared" si="4"/>
        <v>0</v>
      </c>
      <c r="AA28" s="142">
        <f t="shared" si="4"/>
        <v>0</v>
      </c>
      <c r="AB28" s="142">
        <f t="shared" si="4"/>
        <v>0</v>
      </c>
      <c r="AC28" s="142">
        <f t="shared" si="4"/>
        <v>0</v>
      </c>
      <c r="AD28" s="142">
        <f t="shared" si="4"/>
        <v>0</v>
      </c>
      <c r="AE28" s="142">
        <f t="shared" si="4"/>
        <v>0</v>
      </c>
      <c r="AF28" s="142">
        <f t="shared" si="4"/>
        <v>0</v>
      </c>
      <c r="AG28" s="142">
        <f t="shared" si="4"/>
        <v>0</v>
      </c>
      <c r="AH28" s="142">
        <f t="shared" si="4"/>
        <v>0</v>
      </c>
      <c r="AI28" s="142">
        <f t="shared" si="4"/>
        <v>0</v>
      </c>
      <c r="AJ28" s="142">
        <f t="shared" si="4"/>
        <v>0</v>
      </c>
      <c r="AK28" s="142">
        <f t="shared" si="4"/>
        <v>0</v>
      </c>
      <c r="AL28" s="142">
        <f t="shared" si="4"/>
        <v>0</v>
      </c>
      <c r="AM28" s="142">
        <f t="shared" si="4"/>
        <v>0</v>
      </c>
      <c r="AN28" s="142">
        <f t="shared" si="4"/>
        <v>0</v>
      </c>
      <c r="AO28" s="142">
        <f t="shared" si="4"/>
        <v>0</v>
      </c>
      <c r="AP28" s="142">
        <f t="shared" si="4"/>
        <v>0</v>
      </c>
      <c r="AQ28" s="142">
        <f t="shared" si="4"/>
        <v>0</v>
      </c>
      <c r="AR28" s="142">
        <f t="shared" si="4"/>
        <v>0</v>
      </c>
      <c r="AS28" s="142">
        <f t="shared" si="4"/>
        <v>0</v>
      </c>
      <c r="AT28" s="142">
        <f t="shared" si="4"/>
        <v>0</v>
      </c>
      <c r="AU28" s="142">
        <f t="shared" si="4"/>
        <v>0</v>
      </c>
      <c r="AV28" s="142">
        <f t="shared" si="4"/>
        <v>0</v>
      </c>
      <c r="AW28" s="142">
        <f t="shared" si="4"/>
        <v>0</v>
      </c>
      <c r="AX28" s="142">
        <f t="shared" si="4"/>
        <v>0</v>
      </c>
      <c r="AY28" s="142">
        <f t="shared" si="4"/>
        <v>0</v>
      </c>
      <c r="AZ28" s="142">
        <f t="shared" si="4"/>
        <v>0</v>
      </c>
      <c r="BA28" s="142">
        <f t="shared" si="4"/>
        <v>0</v>
      </c>
      <c r="BB28" s="142">
        <f t="shared" si="4"/>
        <v>0</v>
      </c>
      <c r="BC28" s="142">
        <f t="shared" si="4"/>
        <v>0</v>
      </c>
      <c r="BD28" s="142">
        <f t="shared" si="4"/>
        <v>0</v>
      </c>
      <c r="BE28" s="142">
        <f t="shared" si="4"/>
        <v>0</v>
      </c>
      <c r="BF28" s="142">
        <f t="shared" si="4"/>
        <v>0</v>
      </c>
      <c r="BG28" s="142">
        <f t="shared" si="4"/>
        <v>0</v>
      </c>
      <c r="BH28" s="142">
        <f t="shared" si="4"/>
        <v>0</v>
      </c>
      <c r="BI28" s="142">
        <f t="shared" si="4"/>
        <v>0</v>
      </c>
      <c r="BJ28" s="142">
        <f t="shared" si="4"/>
        <v>0</v>
      </c>
      <c r="BK28" s="142">
        <f t="shared" si="4"/>
        <v>0</v>
      </c>
      <c r="BL28" s="142">
        <f t="shared" si="4"/>
        <v>0</v>
      </c>
      <c r="BM28" s="142">
        <f t="shared" si="4"/>
        <v>0</v>
      </c>
      <c r="BN28" s="142">
        <f t="shared" si="4"/>
        <v>0</v>
      </c>
      <c r="BO28" s="142">
        <f t="shared" si="4"/>
        <v>0</v>
      </c>
      <c r="BP28" s="142">
        <f t="shared" si="4"/>
        <v>0</v>
      </c>
      <c r="BQ28" s="142">
        <f t="shared" si="4"/>
        <v>0</v>
      </c>
      <c r="BR28" s="142">
        <f t="shared" si="4"/>
        <v>0</v>
      </c>
      <c r="BS28" s="142">
        <f t="shared" si="4"/>
        <v>0</v>
      </c>
      <c r="BT28" s="142">
        <f t="shared" si="4"/>
        <v>0</v>
      </c>
      <c r="BU28" s="142">
        <f t="shared" si="4"/>
        <v>0</v>
      </c>
      <c r="BV28" s="142">
        <f t="shared" si="4"/>
        <v>0</v>
      </c>
      <c r="BW28" s="142">
        <f t="shared" si="4"/>
        <v>0</v>
      </c>
      <c r="BX28" s="142">
        <f t="shared" si="4"/>
        <v>0</v>
      </c>
      <c r="BY28" s="142">
        <f t="shared" ref="BY28:DH28" si="5">SUM(BY24:BY27)</f>
        <v>0</v>
      </c>
      <c r="BZ28" s="142">
        <f t="shared" si="5"/>
        <v>0</v>
      </c>
      <c r="CA28" s="142">
        <f t="shared" si="5"/>
        <v>0</v>
      </c>
      <c r="CB28" s="142">
        <f t="shared" si="5"/>
        <v>0</v>
      </c>
      <c r="CC28" s="142">
        <f t="shared" si="5"/>
        <v>0</v>
      </c>
      <c r="CD28" s="142">
        <f t="shared" si="5"/>
        <v>0</v>
      </c>
      <c r="CE28" s="142">
        <f t="shared" si="5"/>
        <v>0</v>
      </c>
      <c r="CF28" s="142">
        <f t="shared" si="5"/>
        <v>0</v>
      </c>
      <c r="CG28" s="142">
        <f t="shared" si="5"/>
        <v>0</v>
      </c>
      <c r="CH28" s="142">
        <f t="shared" si="5"/>
        <v>0</v>
      </c>
      <c r="CI28" s="142">
        <f t="shared" si="5"/>
        <v>0</v>
      </c>
      <c r="CJ28" s="142">
        <f t="shared" si="5"/>
        <v>0</v>
      </c>
      <c r="CK28" s="142">
        <f t="shared" si="5"/>
        <v>0</v>
      </c>
      <c r="CL28" s="142">
        <f t="shared" si="5"/>
        <v>0</v>
      </c>
      <c r="CM28" s="142">
        <f t="shared" si="5"/>
        <v>0</v>
      </c>
      <c r="CN28" s="142">
        <f t="shared" si="5"/>
        <v>0</v>
      </c>
      <c r="CO28" s="142">
        <f t="shared" si="5"/>
        <v>0</v>
      </c>
      <c r="CP28" s="142">
        <f t="shared" si="5"/>
        <v>0</v>
      </c>
      <c r="CQ28" s="142">
        <f t="shared" si="5"/>
        <v>0</v>
      </c>
      <c r="CR28" s="142">
        <f t="shared" si="5"/>
        <v>0</v>
      </c>
      <c r="CS28" s="142">
        <f t="shared" si="5"/>
        <v>0</v>
      </c>
      <c r="CT28" s="142">
        <f t="shared" si="5"/>
        <v>0</v>
      </c>
      <c r="CU28" s="142">
        <f t="shared" si="5"/>
        <v>0</v>
      </c>
      <c r="CV28" s="142">
        <f t="shared" si="5"/>
        <v>0</v>
      </c>
      <c r="CW28" s="142">
        <f t="shared" si="5"/>
        <v>0</v>
      </c>
      <c r="CX28" s="142">
        <f t="shared" si="5"/>
        <v>0</v>
      </c>
      <c r="CY28" s="142">
        <f t="shared" si="5"/>
        <v>0</v>
      </c>
      <c r="CZ28" s="142">
        <f t="shared" si="5"/>
        <v>0</v>
      </c>
      <c r="DA28" s="142">
        <f t="shared" si="5"/>
        <v>0</v>
      </c>
      <c r="DB28" s="142">
        <f t="shared" si="5"/>
        <v>0</v>
      </c>
      <c r="DC28" s="142">
        <f t="shared" si="5"/>
        <v>0</v>
      </c>
      <c r="DD28" s="142">
        <f t="shared" si="5"/>
        <v>0</v>
      </c>
      <c r="DE28" s="142">
        <f t="shared" si="5"/>
        <v>0</v>
      </c>
      <c r="DF28" s="142">
        <f t="shared" si="5"/>
        <v>0</v>
      </c>
      <c r="DG28" s="142">
        <f t="shared" si="5"/>
        <v>0</v>
      </c>
      <c r="DH28" s="221">
        <f t="shared" si="5"/>
        <v>0</v>
      </c>
    </row>
    <row r="29" spans="1:112" s="1" customFormat="1" ht="25.15" customHeight="1" thickTop="1" thickBot="1">
      <c r="A29" s="182" t="s">
        <v>17101</v>
      </c>
      <c r="B29" s="259" t="s">
        <v>16948</v>
      </c>
      <c r="C29" s="41" t="s">
        <v>16949</v>
      </c>
      <c r="D29" s="41" t="s">
        <v>16950</v>
      </c>
      <c r="E29" s="118"/>
      <c r="F29" s="118" t="s">
        <v>76</v>
      </c>
      <c r="G29" s="118" t="s">
        <v>16898</v>
      </c>
      <c r="H29" s="118" t="s">
        <v>16898</v>
      </c>
      <c r="I29" s="118"/>
      <c r="J29" s="112" t="s">
        <v>16899</v>
      </c>
      <c r="K29" s="97">
        <f>SUM(L29:DH29)</f>
        <v>0</v>
      </c>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137"/>
      <c r="BB29" s="137"/>
      <c r="BC29" s="137"/>
      <c r="BD29" s="137"/>
      <c r="BE29" s="137"/>
      <c r="BF29" s="137"/>
      <c r="BG29" s="137"/>
      <c r="BH29" s="137"/>
      <c r="BI29" s="137"/>
      <c r="BJ29" s="137"/>
      <c r="BK29" s="137"/>
      <c r="BL29" s="137"/>
      <c r="BM29" s="137"/>
      <c r="BN29" s="137"/>
      <c r="BO29" s="137"/>
      <c r="BP29" s="137"/>
      <c r="BQ29" s="137"/>
      <c r="BR29" s="137"/>
      <c r="BS29" s="137"/>
      <c r="BT29" s="137"/>
      <c r="BU29" s="137"/>
      <c r="BV29" s="137"/>
      <c r="BW29" s="137"/>
      <c r="BX29" s="137"/>
      <c r="BY29" s="137"/>
      <c r="BZ29" s="137"/>
      <c r="CA29" s="137"/>
      <c r="CB29" s="137"/>
      <c r="CC29" s="137"/>
      <c r="CD29" s="137"/>
      <c r="CE29" s="137"/>
      <c r="CF29" s="137"/>
      <c r="CG29" s="137"/>
      <c r="CH29" s="137"/>
      <c r="CI29" s="137"/>
      <c r="CJ29" s="137"/>
      <c r="CK29" s="137"/>
      <c r="CL29" s="137"/>
      <c r="CM29" s="137"/>
      <c r="CN29" s="137"/>
      <c r="CO29" s="137"/>
      <c r="CP29" s="137"/>
      <c r="CQ29" s="137"/>
      <c r="CR29" s="137"/>
      <c r="CS29" s="137"/>
      <c r="CT29" s="137"/>
      <c r="CU29" s="137"/>
      <c r="CV29" s="137"/>
      <c r="CW29" s="137"/>
      <c r="CX29" s="137"/>
      <c r="CY29" s="137"/>
      <c r="CZ29" s="137"/>
      <c r="DA29" s="137"/>
      <c r="DB29" s="137"/>
      <c r="DC29" s="137"/>
      <c r="DD29" s="137"/>
      <c r="DE29" s="137"/>
      <c r="DF29" s="137"/>
      <c r="DG29" s="137"/>
      <c r="DH29" s="207"/>
    </row>
    <row r="30" spans="1:112" s="1" customFormat="1" ht="25.15" customHeight="1" thickTop="1" thickBot="1">
      <c r="A30" s="182" t="s">
        <v>17102</v>
      </c>
      <c r="B30" s="259" t="s">
        <v>16948</v>
      </c>
      <c r="C30" s="43" t="s">
        <v>16952</v>
      </c>
      <c r="D30" s="43" t="s">
        <v>17103</v>
      </c>
      <c r="E30" s="118"/>
      <c r="F30" s="118" t="s">
        <v>76</v>
      </c>
      <c r="G30" s="118" t="s">
        <v>16898</v>
      </c>
      <c r="H30" s="118" t="s">
        <v>16898</v>
      </c>
      <c r="I30" s="118"/>
      <c r="J30" s="112" t="s">
        <v>16899</v>
      </c>
      <c r="K30" s="97">
        <f>SUM(L30:DH30)</f>
        <v>0</v>
      </c>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c r="BA30" s="137"/>
      <c r="BB30" s="137"/>
      <c r="BC30" s="137"/>
      <c r="BD30" s="137"/>
      <c r="BE30" s="137"/>
      <c r="BF30" s="137"/>
      <c r="BG30" s="137"/>
      <c r="BH30" s="137"/>
      <c r="BI30" s="137"/>
      <c r="BJ30" s="137"/>
      <c r="BK30" s="137"/>
      <c r="BL30" s="137"/>
      <c r="BM30" s="137"/>
      <c r="BN30" s="137"/>
      <c r="BO30" s="137"/>
      <c r="BP30" s="137"/>
      <c r="BQ30" s="137"/>
      <c r="BR30" s="137"/>
      <c r="BS30" s="137"/>
      <c r="BT30" s="137"/>
      <c r="BU30" s="137"/>
      <c r="BV30" s="137"/>
      <c r="BW30" s="137"/>
      <c r="BX30" s="137"/>
      <c r="BY30" s="137"/>
      <c r="BZ30" s="137"/>
      <c r="CA30" s="137"/>
      <c r="CB30" s="137"/>
      <c r="CC30" s="137"/>
      <c r="CD30" s="137"/>
      <c r="CE30" s="137"/>
      <c r="CF30" s="137"/>
      <c r="CG30" s="137"/>
      <c r="CH30" s="137"/>
      <c r="CI30" s="137"/>
      <c r="CJ30" s="137"/>
      <c r="CK30" s="137"/>
      <c r="CL30" s="137"/>
      <c r="CM30" s="137"/>
      <c r="CN30" s="137"/>
      <c r="CO30" s="137"/>
      <c r="CP30" s="137"/>
      <c r="CQ30" s="137"/>
      <c r="CR30" s="137"/>
      <c r="CS30" s="137"/>
      <c r="CT30" s="137"/>
      <c r="CU30" s="137"/>
      <c r="CV30" s="137"/>
      <c r="CW30" s="137"/>
      <c r="CX30" s="137"/>
      <c r="CY30" s="137"/>
      <c r="CZ30" s="137"/>
      <c r="DA30" s="137"/>
      <c r="DB30" s="137"/>
      <c r="DC30" s="137"/>
      <c r="DD30" s="137"/>
      <c r="DE30" s="137"/>
      <c r="DF30" s="137"/>
      <c r="DG30" s="137"/>
      <c r="DH30" s="207"/>
    </row>
    <row r="31" spans="1:112" s="1" customFormat="1" ht="25.15" customHeight="1" thickTop="1" thickBot="1">
      <c r="A31" s="182" t="s">
        <v>17104</v>
      </c>
      <c r="B31" s="259" t="s">
        <v>16948</v>
      </c>
      <c r="C31" s="43" t="s">
        <v>16955</v>
      </c>
      <c r="D31" s="43" t="s">
        <v>16956</v>
      </c>
      <c r="E31" s="118"/>
      <c r="F31" s="118" t="s">
        <v>76</v>
      </c>
      <c r="G31" s="118" t="s">
        <v>16898</v>
      </c>
      <c r="H31" s="118" t="s">
        <v>16898</v>
      </c>
      <c r="I31" s="118"/>
      <c r="J31" s="112" t="s">
        <v>16899</v>
      </c>
      <c r="K31" s="97">
        <f t="shared" ref="K31:K33" si="6">SUM(L31:DH31)</f>
        <v>0</v>
      </c>
      <c r="L31" s="137"/>
      <c r="M31" s="137"/>
      <c r="N31" s="137"/>
      <c r="O31" s="137"/>
      <c r="P31" s="137"/>
      <c r="Q31" s="137"/>
      <c r="R31" s="137"/>
      <c r="S31" s="137"/>
      <c r="T31" s="137"/>
      <c r="U31" s="137"/>
      <c r="V31" s="137"/>
      <c r="W31" s="137"/>
      <c r="X31" s="137"/>
      <c r="Y31" s="137"/>
      <c r="Z31" s="137"/>
      <c r="AA31" s="137"/>
      <c r="AB31" s="137"/>
      <c r="AC31" s="137"/>
      <c r="AD31" s="137"/>
      <c r="AE31" s="137"/>
      <c r="AF31" s="137"/>
      <c r="AG31" s="137"/>
      <c r="AH31" s="137"/>
      <c r="AI31" s="137"/>
      <c r="AJ31" s="137"/>
      <c r="AK31" s="137"/>
      <c r="AL31" s="137"/>
      <c r="AM31" s="137"/>
      <c r="AN31" s="137"/>
      <c r="AO31" s="137"/>
      <c r="AP31" s="137"/>
      <c r="AQ31" s="137"/>
      <c r="AR31" s="137"/>
      <c r="AS31" s="137"/>
      <c r="AT31" s="137"/>
      <c r="AU31" s="137"/>
      <c r="AV31" s="137"/>
      <c r="AW31" s="137"/>
      <c r="AX31" s="137"/>
      <c r="AY31" s="137"/>
      <c r="AZ31" s="137"/>
      <c r="BA31" s="137"/>
      <c r="BB31" s="137"/>
      <c r="BC31" s="137"/>
      <c r="BD31" s="137"/>
      <c r="BE31" s="137"/>
      <c r="BF31" s="137"/>
      <c r="BG31" s="137"/>
      <c r="BH31" s="137"/>
      <c r="BI31" s="137"/>
      <c r="BJ31" s="137"/>
      <c r="BK31" s="137"/>
      <c r="BL31" s="137"/>
      <c r="BM31" s="137"/>
      <c r="BN31" s="137"/>
      <c r="BO31" s="137"/>
      <c r="BP31" s="137"/>
      <c r="BQ31" s="137"/>
      <c r="BR31" s="137"/>
      <c r="BS31" s="137"/>
      <c r="BT31" s="137"/>
      <c r="BU31" s="137"/>
      <c r="BV31" s="137"/>
      <c r="BW31" s="137"/>
      <c r="BX31" s="137"/>
      <c r="BY31" s="137"/>
      <c r="BZ31" s="137"/>
      <c r="CA31" s="137"/>
      <c r="CB31" s="137"/>
      <c r="CC31" s="137"/>
      <c r="CD31" s="137"/>
      <c r="CE31" s="137"/>
      <c r="CF31" s="137"/>
      <c r="CG31" s="137"/>
      <c r="CH31" s="137"/>
      <c r="CI31" s="137"/>
      <c r="CJ31" s="137"/>
      <c r="CK31" s="137"/>
      <c r="CL31" s="137"/>
      <c r="CM31" s="137"/>
      <c r="CN31" s="137"/>
      <c r="CO31" s="137"/>
      <c r="CP31" s="137"/>
      <c r="CQ31" s="137"/>
      <c r="CR31" s="137"/>
      <c r="CS31" s="137"/>
      <c r="CT31" s="137"/>
      <c r="CU31" s="137"/>
      <c r="CV31" s="137"/>
      <c r="CW31" s="137"/>
      <c r="CX31" s="137"/>
      <c r="CY31" s="137"/>
      <c r="CZ31" s="137"/>
      <c r="DA31" s="137"/>
      <c r="DB31" s="137"/>
      <c r="DC31" s="137"/>
      <c r="DD31" s="137"/>
      <c r="DE31" s="137"/>
      <c r="DF31" s="137"/>
      <c r="DG31" s="137"/>
      <c r="DH31" s="207"/>
    </row>
    <row r="32" spans="1:112" s="1" customFormat="1" ht="25.15" customHeight="1" thickTop="1" thickBot="1">
      <c r="A32" s="182" t="s">
        <v>17105</v>
      </c>
      <c r="B32" s="259" t="s">
        <v>16948</v>
      </c>
      <c r="C32" s="43" t="s">
        <v>17106</v>
      </c>
      <c r="D32" s="43" t="s">
        <v>17107</v>
      </c>
      <c r="E32" s="118"/>
      <c r="F32" s="118" t="s">
        <v>76</v>
      </c>
      <c r="G32" s="118" t="s">
        <v>16898</v>
      </c>
      <c r="H32" s="118" t="s">
        <v>16898</v>
      </c>
      <c r="I32" s="118"/>
      <c r="J32" s="112" t="s">
        <v>16899</v>
      </c>
      <c r="K32" s="97">
        <f t="shared" si="6"/>
        <v>0</v>
      </c>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c r="AM32" s="137"/>
      <c r="AN32" s="137"/>
      <c r="AO32" s="137"/>
      <c r="AP32" s="137"/>
      <c r="AQ32" s="137"/>
      <c r="AR32" s="137"/>
      <c r="AS32" s="137"/>
      <c r="AT32" s="137"/>
      <c r="AU32" s="137"/>
      <c r="AV32" s="137"/>
      <c r="AW32" s="137"/>
      <c r="AX32" s="137"/>
      <c r="AY32" s="137"/>
      <c r="AZ32" s="137"/>
      <c r="BA32" s="137"/>
      <c r="BB32" s="137"/>
      <c r="BC32" s="137"/>
      <c r="BD32" s="137"/>
      <c r="BE32" s="137"/>
      <c r="BF32" s="137"/>
      <c r="BG32" s="137"/>
      <c r="BH32" s="137"/>
      <c r="BI32" s="137"/>
      <c r="BJ32" s="137"/>
      <c r="BK32" s="137"/>
      <c r="BL32" s="137"/>
      <c r="BM32" s="137"/>
      <c r="BN32" s="137"/>
      <c r="BO32" s="137"/>
      <c r="BP32" s="137"/>
      <c r="BQ32" s="137"/>
      <c r="BR32" s="137"/>
      <c r="BS32" s="137"/>
      <c r="BT32" s="137"/>
      <c r="BU32" s="137"/>
      <c r="BV32" s="137"/>
      <c r="BW32" s="137"/>
      <c r="BX32" s="137"/>
      <c r="BY32" s="137"/>
      <c r="BZ32" s="137"/>
      <c r="CA32" s="137"/>
      <c r="CB32" s="137"/>
      <c r="CC32" s="137"/>
      <c r="CD32" s="137"/>
      <c r="CE32" s="137"/>
      <c r="CF32" s="137"/>
      <c r="CG32" s="137"/>
      <c r="CH32" s="137"/>
      <c r="CI32" s="137"/>
      <c r="CJ32" s="137"/>
      <c r="CK32" s="137"/>
      <c r="CL32" s="137"/>
      <c r="CM32" s="137"/>
      <c r="CN32" s="137"/>
      <c r="CO32" s="137"/>
      <c r="CP32" s="137"/>
      <c r="CQ32" s="137"/>
      <c r="CR32" s="137"/>
      <c r="CS32" s="137"/>
      <c r="CT32" s="137"/>
      <c r="CU32" s="137"/>
      <c r="CV32" s="137"/>
      <c r="CW32" s="137"/>
      <c r="CX32" s="137"/>
      <c r="CY32" s="137"/>
      <c r="CZ32" s="137"/>
      <c r="DA32" s="137"/>
      <c r="DB32" s="137"/>
      <c r="DC32" s="137"/>
      <c r="DD32" s="137"/>
      <c r="DE32" s="137"/>
      <c r="DF32" s="137"/>
      <c r="DG32" s="137"/>
      <c r="DH32" s="207"/>
    </row>
    <row r="33" spans="1:112" s="1" customFormat="1" ht="25.15" customHeight="1" thickTop="1" thickBot="1">
      <c r="A33" s="182" t="s">
        <v>17108</v>
      </c>
      <c r="B33" s="259" t="s">
        <v>16948</v>
      </c>
      <c r="C33" s="92" t="s">
        <v>16922</v>
      </c>
      <c r="D33" s="92" t="s">
        <v>16923</v>
      </c>
      <c r="E33" s="118"/>
      <c r="F33" s="118" t="s">
        <v>76</v>
      </c>
      <c r="G33" s="118" t="s">
        <v>16898</v>
      </c>
      <c r="H33" s="118" t="s">
        <v>16898</v>
      </c>
      <c r="I33" s="118"/>
      <c r="J33" s="112" t="s">
        <v>16899</v>
      </c>
      <c r="K33" s="97">
        <f t="shared" si="6"/>
        <v>0</v>
      </c>
      <c r="L33" s="137"/>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c r="BA33" s="137"/>
      <c r="BB33" s="137"/>
      <c r="BC33" s="137"/>
      <c r="BD33" s="137"/>
      <c r="BE33" s="137"/>
      <c r="BF33" s="137"/>
      <c r="BG33" s="137"/>
      <c r="BH33" s="137"/>
      <c r="BI33" s="137"/>
      <c r="BJ33" s="137"/>
      <c r="BK33" s="137"/>
      <c r="BL33" s="137"/>
      <c r="BM33" s="137"/>
      <c r="BN33" s="137"/>
      <c r="BO33" s="137"/>
      <c r="BP33" s="137"/>
      <c r="BQ33" s="137"/>
      <c r="BR33" s="137"/>
      <c r="BS33" s="137"/>
      <c r="BT33" s="137"/>
      <c r="BU33" s="137"/>
      <c r="BV33" s="137"/>
      <c r="BW33" s="137"/>
      <c r="BX33" s="137"/>
      <c r="BY33" s="137"/>
      <c r="BZ33" s="137"/>
      <c r="CA33" s="137"/>
      <c r="CB33" s="137"/>
      <c r="CC33" s="137"/>
      <c r="CD33" s="137"/>
      <c r="CE33" s="137"/>
      <c r="CF33" s="137"/>
      <c r="CG33" s="137"/>
      <c r="CH33" s="137"/>
      <c r="CI33" s="137"/>
      <c r="CJ33" s="137"/>
      <c r="CK33" s="137"/>
      <c r="CL33" s="137"/>
      <c r="CM33" s="137"/>
      <c r="CN33" s="137"/>
      <c r="CO33" s="137"/>
      <c r="CP33" s="137"/>
      <c r="CQ33" s="137"/>
      <c r="CR33" s="137"/>
      <c r="CS33" s="137"/>
      <c r="CT33" s="137"/>
      <c r="CU33" s="137"/>
      <c r="CV33" s="137"/>
      <c r="CW33" s="137"/>
      <c r="CX33" s="137"/>
      <c r="CY33" s="137"/>
      <c r="CZ33" s="137"/>
      <c r="DA33" s="137"/>
      <c r="DB33" s="137"/>
      <c r="DC33" s="137"/>
      <c r="DD33" s="137"/>
      <c r="DE33" s="137"/>
      <c r="DF33" s="137"/>
      <c r="DG33" s="137"/>
      <c r="DH33" s="207"/>
    </row>
    <row r="34" spans="1:112" s="1" customFormat="1" ht="25.15" customHeight="1" thickTop="1" thickBot="1">
      <c r="A34" s="182" t="s">
        <v>17109</v>
      </c>
      <c r="B34" s="259" t="s">
        <v>16948</v>
      </c>
      <c r="C34" s="89" t="s">
        <v>16925</v>
      </c>
      <c r="D34" s="89"/>
      <c r="E34" s="131"/>
      <c r="F34" s="132"/>
      <c r="G34" s="131"/>
      <c r="H34" s="131"/>
      <c r="I34" s="131"/>
      <c r="J34" s="89" t="s">
        <v>16899</v>
      </c>
      <c r="K34" s="97">
        <f>SUM(L34:DH34)</f>
        <v>0</v>
      </c>
      <c r="L34" s="142">
        <f>SUM(L29:L33)</f>
        <v>0</v>
      </c>
      <c r="M34" s="142">
        <f t="shared" ref="M34:BX34" si="7">SUM(M29:M33)</f>
        <v>0</v>
      </c>
      <c r="N34" s="142">
        <f t="shared" si="7"/>
        <v>0</v>
      </c>
      <c r="O34" s="142">
        <f t="shared" si="7"/>
        <v>0</v>
      </c>
      <c r="P34" s="142">
        <f t="shared" si="7"/>
        <v>0</v>
      </c>
      <c r="Q34" s="142">
        <f t="shared" si="7"/>
        <v>0</v>
      </c>
      <c r="R34" s="142">
        <f t="shared" si="7"/>
        <v>0</v>
      </c>
      <c r="S34" s="142">
        <f t="shared" si="7"/>
        <v>0</v>
      </c>
      <c r="T34" s="142">
        <f t="shared" si="7"/>
        <v>0</v>
      </c>
      <c r="U34" s="142">
        <f t="shared" si="7"/>
        <v>0</v>
      </c>
      <c r="V34" s="142">
        <f t="shared" si="7"/>
        <v>0</v>
      </c>
      <c r="W34" s="142">
        <f t="shared" si="7"/>
        <v>0</v>
      </c>
      <c r="X34" s="142">
        <f t="shared" si="7"/>
        <v>0</v>
      </c>
      <c r="Y34" s="142">
        <f t="shared" si="7"/>
        <v>0</v>
      </c>
      <c r="Z34" s="142">
        <f t="shared" si="7"/>
        <v>0</v>
      </c>
      <c r="AA34" s="142">
        <f t="shared" si="7"/>
        <v>0</v>
      </c>
      <c r="AB34" s="142">
        <f t="shared" si="7"/>
        <v>0</v>
      </c>
      <c r="AC34" s="142">
        <f t="shared" si="7"/>
        <v>0</v>
      </c>
      <c r="AD34" s="142">
        <f t="shared" si="7"/>
        <v>0</v>
      </c>
      <c r="AE34" s="142">
        <f t="shared" si="7"/>
        <v>0</v>
      </c>
      <c r="AF34" s="142">
        <f t="shared" si="7"/>
        <v>0</v>
      </c>
      <c r="AG34" s="142">
        <f t="shared" si="7"/>
        <v>0</v>
      </c>
      <c r="AH34" s="142">
        <f t="shared" si="7"/>
        <v>0</v>
      </c>
      <c r="AI34" s="142">
        <f t="shared" si="7"/>
        <v>0</v>
      </c>
      <c r="AJ34" s="142">
        <f t="shared" si="7"/>
        <v>0</v>
      </c>
      <c r="AK34" s="142">
        <f t="shared" si="7"/>
        <v>0</v>
      </c>
      <c r="AL34" s="142">
        <f t="shared" si="7"/>
        <v>0</v>
      </c>
      <c r="AM34" s="142">
        <f t="shared" si="7"/>
        <v>0</v>
      </c>
      <c r="AN34" s="142">
        <f t="shared" si="7"/>
        <v>0</v>
      </c>
      <c r="AO34" s="142">
        <f t="shared" si="7"/>
        <v>0</v>
      </c>
      <c r="AP34" s="142">
        <f t="shared" si="7"/>
        <v>0</v>
      </c>
      <c r="AQ34" s="142">
        <f t="shared" si="7"/>
        <v>0</v>
      </c>
      <c r="AR34" s="142">
        <f t="shared" si="7"/>
        <v>0</v>
      </c>
      <c r="AS34" s="142">
        <f t="shared" si="7"/>
        <v>0</v>
      </c>
      <c r="AT34" s="142">
        <f t="shared" si="7"/>
        <v>0</v>
      </c>
      <c r="AU34" s="142">
        <f t="shared" si="7"/>
        <v>0</v>
      </c>
      <c r="AV34" s="142">
        <f t="shared" si="7"/>
        <v>0</v>
      </c>
      <c r="AW34" s="142">
        <f t="shared" si="7"/>
        <v>0</v>
      </c>
      <c r="AX34" s="142">
        <f t="shared" si="7"/>
        <v>0</v>
      </c>
      <c r="AY34" s="142">
        <f t="shared" si="7"/>
        <v>0</v>
      </c>
      <c r="AZ34" s="142">
        <f t="shared" si="7"/>
        <v>0</v>
      </c>
      <c r="BA34" s="142">
        <f t="shared" si="7"/>
        <v>0</v>
      </c>
      <c r="BB34" s="142">
        <f t="shared" si="7"/>
        <v>0</v>
      </c>
      <c r="BC34" s="142">
        <f t="shared" si="7"/>
        <v>0</v>
      </c>
      <c r="BD34" s="142">
        <f t="shared" si="7"/>
        <v>0</v>
      </c>
      <c r="BE34" s="142">
        <f t="shared" si="7"/>
        <v>0</v>
      </c>
      <c r="BF34" s="142">
        <f t="shared" si="7"/>
        <v>0</v>
      </c>
      <c r="BG34" s="142">
        <f t="shared" si="7"/>
        <v>0</v>
      </c>
      <c r="BH34" s="142">
        <f t="shared" si="7"/>
        <v>0</v>
      </c>
      <c r="BI34" s="142">
        <f t="shared" si="7"/>
        <v>0</v>
      </c>
      <c r="BJ34" s="142">
        <f t="shared" si="7"/>
        <v>0</v>
      </c>
      <c r="BK34" s="142">
        <f t="shared" si="7"/>
        <v>0</v>
      </c>
      <c r="BL34" s="142">
        <f t="shared" si="7"/>
        <v>0</v>
      </c>
      <c r="BM34" s="142">
        <f t="shared" si="7"/>
        <v>0</v>
      </c>
      <c r="BN34" s="142">
        <f t="shared" si="7"/>
        <v>0</v>
      </c>
      <c r="BO34" s="142">
        <f t="shared" si="7"/>
        <v>0</v>
      </c>
      <c r="BP34" s="142">
        <f t="shared" si="7"/>
        <v>0</v>
      </c>
      <c r="BQ34" s="142">
        <f t="shared" si="7"/>
        <v>0</v>
      </c>
      <c r="BR34" s="142">
        <f t="shared" si="7"/>
        <v>0</v>
      </c>
      <c r="BS34" s="142">
        <f t="shared" si="7"/>
        <v>0</v>
      </c>
      <c r="BT34" s="142">
        <f t="shared" si="7"/>
        <v>0</v>
      </c>
      <c r="BU34" s="142">
        <f t="shared" si="7"/>
        <v>0</v>
      </c>
      <c r="BV34" s="142">
        <f t="shared" si="7"/>
        <v>0</v>
      </c>
      <c r="BW34" s="142">
        <f t="shared" si="7"/>
        <v>0</v>
      </c>
      <c r="BX34" s="142">
        <f t="shared" si="7"/>
        <v>0</v>
      </c>
      <c r="BY34" s="142">
        <f t="shared" ref="BY34:DH34" si="8">SUM(BY29:BY33)</f>
        <v>0</v>
      </c>
      <c r="BZ34" s="142">
        <f t="shared" si="8"/>
        <v>0</v>
      </c>
      <c r="CA34" s="142">
        <f t="shared" si="8"/>
        <v>0</v>
      </c>
      <c r="CB34" s="142">
        <f t="shared" si="8"/>
        <v>0</v>
      </c>
      <c r="CC34" s="142">
        <f t="shared" si="8"/>
        <v>0</v>
      </c>
      <c r="CD34" s="142">
        <f t="shared" si="8"/>
        <v>0</v>
      </c>
      <c r="CE34" s="142">
        <f t="shared" si="8"/>
        <v>0</v>
      </c>
      <c r="CF34" s="142">
        <f t="shared" si="8"/>
        <v>0</v>
      </c>
      <c r="CG34" s="142">
        <f t="shared" si="8"/>
        <v>0</v>
      </c>
      <c r="CH34" s="142">
        <f t="shared" si="8"/>
        <v>0</v>
      </c>
      <c r="CI34" s="142">
        <f t="shared" si="8"/>
        <v>0</v>
      </c>
      <c r="CJ34" s="142">
        <f t="shared" si="8"/>
        <v>0</v>
      </c>
      <c r="CK34" s="142">
        <f t="shared" si="8"/>
        <v>0</v>
      </c>
      <c r="CL34" s="142">
        <f t="shared" si="8"/>
        <v>0</v>
      </c>
      <c r="CM34" s="142">
        <f t="shared" si="8"/>
        <v>0</v>
      </c>
      <c r="CN34" s="142">
        <f t="shared" si="8"/>
        <v>0</v>
      </c>
      <c r="CO34" s="142">
        <f t="shared" si="8"/>
        <v>0</v>
      </c>
      <c r="CP34" s="142">
        <f t="shared" si="8"/>
        <v>0</v>
      </c>
      <c r="CQ34" s="142">
        <f t="shared" si="8"/>
        <v>0</v>
      </c>
      <c r="CR34" s="142">
        <f t="shared" si="8"/>
        <v>0</v>
      </c>
      <c r="CS34" s="142">
        <f t="shared" si="8"/>
        <v>0</v>
      </c>
      <c r="CT34" s="142">
        <f t="shared" si="8"/>
        <v>0</v>
      </c>
      <c r="CU34" s="142">
        <f t="shared" si="8"/>
        <v>0</v>
      </c>
      <c r="CV34" s="142">
        <f t="shared" si="8"/>
        <v>0</v>
      </c>
      <c r="CW34" s="142">
        <f t="shared" si="8"/>
        <v>0</v>
      </c>
      <c r="CX34" s="142">
        <f t="shared" si="8"/>
        <v>0</v>
      </c>
      <c r="CY34" s="142">
        <f t="shared" si="8"/>
        <v>0</v>
      </c>
      <c r="CZ34" s="142">
        <f t="shared" si="8"/>
        <v>0</v>
      </c>
      <c r="DA34" s="142">
        <f t="shared" si="8"/>
        <v>0</v>
      </c>
      <c r="DB34" s="142">
        <f t="shared" si="8"/>
        <v>0</v>
      </c>
      <c r="DC34" s="142">
        <f t="shared" si="8"/>
        <v>0</v>
      </c>
      <c r="DD34" s="142">
        <f t="shared" si="8"/>
        <v>0</v>
      </c>
      <c r="DE34" s="142">
        <f t="shared" si="8"/>
        <v>0</v>
      </c>
      <c r="DF34" s="142">
        <f t="shared" si="8"/>
        <v>0</v>
      </c>
      <c r="DG34" s="142">
        <f t="shared" si="8"/>
        <v>0</v>
      </c>
      <c r="DH34" s="221">
        <f t="shared" si="8"/>
        <v>0</v>
      </c>
    </row>
    <row r="35" spans="1:112" s="1" customFormat="1" ht="25.15" customHeight="1" thickTop="1" thickBot="1">
      <c r="A35" s="182" t="s">
        <v>17110</v>
      </c>
      <c r="B35" s="259" t="s">
        <v>17111</v>
      </c>
      <c r="C35" s="41" t="s">
        <v>17112</v>
      </c>
      <c r="D35" s="41" t="s">
        <v>17113</v>
      </c>
      <c r="E35" s="118"/>
      <c r="F35" s="118" t="s">
        <v>76</v>
      </c>
      <c r="G35" s="118" t="s">
        <v>16898</v>
      </c>
      <c r="H35" s="118" t="s">
        <v>16898</v>
      </c>
      <c r="I35" s="118"/>
      <c r="J35" s="112" t="s">
        <v>16899</v>
      </c>
      <c r="K35" s="97">
        <f>SUM(L35:DH35)</f>
        <v>0</v>
      </c>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7"/>
      <c r="AZ35" s="137"/>
      <c r="BA35" s="137"/>
      <c r="BB35" s="137"/>
      <c r="BC35" s="137"/>
      <c r="BD35" s="137"/>
      <c r="BE35" s="137"/>
      <c r="BF35" s="137"/>
      <c r="BG35" s="137"/>
      <c r="BH35" s="137"/>
      <c r="BI35" s="137"/>
      <c r="BJ35" s="137"/>
      <c r="BK35" s="137"/>
      <c r="BL35" s="137"/>
      <c r="BM35" s="137"/>
      <c r="BN35" s="137"/>
      <c r="BO35" s="137"/>
      <c r="BP35" s="137"/>
      <c r="BQ35" s="137"/>
      <c r="BR35" s="137"/>
      <c r="BS35" s="137"/>
      <c r="BT35" s="137"/>
      <c r="BU35" s="137"/>
      <c r="BV35" s="137"/>
      <c r="BW35" s="137"/>
      <c r="BX35" s="137"/>
      <c r="BY35" s="137"/>
      <c r="BZ35" s="137"/>
      <c r="CA35" s="137"/>
      <c r="CB35" s="137"/>
      <c r="CC35" s="137"/>
      <c r="CD35" s="137"/>
      <c r="CE35" s="137"/>
      <c r="CF35" s="137"/>
      <c r="CG35" s="137"/>
      <c r="CH35" s="137"/>
      <c r="CI35" s="137"/>
      <c r="CJ35" s="137"/>
      <c r="CK35" s="137"/>
      <c r="CL35" s="137"/>
      <c r="CM35" s="137"/>
      <c r="CN35" s="137"/>
      <c r="CO35" s="137"/>
      <c r="CP35" s="137"/>
      <c r="CQ35" s="137"/>
      <c r="CR35" s="137"/>
      <c r="CS35" s="137"/>
      <c r="CT35" s="137"/>
      <c r="CU35" s="137"/>
      <c r="CV35" s="137"/>
      <c r="CW35" s="137"/>
      <c r="CX35" s="137"/>
      <c r="CY35" s="137"/>
      <c r="CZ35" s="137"/>
      <c r="DA35" s="137"/>
      <c r="DB35" s="137"/>
      <c r="DC35" s="137"/>
      <c r="DD35" s="137"/>
      <c r="DE35" s="137"/>
      <c r="DF35" s="137"/>
      <c r="DG35" s="137"/>
      <c r="DH35" s="207"/>
    </row>
    <row r="36" spans="1:112" s="1" customFormat="1" ht="25.15" customHeight="1" thickTop="1" thickBot="1">
      <c r="A36" s="182" t="s">
        <v>17114</v>
      </c>
      <c r="B36" s="259" t="s">
        <v>17111</v>
      </c>
      <c r="C36" s="41" t="s">
        <v>17115</v>
      </c>
      <c r="D36" s="41" t="s">
        <v>17116</v>
      </c>
      <c r="E36" s="118"/>
      <c r="F36" s="118" t="s">
        <v>76</v>
      </c>
      <c r="G36" s="118" t="s">
        <v>16898</v>
      </c>
      <c r="H36" s="118" t="s">
        <v>16898</v>
      </c>
      <c r="I36" s="118"/>
      <c r="J36" s="112" t="s">
        <v>16899</v>
      </c>
      <c r="K36" s="97">
        <f>SUM(L36:DH36)</f>
        <v>0</v>
      </c>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37"/>
      <c r="BU36" s="137"/>
      <c r="BV36" s="137"/>
      <c r="BW36" s="137"/>
      <c r="BX36" s="137"/>
      <c r="BY36" s="137"/>
      <c r="BZ36" s="137"/>
      <c r="CA36" s="137"/>
      <c r="CB36" s="137"/>
      <c r="CC36" s="137"/>
      <c r="CD36" s="137"/>
      <c r="CE36" s="137"/>
      <c r="CF36" s="137"/>
      <c r="CG36" s="137"/>
      <c r="CH36" s="137"/>
      <c r="CI36" s="137"/>
      <c r="CJ36" s="137"/>
      <c r="CK36" s="137"/>
      <c r="CL36" s="137"/>
      <c r="CM36" s="137"/>
      <c r="CN36" s="137"/>
      <c r="CO36" s="137"/>
      <c r="CP36" s="137"/>
      <c r="CQ36" s="137"/>
      <c r="CR36" s="137"/>
      <c r="CS36" s="137"/>
      <c r="CT36" s="137"/>
      <c r="CU36" s="137"/>
      <c r="CV36" s="137"/>
      <c r="CW36" s="137"/>
      <c r="CX36" s="137"/>
      <c r="CY36" s="137"/>
      <c r="CZ36" s="137"/>
      <c r="DA36" s="137"/>
      <c r="DB36" s="137"/>
      <c r="DC36" s="137"/>
      <c r="DD36" s="137"/>
      <c r="DE36" s="137"/>
      <c r="DF36" s="137"/>
      <c r="DG36" s="137"/>
      <c r="DH36" s="207"/>
    </row>
    <row r="37" spans="1:112" s="1" customFormat="1" ht="25.15" customHeight="1" thickTop="1" thickBot="1">
      <c r="A37" s="182" t="s">
        <v>17117</v>
      </c>
      <c r="B37" s="259" t="s">
        <v>17111</v>
      </c>
      <c r="C37" s="41" t="s">
        <v>17118</v>
      </c>
      <c r="D37" s="41" t="s">
        <v>17119</v>
      </c>
      <c r="E37" s="118"/>
      <c r="F37" s="118" t="s">
        <v>76</v>
      </c>
      <c r="G37" s="118" t="s">
        <v>16898</v>
      </c>
      <c r="H37" s="118" t="s">
        <v>16898</v>
      </c>
      <c r="I37" s="118"/>
      <c r="J37" s="112" t="s">
        <v>16899</v>
      </c>
      <c r="K37" s="97">
        <f t="shared" ref="K37:K44" si="9">SUM(L37:DH37)</f>
        <v>0</v>
      </c>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c r="BM37" s="137"/>
      <c r="BN37" s="137"/>
      <c r="BO37" s="137"/>
      <c r="BP37" s="137"/>
      <c r="BQ37" s="137"/>
      <c r="BR37" s="137"/>
      <c r="BS37" s="137"/>
      <c r="BT37" s="137"/>
      <c r="BU37" s="137"/>
      <c r="BV37" s="137"/>
      <c r="BW37" s="137"/>
      <c r="BX37" s="137"/>
      <c r="BY37" s="137"/>
      <c r="BZ37" s="137"/>
      <c r="CA37" s="137"/>
      <c r="CB37" s="137"/>
      <c r="CC37" s="137"/>
      <c r="CD37" s="137"/>
      <c r="CE37" s="137"/>
      <c r="CF37" s="137"/>
      <c r="CG37" s="137"/>
      <c r="CH37" s="137"/>
      <c r="CI37" s="137"/>
      <c r="CJ37" s="137"/>
      <c r="CK37" s="137"/>
      <c r="CL37" s="137"/>
      <c r="CM37" s="137"/>
      <c r="CN37" s="137"/>
      <c r="CO37" s="137"/>
      <c r="CP37" s="137"/>
      <c r="CQ37" s="137"/>
      <c r="CR37" s="137"/>
      <c r="CS37" s="137"/>
      <c r="CT37" s="137"/>
      <c r="CU37" s="137"/>
      <c r="CV37" s="137"/>
      <c r="CW37" s="137"/>
      <c r="CX37" s="137"/>
      <c r="CY37" s="137"/>
      <c r="CZ37" s="137"/>
      <c r="DA37" s="137"/>
      <c r="DB37" s="137"/>
      <c r="DC37" s="137"/>
      <c r="DD37" s="137"/>
      <c r="DE37" s="137"/>
      <c r="DF37" s="137"/>
      <c r="DG37" s="137"/>
      <c r="DH37" s="207"/>
    </row>
    <row r="38" spans="1:112" s="1" customFormat="1" ht="35.25" customHeight="1" thickTop="1" thickBot="1">
      <c r="A38" s="182" t="s">
        <v>17120</v>
      </c>
      <c r="B38" s="259" t="s">
        <v>17111</v>
      </c>
      <c r="C38" s="41" t="s">
        <v>17121</v>
      </c>
      <c r="D38" s="41" t="s">
        <v>17122</v>
      </c>
      <c r="E38" s="118"/>
      <c r="F38" s="118" t="s">
        <v>76</v>
      </c>
      <c r="G38" s="118" t="s">
        <v>16898</v>
      </c>
      <c r="H38" s="118" t="s">
        <v>16898</v>
      </c>
      <c r="I38" s="118"/>
      <c r="J38" s="112" t="s">
        <v>16899</v>
      </c>
      <c r="K38" s="97">
        <f t="shared" si="9"/>
        <v>0</v>
      </c>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c r="CA38" s="137"/>
      <c r="CB38" s="137"/>
      <c r="CC38" s="137"/>
      <c r="CD38" s="137"/>
      <c r="CE38" s="137"/>
      <c r="CF38" s="137"/>
      <c r="CG38" s="137"/>
      <c r="CH38" s="137"/>
      <c r="CI38" s="137"/>
      <c r="CJ38" s="137"/>
      <c r="CK38" s="137"/>
      <c r="CL38" s="137"/>
      <c r="CM38" s="137"/>
      <c r="CN38" s="137"/>
      <c r="CO38" s="137"/>
      <c r="CP38" s="137"/>
      <c r="CQ38" s="137"/>
      <c r="CR38" s="137"/>
      <c r="CS38" s="137"/>
      <c r="CT38" s="137"/>
      <c r="CU38" s="137"/>
      <c r="CV38" s="137"/>
      <c r="CW38" s="137"/>
      <c r="CX38" s="137"/>
      <c r="CY38" s="137"/>
      <c r="CZ38" s="137"/>
      <c r="DA38" s="137"/>
      <c r="DB38" s="137"/>
      <c r="DC38" s="137"/>
      <c r="DD38" s="137"/>
      <c r="DE38" s="137"/>
      <c r="DF38" s="137"/>
      <c r="DG38" s="137"/>
      <c r="DH38" s="207"/>
    </row>
    <row r="39" spans="1:112" s="1" customFormat="1" ht="35.25" customHeight="1" thickTop="1" thickBot="1">
      <c r="A39" s="182" t="s">
        <v>17123</v>
      </c>
      <c r="B39" s="259" t="s">
        <v>17111</v>
      </c>
      <c r="C39" s="41" t="s">
        <v>17124</v>
      </c>
      <c r="D39" s="41" t="s">
        <v>17125</v>
      </c>
      <c r="E39" s="118"/>
      <c r="F39" s="118" t="s">
        <v>76</v>
      </c>
      <c r="G39" s="118" t="s">
        <v>16898</v>
      </c>
      <c r="H39" s="118" t="s">
        <v>16898</v>
      </c>
      <c r="I39" s="118"/>
      <c r="J39" s="112" t="s">
        <v>16899</v>
      </c>
      <c r="K39" s="97">
        <f t="shared" si="9"/>
        <v>0</v>
      </c>
      <c r="L39" s="137"/>
      <c r="M39" s="137"/>
      <c r="N39" s="137"/>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7"/>
      <c r="AN39" s="137"/>
      <c r="AO39" s="137"/>
      <c r="AP39" s="137"/>
      <c r="AQ39" s="137"/>
      <c r="AR39" s="137"/>
      <c r="AS39" s="137"/>
      <c r="AT39" s="137"/>
      <c r="AU39" s="137"/>
      <c r="AV39" s="137"/>
      <c r="AW39" s="137"/>
      <c r="AX39" s="137"/>
      <c r="AY39" s="137"/>
      <c r="AZ39" s="137"/>
      <c r="BA39" s="137"/>
      <c r="BB39" s="137"/>
      <c r="BC39" s="137"/>
      <c r="BD39" s="137"/>
      <c r="BE39" s="137"/>
      <c r="BF39" s="137"/>
      <c r="BG39" s="137"/>
      <c r="BH39" s="137"/>
      <c r="BI39" s="137"/>
      <c r="BJ39" s="137"/>
      <c r="BK39" s="137"/>
      <c r="BL39" s="137"/>
      <c r="BM39" s="137"/>
      <c r="BN39" s="137"/>
      <c r="BO39" s="137"/>
      <c r="BP39" s="137"/>
      <c r="BQ39" s="137"/>
      <c r="BR39" s="137"/>
      <c r="BS39" s="137"/>
      <c r="BT39" s="137"/>
      <c r="BU39" s="137"/>
      <c r="BV39" s="137"/>
      <c r="BW39" s="137"/>
      <c r="BX39" s="137"/>
      <c r="BY39" s="137"/>
      <c r="BZ39" s="137"/>
      <c r="CA39" s="137"/>
      <c r="CB39" s="137"/>
      <c r="CC39" s="137"/>
      <c r="CD39" s="137"/>
      <c r="CE39" s="137"/>
      <c r="CF39" s="137"/>
      <c r="CG39" s="137"/>
      <c r="CH39" s="137"/>
      <c r="CI39" s="137"/>
      <c r="CJ39" s="137"/>
      <c r="CK39" s="137"/>
      <c r="CL39" s="137"/>
      <c r="CM39" s="137"/>
      <c r="CN39" s="137"/>
      <c r="CO39" s="137"/>
      <c r="CP39" s="137"/>
      <c r="CQ39" s="137"/>
      <c r="CR39" s="137"/>
      <c r="CS39" s="137"/>
      <c r="CT39" s="137"/>
      <c r="CU39" s="137"/>
      <c r="CV39" s="137"/>
      <c r="CW39" s="137"/>
      <c r="CX39" s="137"/>
      <c r="CY39" s="137"/>
      <c r="CZ39" s="137"/>
      <c r="DA39" s="137"/>
      <c r="DB39" s="137"/>
      <c r="DC39" s="137"/>
      <c r="DD39" s="137"/>
      <c r="DE39" s="137"/>
      <c r="DF39" s="137"/>
      <c r="DG39" s="137"/>
      <c r="DH39" s="207"/>
    </row>
    <row r="40" spans="1:112" s="1" customFormat="1" ht="35.25" customHeight="1" thickTop="1" thickBot="1">
      <c r="A40" s="182" t="s">
        <v>17126</v>
      </c>
      <c r="B40" s="259" t="s">
        <v>17111</v>
      </c>
      <c r="C40" s="41" t="s">
        <v>17127</v>
      </c>
      <c r="D40" s="41" t="s">
        <v>17128</v>
      </c>
      <c r="E40" s="118"/>
      <c r="F40" s="118" t="s">
        <v>76</v>
      </c>
      <c r="G40" s="118" t="s">
        <v>16898</v>
      </c>
      <c r="H40" s="118" t="s">
        <v>16898</v>
      </c>
      <c r="I40" s="118"/>
      <c r="J40" s="112" t="s">
        <v>16899</v>
      </c>
      <c r="K40" s="97">
        <f t="shared" si="9"/>
        <v>0</v>
      </c>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37"/>
      <c r="BK40" s="137"/>
      <c r="BL40" s="137"/>
      <c r="BM40" s="137"/>
      <c r="BN40" s="137"/>
      <c r="BO40" s="137"/>
      <c r="BP40" s="137"/>
      <c r="BQ40" s="137"/>
      <c r="BR40" s="137"/>
      <c r="BS40" s="137"/>
      <c r="BT40" s="137"/>
      <c r="BU40" s="137"/>
      <c r="BV40" s="137"/>
      <c r="BW40" s="137"/>
      <c r="BX40" s="137"/>
      <c r="BY40" s="137"/>
      <c r="BZ40" s="137"/>
      <c r="CA40" s="137"/>
      <c r="CB40" s="137"/>
      <c r="CC40" s="137"/>
      <c r="CD40" s="137"/>
      <c r="CE40" s="137"/>
      <c r="CF40" s="137"/>
      <c r="CG40" s="137"/>
      <c r="CH40" s="137"/>
      <c r="CI40" s="137"/>
      <c r="CJ40" s="137"/>
      <c r="CK40" s="137"/>
      <c r="CL40" s="137"/>
      <c r="CM40" s="137"/>
      <c r="CN40" s="137"/>
      <c r="CO40" s="137"/>
      <c r="CP40" s="137"/>
      <c r="CQ40" s="137"/>
      <c r="CR40" s="137"/>
      <c r="CS40" s="137"/>
      <c r="CT40" s="137"/>
      <c r="CU40" s="137"/>
      <c r="CV40" s="137"/>
      <c r="CW40" s="137"/>
      <c r="CX40" s="137"/>
      <c r="CY40" s="137"/>
      <c r="CZ40" s="137"/>
      <c r="DA40" s="137"/>
      <c r="DB40" s="137"/>
      <c r="DC40" s="137"/>
      <c r="DD40" s="137"/>
      <c r="DE40" s="137"/>
      <c r="DF40" s="137"/>
      <c r="DG40" s="137"/>
      <c r="DH40" s="207"/>
    </row>
    <row r="41" spans="1:112" s="1" customFormat="1" ht="35.25" customHeight="1" thickTop="1" thickBot="1">
      <c r="A41" s="182" t="s">
        <v>17129</v>
      </c>
      <c r="B41" s="259" t="s">
        <v>17111</v>
      </c>
      <c r="C41" s="41" t="s">
        <v>17130</v>
      </c>
      <c r="D41" s="41" t="s">
        <v>17131</v>
      </c>
      <c r="E41" s="118"/>
      <c r="F41" s="118" t="s">
        <v>76</v>
      </c>
      <c r="G41" s="118" t="s">
        <v>16898</v>
      </c>
      <c r="H41" s="118" t="s">
        <v>16898</v>
      </c>
      <c r="I41" s="118"/>
      <c r="J41" s="112" t="s">
        <v>16899</v>
      </c>
      <c r="K41" s="97">
        <f t="shared" si="9"/>
        <v>0</v>
      </c>
      <c r="L41" s="137"/>
      <c r="M41" s="137"/>
      <c r="N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7"/>
      <c r="AN41" s="137"/>
      <c r="AO41" s="137"/>
      <c r="AP41" s="137"/>
      <c r="AQ41" s="137"/>
      <c r="AR41" s="137"/>
      <c r="AS41" s="137"/>
      <c r="AT41" s="137"/>
      <c r="AU41" s="137"/>
      <c r="AV41" s="137"/>
      <c r="AW41" s="137"/>
      <c r="AX41" s="137"/>
      <c r="AY41" s="137"/>
      <c r="AZ41" s="137"/>
      <c r="BA41" s="137"/>
      <c r="BB41" s="137"/>
      <c r="BC41" s="137"/>
      <c r="BD41" s="137"/>
      <c r="BE41" s="137"/>
      <c r="BF41" s="137"/>
      <c r="BG41" s="137"/>
      <c r="BH41" s="137"/>
      <c r="BI41" s="137"/>
      <c r="BJ41" s="137"/>
      <c r="BK41" s="137"/>
      <c r="BL41" s="137"/>
      <c r="BM41" s="137"/>
      <c r="BN41" s="137"/>
      <c r="BO41" s="137"/>
      <c r="BP41" s="137"/>
      <c r="BQ41" s="137"/>
      <c r="BR41" s="137"/>
      <c r="BS41" s="137"/>
      <c r="BT41" s="137"/>
      <c r="BU41" s="137"/>
      <c r="BV41" s="137"/>
      <c r="BW41" s="137"/>
      <c r="BX41" s="137"/>
      <c r="BY41" s="137"/>
      <c r="BZ41" s="137"/>
      <c r="CA41" s="137"/>
      <c r="CB41" s="137"/>
      <c r="CC41" s="137"/>
      <c r="CD41" s="137"/>
      <c r="CE41" s="137"/>
      <c r="CF41" s="137"/>
      <c r="CG41" s="137"/>
      <c r="CH41" s="137"/>
      <c r="CI41" s="137"/>
      <c r="CJ41" s="137"/>
      <c r="CK41" s="137"/>
      <c r="CL41" s="137"/>
      <c r="CM41" s="137"/>
      <c r="CN41" s="137"/>
      <c r="CO41" s="137"/>
      <c r="CP41" s="137"/>
      <c r="CQ41" s="137"/>
      <c r="CR41" s="137"/>
      <c r="CS41" s="137"/>
      <c r="CT41" s="137"/>
      <c r="CU41" s="137"/>
      <c r="CV41" s="137"/>
      <c r="CW41" s="137"/>
      <c r="CX41" s="137"/>
      <c r="CY41" s="137"/>
      <c r="CZ41" s="137"/>
      <c r="DA41" s="137"/>
      <c r="DB41" s="137"/>
      <c r="DC41" s="137"/>
      <c r="DD41" s="137"/>
      <c r="DE41" s="137"/>
      <c r="DF41" s="137"/>
      <c r="DG41" s="137"/>
      <c r="DH41" s="207"/>
    </row>
    <row r="42" spans="1:112" s="1" customFormat="1" ht="25.15" customHeight="1" thickTop="1" thickBot="1">
      <c r="A42" s="182" t="s">
        <v>17132</v>
      </c>
      <c r="B42" s="259" t="s">
        <v>17111</v>
      </c>
      <c r="C42" s="41" t="s">
        <v>17133</v>
      </c>
      <c r="D42" s="41" t="s">
        <v>17134</v>
      </c>
      <c r="E42" s="118"/>
      <c r="F42" s="118" t="s">
        <v>76</v>
      </c>
      <c r="G42" s="118" t="s">
        <v>16898</v>
      </c>
      <c r="H42" s="118" t="s">
        <v>16898</v>
      </c>
      <c r="I42" s="118"/>
      <c r="J42" s="112" t="s">
        <v>16899</v>
      </c>
      <c r="K42" s="97">
        <f t="shared" si="9"/>
        <v>0</v>
      </c>
      <c r="L42" s="137"/>
      <c r="M42" s="137"/>
      <c r="N42" s="137"/>
      <c r="O42" s="137"/>
      <c r="P42" s="137"/>
      <c r="Q42" s="137"/>
      <c r="R42" s="137"/>
      <c r="S42" s="137"/>
      <c r="T42" s="137"/>
      <c r="U42" s="137"/>
      <c r="V42" s="137"/>
      <c r="W42" s="137"/>
      <c r="X42" s="137"/>
      <c r="Y42" s="137"/>
      <c r="Z42" s="137"/>
      <c r="AA42" s="137"/>
      <c r="AB42" s="137"/>
      <c r="AC42" s="137"/>
      <c r="AD42" s="137"/>
      <c r="AE42" s="137"/>
      <c r="AF42" s="137"/>
      <c r="AG42" s="137"/>
      <c r="AH42" s="137"/>
      <c r="AI42" s="137"/>
      <c r="AJ42" s="137"/>
      <c r="AK42" s="137"/>
      <c r="AL42" s="137"/>
      <c r="AM42" s="137"/>
      <c r="AN42" s="137"/>
      <c r="AO42" s="137"/>
      <c r="AP42" s="137"/>
      <c r="AQ42" s="137"/>
      <c r="AR42" s="137"/>
      <c r="AS42" s="137"/>
      <c r="AT42" s="137"/>
      <c r="AU42" s="137"/>
      <c r="AV42" s="137"/>
      <c r="AW42" s="137"/>
      <c r="AX42" s="137"/>
      <c r="AY42" s="137"/>
      <c r="AZ42" s="137"/>
      <c r="BA42" s="137"/>
      <c r="BB42" s="137"/>
      <c r="BC42" s="137"/>
      <c r="BD42" s="137"/>
      <c r="BE42" s="137"/>
      <c r="BF42" s="137"/>
      <c r="BG42" s="137"/>
      <c r="BH42" s="137"/>
      <c r="BI42" s="137"/>
      <c r="BJ42" s="137"/>
      <c r="BK42" s="137"/>
      <c r="BL42" s="137"/>
      <c r="BM42" s="137"/>
      <c r="BN42" s="137"/>
      <c r="BO42" s="137"/>
      <c r="BP42" s="137"/>
      <c r="BQ42" s="137"/>
      <c r="BR42" s="137"/>
      <c r="BS42" s="137"/>
      <c r="BT42" s="137"/>
      <c r="BU42" s="137"/>
      <c r="BV42" s="137"/>
      <c r="BW42" s="137"/>
      <c r="BX42" s="137"/>
      <c r="BY42" s="137"/>
      <c r="BZ42" s="137"/>
      <c r="CA42" s="137"/>
      <c r="CB42" s="137"/>
      <c r="CC42" s="137"/>
      <c r="CD42" s="137"/>
      <c r="CE42" s="137"/>
      <c r="CF42" s="137"/>
      <c r="CG42" s="137"/>
      <c r="CH42" s="137"/>
      <c r="CI42" s="137"/>
      <c r="CJ42" s="137"/>
      <c r="CK42" s="137"/>
      <c r="CL42" s="137"/>
      <c r="CM42" s="137"/>
      <c r="CN42" s="137"/>
      <c r="CO42" s="137"/>
      <c r="CP42" s="137"/>
      <c r="CQ42" s="137"/>
      <c r="CR42" s="137"/>
      <c r="CS42" s="137"/>
      <c r="CT42" s="137"/>
      <c r="CU42" s="137"/>
      <c r="CV42" s="137"/>
      <c r="CW42" s="137"/>
      <c r="CX42" s="137"/>
      <c r="CY42" s="137"/>
      <c r="CZ42" s="137"/>
      <c r="DA42" s="137"/>
      <c r="DB42" s="137"/>
      <c r="DC42" s="137"/>
      <c r="DD42" s="137"/>
      <c r="DE42" s="137"/>
      <c r="DF42" s="137"/>
      <c r="DG42" s="137"/>
      <c r="DH42" s="207"/>
    </row>
    <row r="43" spans="1:112" s="1" customFormat="1" ht="25.15" customHeight="1" thickTop="1" thickBot="1">
      <c r="A43" s="182" t="s">
        <v>17135</v>
      </c>
      <c r="B43" s="259" t="s">
        <v>17111</v>
      </c>
      <c r="C43" s="41" t="s">
        <v>17136</v>
      </c>
      <c r="D43" s="41" t="s">
        <v>17137</v>
      </c>
      <c r="E43" s="118"/>
      <c r="F43" s="118" t="s">
        <v>76</v>
      </c>
      <c r="G43" s="118" t="s">
        <v>16898</v>
      </c>
      <c r="H43" s="118" t="s">
        <v>16898</v>
      </c>
      <c r="I43" s="118"/>
      <c r="J43" s="112" t="s">
        <v>16899</v>
      </c>
      <c r="K43" s="97">
        <f t="shared" si="9"/>
        <v>0</v>
      </c>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7"/>
      <c r="AZ43" s="137"/>
      <c r="BA43" s="137"/>
      <c r="BB43" s="137"/>
      <c r="BC43" s="137"/>
      <c r="BD43" s="137"/>
      <c r="BE43" s="137"/>
      <c r="BF43" s="137"/>
      <c r="BG43" s="137"/>
      <c r="BH43" s="137"/>
      <c r="BI43" s="137"/>
      <c r="BJ43" s="137"/>
      <c r="BK43" s="137"/>
      <c r="BL43" s="137"/>
      <c r="BM43" s="137"/>
      <c r="BN43" s="137"/>
      <c r="BO43" s="137"/>
      <c r="BP43" s="137"/>
      <c r="BQ43" s="137"/>
      <c r="BR43" s="137"/>
      <c r="BS43" s="137"/>
      <c r="BT43" s="137"/>
      <c r="BU43" s="137"/>
      <c r="BV43" s="137"/>
      <c r="BW43" s="137"/>
      <c r="BX43" s="137"/>
      <c r="BY43" s="137"/>
      <c r="BZ43" s="137"/>
      <c r="CA43" s="137"/>
      <c r="CB43" s="137"/>
      <c r="CC43" s="137"/>
      <c r="CD43" s="137"/>
      <c r="CE43" s="137"/>
      <c r="CF43" s="137"/>
      <c r="CG43" s="137"/>
      <c r="CH43" s="137"/>
      <c r="CI43" s="137"/>
      <c r="CJ43" s="137"/>
      <c r="CK43" s="137"/>
      <c r="CL43" s="137"/>
      <c r="CM43" s="137"/>
      <c r="CN43" s="137"/>
      <c r="CO43" s="137"/>
      <c r="CP43" s="137"/>
      <c r="CQ43" s="137"/>
      <c r="CR43" s="137"/>
      <c r="CS43" s="137"/>
      <c r="CT43" s="137"/>
      <c r="CU43" s="137"/>
      <c r="CV43" s="137"/>
      <c r="CW43" s="137"/>
      <c r="CX43" s="137"/>
      <c r="CY43" s="137"/>
      <c r="CZ43" s="137"/>
      <c r="DA43" s="137"/>
      <c r="DB43" s="137"/>
      <c r="DC43" s="137"/>
      <c r="DD43" s="137"/>
      <c r="DE43" s="137"/>
      <c r="DF43" s="137"/>
      <c r="DG43" s="137"/>
      <c r="DH43" s="207"/>
    </row>
    <row r="44" spans="1:112" s="1" customFormat="1" ht="25.15" customHeight="1" thickTop="1" thickBot="1">
      <c r="A44" s="182" t="s">
        <v>17138</v>
      </c>
      <c r="B44" s="259" t="s">
        <v>17111</v>
      </c>
      <c r="C44" s="92" t="s">
        <v>16922</v>
      </c>
      <c r="D44" s="92" t="s">
        <v>16923</v>
      </c>
      <c r="E44" s="118"/>
      <c r="F44" s="118" t="s">
        <v>76</v>
      </c>
      <c r="G44" s="118" t="s">
        <v>16898</v>
      </c>
      <c r="H44" s="118" t="s">
        <v>16898</v>
      </c>
      <c r="I44" s="118"/>
      <c r="J44" s="112" t="s">
        <v>16899</v>
      </c>
      <c r="K44" s="97">
        <f t="shared" si="9"/>
        <v>0</v>
      </c>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137"/>
      <c r="AW44" s="137"/>
      <c r="AX44" s="137"/>
      <c r="AY44" s="137"/>
      <c r="AZ44" s="137"/>
      <c r="BA44" s="137"/>
      <c r="BB44" s="137"/>
      <c r="BC44" s="137"/>
      <c r="BD44" s="137"/>
      <c r="BE44" s="137"/>
      <c r="BF44" s="137"/>
      <c r="BG44" s="137"/>
      <c r="BH44" s="137"/>
      <c r="BI44" s="137"/>
      <c r="BJ44" s="137"/>
      <c r="BK44" s="137"/>
      <c r="BL44" s="137"/>
      <c r="BM44" s="137"/>
      <c r="BN44" s="137"/>
      <c r="BO44" s="137"/>
      <c r="BP44" s="137"/>
      <c r="BQ44" s="137"/>
      <c r="BR44" s="137"/>
      <c r="BS44" s="137"/>
      <c r="BT44" s="137"/>
      <c r="BU44" s="137"/>
      <c r="BV44" s="137"/>
      <c r="BW44" s="137"/>
      <c r="BX44" s="137"/>
      <c r="BY44" s="137"/>
      <c r="BZ44" s="137"/>
      <c r="CA44" s="137"/>
      <c r="CB44" s="137"/>
      <c r="CC44" s="137"/>
      <c r="CD44" s="137"/>
      <c r="CE44" s="137"/>
      <c r="CF44" s="137"/>
      <c r="CG44" s="137"/>
      <c r="CH44" s="137"/>
      <c r="CI44" s="137"/>
      <c r="CJ44" s="137"/>
      <c r="CK44" s="137"/>
      <c r="CL44" s="137"/>
      <c r="CM44" s="137"/>
      <c r="CN44" s="137"/>
      <c r="CO44" s="137"/>
      <c r="CP44" s="137"/>
      <c r="CQ44" s="137"/>
      <c r="CR44" s="137"/>
      <c r="CS44" s="137"/>
      <c r="CT44" s="137"/>
      <c r="CU44" s="137"/>
      <c r="CV44" s="137"/>
      <c r="CW44" s="137"/>
      <c r="CX44" s="137"/>
      <c r="CY44" s="137"/>
      <c r="CZ44" s="137"/>
      <c r="DA44" s="137"/>
      <c r="DB44" s="137"/>
      <c r="DC44" s="137"/>
      <c r="DD44" s="137"/>
      <c r="DE44" s="137"/>
      <c r="DF44" s="137"/>
      <c r="DG44" s="137"/>
      <c r="DH44" s="207"/>
    </row>
    <row r="45" spans="1:112" s="1" customFormat="1" ht="25.15" customHeight="1" thickTop="1" thickBot="1">
      <c r="A45" s="182" t="s">
        <v>17139</v>
      </c>
      <c r="B45" s="259" t="s">
        <v>17111</v>
      </c>
      <c r="C45" s="89" t="s">
        <v>16925</v>
      </c>
      <c r="D45" s="89"/>
      <c r="E45" s="131"/>
      <c r="F45" s="132"/>
      <c r="G45" s="131"/>
      <c r="H45" s="131"/>
      <c r="I45" s="131"/>
      <c r="J45" s="89" t="s">
        <v>16899</v>
      </c>
      <c r="K45" s="97">
        <f>SUM(L45:DH45)</f>
        <v>0</v>
      </c>
      <c r="L45" s="142">
        <f>SUM(L35:L44)</f>
        <v>0</v>
      </c>
      <c r="M45" s="142">
        <f t="shared" ref="M45:BX45" si="10">SUM(M35:M44)</f>
        <v>0</v>
      </c>
      <c r="N45" s="142">
        <f t="shared" si="10"/>
        <v>0</v>
      </c>
      <c r="O45" s="142">
        <f t="shared" si="10"/>
        <v>0</v>
      </c>
      <c r="P45" s="142">
        <f t="shared" si="10"/>
        <v>0</v>
      </c>
      <c r="Q45" s="142">
        <f t="shared" si="10"/>
        <v>0</v>
      </c>
      <c r="R45" s="142">
        <f t="shared" si="10"/>
        <v>0</v>
      </c>
      <c r="S45" s="142">
        <f t="shared" si="10"/>
        <v>0</v>
      </c>
      <c r="T45" s="142">
        <f t="shared" si="10"/>
        <v>0</v>
      </c>
      <c r="U45" s="142">
        <f t="shared" si="10"/>
        <v>0</v>
      </c>
      <c r="V45" s="142">
        <f t="shared" si="10"/>
        <v>0</v>
      </c>
      <c r="W45" s="142">
        <f t="shared" si="10"/>
        <v>0</v>
      </c>
      <c r="X45" s="142">
        <f t="shared" si="10"/>
        <v>0</v>
      </c>
      <c r="Y45" s="142">
        <f t="shared" si="10"/>
        <v>0</v>
      </c>
      <c r="Z45" s="142">
        <f t="shared" si="10"/>
        <v>0</v>
      </c>
      <c r="AA45" s="142">
        <f t="shared" si="10"/>
        <v>0</v>
      </c>
      <c r="AB45" s="142">
        <f t="shared" si="10"/>
        <v>0</v>
      </c>
      <c r="AC45" s="142">
        <f t="shared" si="10"/>
        <v>0</v>
      </c>
      <c r="AD45" s="142">
        <f t="shared" si="10"/>
        <v>0</v>
      </c>
      <c r="AE45" s="142">
        <f t="shared" si="10"/>
        <v>0</v>
      </c>
      <c r="AF45" s="142">
        <f t="shared" si="10"/>
        <v>0</v>
      </c>
      <c r="AG45" s="142">
        <f t="shared" si="10"/>
        <v>0</v>
      </c>
      <c r="AH45" s="142">
        <f t="shared" si="10"/>
        <v>0</v>
      </c>
      <c r="AI45" s="142">
        <f t="shared" si="10"/>
        <v>0</v>
      </c>
      <c r="AJ45" s="142">
        <f t="shared" si="10"/>
        <v>0</v>
      </c>
      <c r="AK45" s="142">
        <f t="shared" si="10"/>
        <v>0</v>
      </c>
      <c r="AL45" s="142">
        <f t="shared" si="10"/>
        <v>0</v>
      </c>
      <c r="AM45" s="142">
        <f t="shared" si="10"/>
        <v>0</v>
      </c>
      <c r="AN45" s="142">
        <f t="shared" si="10"/>
        <v>0</v>
      </c>
      <c r="AO45" s="142">
        <f t="shared" si="10"/>
        <v>0</v>
      </c>
      <c r="AP45" s="142">
        <f t="shared" si="10"/>
        <v>0</v>
      </c>
      <c r="AQ45" s="142">
        <f t="shared" si="10"/>
        <v>0</v>
      </c>
      <c r="AR45" s="142">
        <f t="shared" si="10"/>
        <v>0</v>
      </c>
      <c r="AS45" s="142">
        <f t="shared" si="10"/>
        <v>0</v>
      </c>
      <c r="AT45" s="142">
        <f t="shared" si="10"/>
        <v>0</v>
      </c>
      <c r="AU45" s="142">
        <f t="shared" si="10"/>
        <v>0</v>
      </c>
      <c r="AV45" s="142">
        <f t="shared" si="10"/>
        <v>0</v>
      </c>
      <c r="AW45" s="142">
        <f t="shared" si="10"/>
        <v>0</v>
      </c>
      <c r="AX45" s="142">
        <f t="shared" si="10"/>
        <v>0</v>
      </c>
      <c r="AY45" s="142">
        <f t="shared" si="10"/>
        <v>0</v>
      </c>
      <c r="AZ45" s="142">
        <f t="shared" si="10"/>
        <v>0</v>
      </c>
      <c r="BA45" s="142">
        <f t="shared" si="10"/>
        <v>0</v>
      </c>
      <c r="BB45" s="142">
        <f t="shared" si="10"/>
        <v>0</v>
      </c>
      <c r="BC45" s="142">
        <f t="shared" si="10"/>
        <v>0</v>
      </c>
      <c r="BD45" s="142">
        <f t="shared" si="10"/>
        <v>0</v>
      </c>
      <c r="BE45" s="142">
        <f t="shared" si="10"/>
        <v>0</v>
      </c>
      <c r="BF45" s="142">
        <f t="shared" si="10"/>
        <v>0</v>
      </c>
      <c r="BG45" s="142">
        <f t="shared" si="10"/>
        <v>0</v>
      </c>
      <c r="BH45" s="142">
        <f t="shared" si="10"/>
        <v>0</v>
      </c>
      <c r="BI45" s="142">
        <f t="shared" si="10"/>
        <v>0</v>
      </c>
      <c r="BJ45" s="142">
        <f t="shared" si="10"/>
        <v>0</v>
      </c>
      <c r="BK45" s="142">
        <f t="shared" si="10"/>
        <v>0</v>
      </c>
      <c r="BL45" s="142">
        <f t="shared" si="10"/>
        <v>0</v>
      </c>
      <c r="BM45" s="142">
        <f t="shared" si="10"/>
        <v>0</v>
      </c>
      <c r="BN45" s="142">
        <f t="shared" si="10"/>
        <v>0</v>
      </c>
      <c r="BO45" s="142">
        <f t="shared" si="10"/>
        <v>0</v>
      </c>
      <c r="BP45" s="142">
        <f t="shared" si="10"/>
        <v>0</v>
      </c>
      <c r="BQ45" s="142">
        <f t="shared" si="10"/>
        <v>0</v>
      </c>
      <c r="BR45" s="142">
        <f t="shared" si="10"/>
        <v>0</v>
      </c>
      <c r="BS45" s="142">
        <f t="shared" si="10"/>
        <v>0</v>
      </c>
      <c r="BT45" s="142">
        <f t="shared" si="10"/>
        <v>0</v>
      </c>
      <c r="BU45" s="142">
        <f t="shared" si="10"/>
        <v>0</v>
      </c>
      <c r="BV45" s="142">
        <f t="shared" si="10"/>
        <v>0</v>
      </c>
      <c r="BW45" s="142">
        <f t="shared" si="10"/>
        <v>0</v>
      </c>
      <c r="BX45" s="142">
        <f t="shared" si="10"/>
        <v>0</v>
      </c>
      <c r="BY45" s="142">
        <f t="shared" ref="BY45:DH45" si="11">SUM(BY35:BY44)</f>
        <v>0</v>
      </c>
      <c r="BZ45" s="142">
        <f t="shared" si="11"/>
        <v>0</v>
      </c>
      <c r="CA45" s="142">
        <f t="shared" si="11"/>
        <v>0</v>
      </c>
      <c r="CB45" s="142">
        <f t="shared" si="11"/>
        <v>0</v>
      </c>
      <c r="CC45" s="142">
        <f t="shared" si="11"/>
        <v>0</v>
      </c>
      <c r="CD45" s="142">
        <f t="shared" si="11"/>
        <v>0</v>
      </c>
      <c r="CE45" s="142">
        <f t="shared" si="11"/>
        <v>0</v>
      </c>
      <c r="CF45" s="142">
        <f t="shared" si="11"/>
        <v>0</v>
      </c>
      <c r="CG45" s="142">
        <f t="shared" si="11"/>
        <v>0</v>
      </c>
      <c r="CH45" s="142">
        <f t="shared" si="11"/>
        <v>0</v>
      </c>
      <c r="CI45" s="142">
        <f t="shared" si="11"/>
        <v>0</v>
      </c>
      <c r="CJ45" s="142">
        <f t="shared" si="11"/>
        <v>0</v>
      </c>
      <c r="CK45" s="142">
        <f t="shared" si="11"/>
        <v>0</v>
      </c>
      <c r="CL45" s="142">
        <f t="shared" si="11"/>
        <v>0</v>
      </c>
      <c r="CM45" s="142">
        <f t="shared" si="11"/>
        <v>0</v>
      </c>
      <c r="CN45" s="142">
        <f t="shared" si="11"/>
        <v>0</v>
      </c>
      <c r="CO45" s="142">
        <f t="shared" si="11"/>
        <v>0</v>
      </c>
      <c r="CP45" s="142">
        <f t="shared" si="11"/>
        <v>0</v>
      </c>
      <c r="CQ45" s="142">
        <f t="shared" si="11"/>
        <v>0</v>
      </c>
      <c r="CR45" s="142">
        <f t="shared" si="11"/>
        <v>0</v>
      </c>
      <c r="CS45" s="142">
        <f t="shared" si="11"/>
        <v>0</v>
      </c>
      <c r="CT45" s="142">
        <f t="shared" si="11"/>
        <v>0</v>
      </c>
      <c r="CU45" s="142">
        <f t="shared" si="11"/>
        <v>0</v>
      </c>
      <c r="CV45" s="142">
        <f t="shared" si="11"/>
        <v>0</v>
      </c>
      <c r="CW45" s="142">
        <f t="shared" si="11"/>
        <v>0</v>
      </c>
      <c r="CX45" s="142">
        <f t="shared" si="11"/>
        <v>0</v>
      </c>
      <c r="CY45" s="142">
        <f t="shared" si="11"/>
        <v>0</v>
      </c>
      <c r="CZ45" s="142">
        <f t="shared" si="11"/>
        <v>0</v>
      </c>
      <c r="DA45" s="142">
        <f t="shared" si="11"/>
        <v>0</v>
      </c>
      <c r="DB45" s="142">
        <f t="shared" si="11"/>
        <v>0</v>
      </c>
      <c r="DC45" s="142">
        <f t="shared" si="11"/>
        <v>0</v>
      </c>
      <c r="DD45" s="142">
        <f t="shared" si="11"/>
        <v>0</v>
      </c>
      <c r="DE45" s="142">
        <f t="shared" si="11"/>
        <v>0</v>
      </c>
      <c r="DF45" s="142">
        <f t="shared" si="11"/>
        <v>0</v>
      </c>
      <c r="DG45" s="142">
        <f t="shared" si="11"/>
        <v>0</v>
      </c>
      <c r="DH45" s="221">
        <f t="shared" si="11"/>
        <v>0</v>
      </c>
    </row>
    <row r="46" spans="1:112" s="1" customFormat="1" ht="25.15" customHeight="1" thickTop="1" thickBot="1">
      <c r="A46" s="182" t="s">
        <v>17140</v>
      </c>
      <c r="B46" s="259" t="s">
        <v>17141</v>
      </c>
      <c r="C46" s="41" t="s">
        <v>17142</v>
      </c>
      <c r="D46" s="41" t="s">
        <v>17143</v>
      </c>
      <c r="E46" s="118"/>
      <c r="F46" s="118" t="s">
        <v>76</v>
      </c>
      <c r="G46" s="118" t="s">
        <v>16898</v>
      </c>
      <c r="H46" s="118" t="s">
        <v>16898</v>
      </c>
      <c r="I46" s="118"/>
      <c r="J46" s="112" t="s">
        <v>16899</v>
      </c>
      <c r="K46" s="97">
        <f>SUM(L46:DH46)</f>
        <v>0</v>
      </c>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37"/>
      <c r="BK46" s="137"/>
      <c r="BL46" s="137"/>
      <c r="BM46" s="137"/>
      <c r="BN46" s="137"/>
      <c r="BO46" s="137"/>
      <c r="BP46" s="137"/>
      <c r="BQ46" s="137"/>
      <c r="BR46" s="137"/>
      <c r="BS46" s="137"/>
      <c r="BT46" s="137"/>
      <c r="BU46" s="137"/>
      <c r="BV46" s="137"/>
      <c r="BW46" s="137"/>
      <c r="BX46" s="137"/>
      <c r="BY46" s="137"/>
      <c r="BZ46" s="137"/>
      <c r="CA46" s="137"/>
      <c r="CB46" s="137"/>
      <c r="CC46" s="137"/>
      <c r="CD46" s="137"/>
      <c r="CE46" s="137"/>
      <c r="CF46" s="137"/>
      <c r="CG46" s="137"/>
      <c r="CH46" s="137"/>
      <c r="CI46" s="137"/>
      <c r="CJ46" s="137"/>
      <c r="CK46" s="137"/>
      <c r="CL46" s="137"/>
      <c r="CM46" s="137"/>
      <c r="CN46" s="137"/>
      <c r="CO46" s="137"/>
      <c r="CP46" s="137"/>
      <c r="CQ46" s="137"/>
      <c r="CR46" s="137"/>
      <c r="CS46" s="137"/>
      <c r="CT46" s="137"/>
      <c r="CU46" s="137"/>
      <c r="CV46" s="137"/>
      <c r="CW46" s="137"/>
      <c r="CX46" s="137"/>
      <c r="CY46" s="137"/>
      <c r="CZ46" s="137"/>
      <c r="DA46" s="137"/>
      <c r="DB46" s="137"/>
      <c r="DC46" s="137"/>
      <c r="DD46" s="137"/>
      <c r="DE46" s="137"/>
      <c r="DF46" s="137"/>
      <c r="DG46" s="137"/>
      <c r="DH46" s="207"/>
    </row>
    <row r="47" spans="1:112" s="1" customFormat="1" ht="25.15" customHeight="1" thickTop="1" thickBot="1">
      <c r="A47" s="182" t="s">
        <v>17144</v>
      </c>
      <c r="B47" s="259" t="s">
        <v>17141</v>
      </c>
      <c r="C47" s="41" t="s">
        <v>17145</v>
      </c>
      <c r="D47" s="41" t="s">
        <v>17146</v>
      </c>
      <c r="E47" s="118"/>
      <c r="F47" s="118" t="s">
        <v>76</v>
      </c>
      <c r="G47" s="118" t="s">
        <v>16898</v>
      </c>
      <c r="H47" s="118" t="s">
        <v>16898</v>
      </c>
      <c r="I47" s="118"/>
      <c r="J47" s="112" t="s">
        <v>16899</v>
      </c>
      <c r="K47" s="97">
        <f>SUM(L47:DH47)</f>
        <v>0</v>
      </c>
      <c r="L47" s="137"/>
      <c r="M47" s="137"/>
      <c r="N47" s="137"/>
      <c r="O47" s="137"/>
      <c r="P47" s="137"/>
      <c r="Q47" s="137"/>
      <c r="R47" s="137"/>
      <c r="S47" s="137"/>
      <c r="T47" s="137"/>
      <c r="U47" s="137"/>
      <c r="V47" s="137"/>
      <c r="W47" s="137"/>
      <c r="X47" s="137"/>
      <c r="Y47" s="137"/>
      <c r="Z47" s="137"/>
      <c r="AA47" s="137"/>
      <c r="AB47" s="137"/>
      <c r="AC47" s="137"/>
      <c r="AD47" s="137"/>
      <c r="AE47" s="137"/>
      <c r="AF47" s="137"/>
      <c r="AG47" s="137"/>
      <c r="AH47" s="137"/>
      <c r="AI47" s="137"/>
      <c r="AJ47" s="137"/>
      <c r="AK47" s="137"/>
      <c r="AL47" s="137"/>
      <c r="AM47" s="137"/>
      <c r="AN47" s="137"/>
      <c r="AO47" s="137"/>
      <c r="AP47" s="137"/>
      <c r="AQ47" s="137"/>
      <c r="AR47" s="137"/>
      <c r="AS47" s="137"/>
      <c r="AT47" s="137"/>
      <c r="AU47" s="137"/>
      <c r="AV47" s="137"/>
      <c r="AW47" s="137"/>
      <c r="AX47" s="137"/>
      <c r="AY47" s="137"/>
      <c r="AZ47" s="137"/>
      <c r="BA47" s="137"/>
      <c r="BB47" s="137"/>
      <c r="BC47" s="137"/>
      <c r="BD47" s="137"/>
      <c r="BE47" s="137"/>
      <c r="BF47" s="137"/>
      <c r="BG47" s="137"/>
      <c r="BH47" s="137"/>
      <c r="BI47" s="137"/>
      <c r="BJ47" s="137"/>
      <c r="BK47" s="137"/>
      <c r="BL47" s="137"/>
      <c r="BM47" s="137"/>
      <c r="BN47" s="137"/>
      <c r="BO47" s="137"/>
      <c r="BP47" s="137"/>
      <c r="BQ47" s="137"/>
      <c r="BR47" s="137"/>
      <c r="BS47" s="137"/>
      <c r="BT47" s="137"/>
      <c r="BU47" s="137"/>
      <c r="BV47" s="137"/>
      <c r="BW47" s="137"/>
      <c r="BX47" s="137"/>
      <c r="BY47" s="137"/>
      <c r="BZ47" s="137"/>
      <c r="CA47" s="137"/>
      <c r="CB47" s="137"/>
      <c r="CC47" s="137"/>
      <c r="CD47" s="137"/>
      <c r="CE47" s="137"/>
      <c r="CF47" s="137"/>
      <c r="CG47" s="137"/>
      <c r="CH47" s="137"/>
      <c r="CI47" s="137"/>
      <c r="CJ47" s="137"/>
      <c r="CK47" s="137"/>
      <c r="CL47" s="137"/>
      <c r="CM47" s="137"/>
      <c r="CN47" s="137"/>
      <c r="CO47" s="137"/>
      <c r="CP47" s="137"/>
      <c r="CQ47" s="137"/>
      <c r="CR47" s="137"/>
      <c r="CS47" s="137"/>
      <c r="CT47" s="137"/>
      <c r="CU47" s="137"/>
      <c r="CV47" s="137"/>
      <c r="CW47" s="137"/>
      <c r="CX47" s="137"/>
      <c r="CY47" s="137"/>
      <c r="CZ47" s="137"/>
      <c r="DA47" s="137"/>
      <c r="DB47" s="137"/>
      <c r="DC47" s="137"/>
      <c r="DD47" s="137"/>
      <c r="DE47" s="137"/>
      <c r="DF47" s="137"/>
      <c r="DG47" s="137"/>
      <c r="DH47" s="207"/>
    </row>
    <row r="48" spans="1:112" s="1" customFormat="1" ht="25.15" customHeight="1" thickTop="1" thickBot="1">
      <c r="A48" s="182" t="s">
        <v>17147</v>
      </c>
      <c r="B48" s="259" t="s">
        <v>17141</v>
      </c>
      <c r="C48" s="41" t="s">
        <v>17148</v>
      </c>
      <c r="D48" s="41" t="s">
        <v>17149</v>
      </c>
      <c r="E48" s="118"/>
      <c r="F48" s="118" t="s">
        <v>76</v>
      </c>
      <c r="G48" s="118" t="s">
        <v>16898</v>
      </c>
      <c r="H48" s="118" t="s">
        <v>16898</v>
      </c>
      <c r="I48" s="118"/>
      <c r="J48" s="112" t="s">
        <v>16899</v>
      </c>
      <c r="K48" s="97">
        <f t="shared" ref="K48:K54" si="12">SUM(L48:DH48)</f>
        <v>0</v>
      </c>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7"/>
      <c r="BM48" s="137"/>
      <c r="BN48" s="137"/>
      <c r="BO48" s="137"/>
      <c r="BP48" s="137"/>
      <c r="BQ48" s="137"/>
      <c r="BR48" s="137"/>
      <c r="BS48" s="137"/>
      <c r="BT48" s="137"/>
      <c r="BU48" s="137"/>
      <c r="BV48" s="137"/>
      <c r="BW48" s="137"/>
      <c r="BX48" s="137"/>
      <c r="BY48" s="137"/>
      <c r="BZ48" s="137"/>
      <c r="CA48" s="137"/>
      <c r="CB48" s="137"/>
      <c r="CC48" s="137"/>
      <c r="CD48" s="137"/>
      <c r="CE48" s="137"/>
      <c r="CF48" s="137"/>
      <c r="CG48" s="137"/>
      <c r="CH48" s="137"/>
      <c r="CI48" s="137"/>
      <c r="CJ48" s="137"/>
      <c r="CK48" s="137"/>
      <c r="CL48" s="137"/>
      <c r="CM48" s="137"/>
      <c r="CN48" s="137"/>
      <c r="CO48" s="137"/>
      <c r="CP48" s="137"/>
      <c r="CQ48" s="137"/>
      <c r="CR48" s="137"/>
      <c r="CS48" s="137"/>
      <c r="CT48" s="137"/>
      <c r="CU48" s="137"/>
      <c r="CV48" s="137"/>
      <c r="CW48" s="137"/>
      <c r="CX48" s="137"/>
      <c r="CY48" s="137"/>
      <c r="CZ48" s="137"/>
      <c r="DA48" s="137"/>
      <c r="DB48" s="137"/>
      <c r="DC48" s="137"/>
      <c r="DD48" s="137"/>
      <c r="DE48" s="137"/>
      <c r="DF48" s="137"/>
      <c r="DG48" s="137"/>
      <c r="DH48" s="207"/>
    </row>
    <row r="49" spans="1:112" s="1" customFormat="1" ht="25.15" customHeight="1" thickTop="1" thickBot="1">
      <c r="A49" s="182" t="s">
        <v>17150</v>
      </c>
      <c r="B49" s="259" t="s">
        <v>17141</v>
      </c>
      <c r="C49" s="41" t="s">
        <v>17151</v>
      </c>
      <c r="D49" s="41" t="s">
        <v>17152</v>
      </c>
      <c r="E49" s="118"/>
      <c r="F49" s="118" t="s">
        <v>76</v>
      </c>
      <c r="G49" s="118" t="s">
        <v>16898</v>
      </c>
      <c r="H49" s="118" t="s">
        <v>16898</v>
      </c>
      <c r="I49" s="118"/>
      <c r="J49" s="112" t="s">
        <v>16899</v>
      </c>
      <c r="K49" s="97">
        <f t="shared" si="12"/>
        <v>0</v>
      </c>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c r="AY49" s="137"/>
      <c r="AZ49" s="137"/>
      <c r="BA49" s="137"/>
      <c r="BB49" s="137"/>
      <c r="BC49" s="137"/>
      <c r="BD49" s="137"/>
      <c r="BE49" s="137"/>
      <c r="BF49" s="137"/>
      <c r="BG49" s="137"/>
      <c r="BH49" s="137"/>
      <c r="BI49" s="137"/>
      <c r="BJ49" s="137"/>
      <c r="BK49" s="137"/>
      <c r="BL49" s="137"/>
      <c r="BM49" s="137"/>
      <c r="BN49" s="137"/>
      <c r="BO49" s="137"/>
      <c r="BP49" s="137"/>
      <c r="BQ49" s="137"/>
      <c r="BR49" s="137"/>
      <c r="BS49" s="137"/>
      <c r="BT49" s="137"/>
      <c r="BU49" s="137"/>
      <c r="BV49" s="137"/>
      <c r="BW49" s="137"/>
      <c r="BX49" s="137"/>
      <c r="BY49" s="137"/>
      <c r="BZ49" s="137"/>
      <c r="CA49" s="137"/>
      <c r="CB49" s="137"/>
      <c r="CC49" s="137"/>
      <c r="CD49" s="137"/>
      <c r="CE49" s="137"/>
      <c r="CF49" s="137"/>
      <c r="CG49" s="137"/>
      <c r="CH49" s="137"/>
      <c r="CI49" s="137"/>
      <c r="CJ49" s="137"/>
      <c r="CK49" s="137"/>
      <c r="CL49" s="137"/>
      <c r="CM49" s="137"/>
      <c r="CN49" s="137"/>
      <c r="CO49" s="137"/>
      <c r="CP49" s="137"/>
      <c r="CQ49" s="137"/>
      <c r="CR49" s="137"/>
      <c r="CS49" s="137"/>
      <c r="CT49" s="137"/>
      <c r="CU49" s="137"/>
      <c r="CV49" s="137"/>
      <c r="CW49" s="137"/>
      <c r="CX49" s="137"/>
      <c r="CY49" s="137"/>
      <c r="CZ49" s="137"/>
      <c r="DA49" s="137"/>
      <c r="DB49" s="137"/>
      <c r="DC49" s="137"/>
      <c r="DD49" s="137"/>
      <c r="DE49" s="137"/>
      <c r="DF49" s="137"/>
      <c r="DG49" s="137"/>
      <c r="DH49" s="207"/>
    </row>
    <row r="50" spans="1:112" s="1" customFormat="1" ht="25.15" customHeight="1" thickTop="1" thickBot="1">
      <c r="A50" s="182" t="s">
        <v>17153</v>
      </c>
      <c r="B50" s="259" t="s">
        <v>17141</v>
      </c>
      <c r="C50" s="41" t="s">
        <v>17154</v>
      </c>
      <c r="D50" s="41"/>
      <c r="E50" s="118"/>
      <c r="F50" s="118" t="s">
        <v>76</v>
      </c>
      <c r="G50" s="118" t="s">
        <v>16898</v>
      </c>
      <c r="H50" s="118" t="s">
        <v>16898</v>
      </c>
      <c r="I50" s="118"/>
      <c r="J50" s="112" t="s">
        <v>16899</v>
      </c>
      <c r="K50" s="97">
        <f t="shared" si="12"/>
        <v>0</v>
      </c>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7"/>
      <c r="BR50" s="137"/>
      <c r="BS50" s="137"/>
      <c r="BT50" s="137"/>
      <c r="BU50" s="137"/>
      <c r="BV50" s="137"/>
      <c r="BW50" s="137"/>
      <c r="BX50" s="137"/>
      <c r="BY50" s="137"/>
      <c r="BZ50" s="137"/>
      <c r="CA50" s="137"/>
      <c r="CB50" s="137"/>
      <c r="CC50" s="137"/>
      <c r="CD50" s="137"/>
      <c r="CE50" s="137"/>
      <c r="CF50" s="137"/>
      <c r="CG50" s="137"/>
      <c r="CH50" s="137"/>
      <c r="CI50" s="137"/>
      <c r="CJ50" s="137"/>
      <c r="CK50" s="137"/>
      <c r="CL50" s="137"/>
      <c r="CM50" s="137"/>
      <c r="CN50" s="137"/>
      <c r="CO50" s="137"/>
      <c r="CP50" s="137"/>
      <c r="CQ50" s="137"/>
      <c r="CR50" s="137"/>
      <c r="CS50" s="137"/>
      <c r="CT50" s="137"/>
      <c r="CU50" s="137"/>
      <c r="CV50" s="137"/>
      <c r="CW50" s="137"/>
      <c r="CX50" s="137"/>
      <c r="CY50" s="137"/>
      <c r="CZ50" s="137"/>
      <c r="DA50" s="137"/>
      <c r="DB50" s="137"/>
      <c r="DC50" s="137"/>
      <c r="DD50" s="137"/>
      <c r="DE50" s="137"/>
      <c r="DF50" s="137"/>
      <c r="DG50" s="137"/>
      <c r="DH50" s="207"/>
    </row>
    <row r="51" spans="1:112" s="1" customFormat="1" ht="25.15" customHeight="1" thickTop="1" thickBot="1">
      <c r="A51" s="182" t="s">
        <v>17155</v>
      </c>
      <c r="B51" s="259" t="s">
        <v>17141</v>
      </c>
      <c r="C51" s="41" t="s">
        <v>17156</v>
      </c>
      <c r="D51" s="41" t="s">
        <v>17157</v>
      </c>
      <c r="E51" s="118"/>
      <c r="F51" s="118" t="s">
        <v>76</v>
      </c>
      <c r="G51" s="118" t="s">
        <v>16898</v>
      </c>
      <c r="H51" s="118" t="s">
        <v>16898</v>
      </c>
      <c r="I51" s="118"/>
      <c r="J51" s="112" t="s">
        <v>16899</v>
      </c>
      <c r="K51" s="97">
        <f t="shared" si="12"/>
        <v>0</v>
      </c>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c r="AZ51" s="137"/>
      <c r="BA51" s="137"/>
      <c r="BB51" s="137"/>
      <c r="BC51" s="137"/>
      <c r="BD51" s="137"/>
      <c r="BE51" s="137"/>
      <c r="BF51" s="137"/>
      <c r="BG51" s="137"/>
      <c r="BH51" s="137"/>
      <c r="BI51" s="137"/>
      <c r="BJ51" s="137"/>
      <c r="BK51" s="137"/>
      <c r="BL51" s="137"/>
      <c r="BM51" s="137"/>
      <c r="BN51" s="137"/>
      <c r="BO51" s="137"/>
      <c r="BP51" s="137"/>
      <c r="BQ51" s="137"/>
      <c r="BR51" s="137"/>
      <c r="BS51" s="137"/>
      <c r="BT51" s="137"/>
      <c r="BU51" s="137"/>
      <c r="BV51" s="137"/>
      <c r="BW51" s="137"/>
      <c r="BX51" s="137"/>
      <c r="BY51" s="137"/>
      <c r="BZ51" s="137"/>
      <c r="CA51" s="137"/>
      <c r="CB51" s="137"/>
      <c r="CC51" s="137"/>
      <c r="CD51" s="137"/>
      <c r="CE51" s="137"/>
      <c r="CF51" s="137"/>
      <c r="CG51" s="137"/>
      <c r="CH51" s="137"/>
      <c r="CI51" s="137"/>
      <c r="CJ51" s="137"/>
      <c r="CK51" s="137"/>
      <c r="CL51" s="137"/>
      <c r="CM51" s="137"/>
      <c r="CN51" s="137"/>
      <c r="CO51" s="137"/>
      <c r="CP51" s="137"/>
      <c r="CQ51" s="137"/>
      <c r="CR51" s="137"/>
      <c r="CS51" s="137"/>
      <c r="CT51" s="137"/>
      <c r="CU51" s="137"/>
      <c r="CV51" s="137"/>
      <c r="CW51" s="137"/>
      <c r="CX51" s="137"/>
      <c r="CY51" s="137"/>
      <c r="CZ51" s="137"/>
      <c r="DA51" s="137"/>
      <c r="DB51" s="137"/>
      <c r="DC51" s="137"/>
      <c r="DD51" s="137"/>
      <c r="DE51" s="137"/>
      <c r="DF51" s="137"/>
      <c r="DG51" s="137"/>
      <c r="DH51" s="207"/>
    </row>
    <row r="52" spans="1:112" s="1" customFormat="1" ht="25.15" customHeight="1" thickTop="1" thickBot="1">
      <c r="A52" s="182" t="s">
        <v>17158</v>
      </c>
      <c r="B52" s="259" t="s">
        <v>17141</v>
      </c>
      <c r="C52" s="41" t="s">
        <v>17159</v>
      </c>
      <c r="D52" s="41" t="s">
        <v>17160</v>
      </c>
      <c r="E52" s="118"/>
      <c r="F52" s="118" t="s">
        <v>76</v>
      </c>
      <c r="G52" s="118" t="s">
        <v>16898</v>
      </c>
      <c r="H52" s="118" t="s">
        <v>16898</v>
      </c>
      <c r="I52" s="118"/>
      <c r="J52" s="112" t="s">
        <v>16899</v>
      </c>
      <c r="K52" s="97">
        <f t="shared" si="12"/>
        <v>0</v>
      </c>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c r="AY52" s="137"/>
      <c r="AZ52" s="137"/>
      <c r="BA52" s="137"/>
      <c r="BB52" s="137"/>
      <c r="BC52" s="137"/>
      <c r="BD52" s="137"/>
      <c r="BE52" s="137"/>
      <c r="BF52" s="137"/>
      <c r="BG52" s="137"/>
      <c r="BH52" s="137"/>
      <c r="BI52" s="137"/>
      <c r="BJ52" s="137"/>
      <c r="BK52" s="137"/>
      <c r="BL52" s="137"/>
      <c r="BM52" s="137"/>
      <c r="BN52" s="137"/>
      <c r="BO52" s="137"/>
      <c r="BP52" s="137"/>
      <c r="BQ52" s="137"/>
      <c r="BR52" s="137"/>
      <c r="BS52" s="137"/>
      <c r="BT52" s="137"/>
      <c r="BU52" s="137"/>
      <c r="BV52" s="137"/>
      <c r="BW52" s="137"/>
      <c r="BX52" s="137"/>
      <c r="BY52" s="137"/>
      <c r="BZ52" s="137"/>
      <c r="CA52" s="137"/>
      <c r="CB52" s="137"/>
      <c r="CC52" s="137"/>
      <c r="CD52" s="137"/>
      <c r="CE52" s="137"/>
      <c r="CF52" s="137"/>
      <c r="CG52" s="137"/>
      <c r="CH52" s="137"/>
      <c r="CI52" s="137"/>
      <c r="CJ52" s="137"/>
      <c r="CK52" s="137"/>
      <c r="CL52" s="137"/>
      <c r="CM52" s="137"/>
      <c r="CN52" s="137"/>
      <c r="CO52" s="137"/>
      <c r="CP52" s="137"/>
      <c r="CQ52" s="137"/>
      <c r="CR52" s="137"/>
      <c r="CS52" s="137"/>
      <c r="CT52" s="137"/>
      <c r="CU52" s="137"/>
      <c r="CV52" s="137"/>
      <c r="CW52" s="137"/>
      <c r="CX52" s="137"/>
      <c r="CY52" s="137"/>
      <c r="CZ52" s="137"/>
      <c r="DA52" s="137"/>
      <c r="DB52" s="137"/>
      <c r="DC52" s="137"/>
      <c r="DD52" s="137"/>
      <c r="DE52" s="137"/>
      <c r="DF52" s="137"/>
      <c r="DG52" s="137"/>
      <c r="DH52" s="207"/>
    </row>
    <row r="53" spans="1:112" s="1" customFormat="1" ht="25.15" customHeight="1" thickTop="1" thickBot="1">
      <c r="A53" s="182" t="s">
        <v>17161</v>
      </c>
      <c r="B53" s="259" t="s">
        <v>17141</v>
      </c>
      <c r="C53" s="41" t="s">
        <v>17162</v>
      </c>
      <c r="D53" s="41" t="s">
        <v>17163</v>
      </c>
      <c r="E53" s="118"/>
      <c r="F53" s="118" t="s">
        <v>76</v>
      </c>
      <c r="G53" s="118" t="s">
        <v>16898</v>
      </c>
      <c r="H53" s="118" t="s">
        <v>16898</v>
      </c>
      <c r="I53" s="118"/>
      <c r="J53" s="112" t="s">
        <v>16899</v>
      </c>
      <c r="K53" s="97">
        <f t="shared" si="12"/>
        <v>0</v>
      </c>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c r="AI53" s="137"/>
      <c r="AJ53" s="137"/>
      <c r="AK53" s="137"/>
      <c r="AL53" s="137"/>
      <c r="AM53" s="137"/>
      <c r="AN53" s="137"/>
      <c r="AO53" s="137"/>
      <c r="AP53" s="137"/>
      <c r="AQ53" s="137"/>
      <c r="AR53" s="137"/>
      <c r="AS53" s="137"/>
      <c r="AT53" s="137"/>
      <c r="AU53" s="137"/>
      <c r="AV53" s="137"/>
      <c r="AW53" s="137"/>
      <c r="AX53" s="137"/>
      <c r="AY53" s="137"/>
      <c r="AZ53" s="137"/>
      <c r="BA53" s="137"/>
      <c r="BB53" s="137"/>
      <c r="BC53" s="137"/>
      <c r="BD53" s="137"/>
      <c r="BE53" s="137"/>
      <c r="BF53" s="137"/>
      <c r="BG53" s="137"/>
      <c r="BH53" s="137"/>
      <c r="BI53" s="137"/>
      <c r="BJ53" s="137"/>
      <c r="BK53" s="137"/>
      <c r="BL53" s="137"/>
      <c r="BM53" s="137"/>
      <c r="BN53" s="137"/>
      <c r="BO53" s="137"/>
      <c r="BP53" s="137"/>
      <c r="BQ53" s="137"/>
      <c r="BR53" s="137"/>
      <c r="BS53" s="137"/>
      <c r="BT53" s="137"/>
      <c r="BU53" s="137"/>
      <c r="BV53" s="137"/>
      <c r="BW53" s="137"/>
      <c r="BX53" s="137"/>
      <c r="BY53" s="137"/>
      <c r="BZ53" s="137"/>
      <c r="CA53" s="137"/>
      <c r="CB53" s="137"/>
      <c r="CC53" s="137"/>
      <c r="CD53" s="137"/>
      <c r="CE53" s="137"/>
      <c r="CF53" s="137"/>
      <c r="CG53" s="137"/>
      <c r="CH53" s="137"/>
      <c r="CI53" s="137"/>
      <c r="CJ53" s="137"/>
      <c r="CK53" s="137"/>
      <c r="CL53" s="137"/>
      <c r="CM53" s="137"/>
      <c r="CN53" s="137"/>
      <c r="CO53" s="137"/>
      <c r="CP53" s="137"/>
      <c r="CQ53" s="137"/>
      <c r="CR53" s="137"/>
      <c r="CS53" s="137"/>
      <c r="CT53" s="137"/>
      <c r="CU53" s="137"/>
      <c r="CV53" s="137"/>
      <c r="CW53" s="137"/>
      <c r="CX53" s="137"/>
      <c r="CY53" s="137"/>
      <c r="CZ53" s="137"/>
      <c r="DA53" s="137"/>
      <c r="DB53" s="137"/>
      <c r="DC53" s="137"/>
      <c r="DD53" s="137"/>
      <c r="DE53" s="137"/>
      <c r="DF53" s="137"/>
      <c r="DG53" s="137"/>
      <c r="DH53" s="207"/>
    </row>
    <row r="54" spans="1:112" s="1" customFormat="1" ht="25.15" customHeight="1" thickTop="1" thickBot="1">
      <c r="A54" s="182" t="s">
        <v>17164</v>
      </c>
      <c r="B54" s="259" t="s">
        <v>17141</v>
      </c>
      <c r="C54" s="92" t="s">
        <v>16922</v>
      </c>
      <c r="D54" s="92" t="s">
        <v>16923</v>
      </c>
      <c r="E54" s="118"/>
      <c r="F54" s="118" t="s">
        <v>76</v>
      </c>
      <c r="G54" s="118" t="s">
        <v>16898</v>
      </c>
      <c r="H54" s="118" t="s">
        <v>16898</v>
      </c>
      <c r="I54" s="118"/>
      <c r="J54" s="112" t="s">
        <v>16899</v>
      </c>
      <c r="K54" s="97">
        <f t="shared" si="12"/>
        <v>0</v>
      </c>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c r="BD54" s="137"/>
      <c r="BE54" s="137"/>
      <c r="BF54" s="137"/>
      <c r="BG54" s="137"/>
      <c r="BH54" s="137"/>
      <c r="BI54" s="137"/>
      <c r="BJ54" s="137"/>
      <c r="BK54" s="137"/>
      <c r="BL54" s="137"/>
      <c r="BM54" s="137"/>
      <c r="BN54" s="137"/>
      <c r="BO54" s="137"/>
      <c r="BP54" s="137"/>
      <c r="BQ54" s="137"/>
      <c r="BR54" s="137"/>
      <c r="BS54" s="137"/>
      <c r="BT54" s="137"/>
      <c r="BU54" s="137"/>
      <c r="BV54" s="137"/>
      <c r="BW54" s="137"/>
      <c r="BX54" s="137"/>
      <c r="BY54" s="137"/>
      <c r="BZ54" s="137"/>
      <c r="CA54" s="137"/>
      <c r="CB54" s="137"/>
      <c r="CC54" s="137"/>
      <c r="CD54" s="137"/>
      <c r="CE54" s="137"/>
      <c r="CF54" s="137"/>
      <c r="CG54" s="137"/>
      <c r="CH54" s="137"/>
      <c r="CI54" s="137"/>
      <c r="CJ54" s="137"/>
      <c r="CK54" s="137"/>
      <c r="CL54" s="137"/>
      <c r="CM54" s="137"/>
      <c r="CN54" s="137"/>
      <c r="CO54" s="137"/>
      <c r="CP54" s="137"/>
      <c r="CQ54" s="137"/>
      <c r="CR54" s="137"/>
      <c r="CS54" s="137"/>
      <c r="CT54" s="137"/>
      <c r="CU54" s="137"/>
      <c r="CV54" s="137"/>
      <c r="CW54" s="137"/>
      <c r="CX54" s="137"/>
      <c r="CY54" s="137"/>
      <c r="CZ54" s="137"/>
      <c r="DA54" s="137"/>
      <c r="DB54" s="137"/>
      <c r="DC54" s="137"/>
      <c r="DD54" s="137"/>
      <c r="DE54" s="137"/>
      <c r="DF54" s="137"/>
      <c r="DG54" s="137"/>
      <c r="DH54" s="207"/>
    </row>
    <row r="55" spans="1:112" s="1" customFormat="1" ht="25.15" customHeight="1" thickTop="1" thickBot="1">
      <c r="A55" s="182" t="s">
        <v>17165</v>
      </c>
      <c r="B55" s="259" t="s">
        <v>17141</v>
      </c>
      <c r="C55" s="89" t="s">
        <v>16925</v>
      </c>
      <c r="D55" s="89"/>
      <c r="E55" s="89"/>
      <c r="F55" s="102"/>
      <c r="G55" s="89"/>
      <c r="H55" s="89"/>
      <c r="I55" s="89"/>
      <c r="J55" s="89" t="s">
        <v>16899</v>
      </c>
      <c r="K55" s="97">
        <f>SUM(L55:DH55)</f>
        <v>0</v>
      </c>
      <c r="L55" s="142">
        <f>SUM(L46:L54)</f>
        <v>0</v>
      </c>
      <c r="M55" s="142">
        <f t="shared" ref="M55:BX55" si="13">SUM(M46:M54)</f>
        <v>0</v>
      </c>
      <c r="N55" s="142">
        <f t="shared" si="13"/>
        <v>0</v>
      </c>
      <c r="O55" s="142">
        <f t="shared" si="13"/>
        <v>0</v>
      </c>
      <c r="P55" s="142">
        <f t="shared" si="13"/>
        <v>0</v>
      </c>
      <c r="Q55" s="142">
        <f t="shared" si="13"/>
        <v>0</v>
      </c>
      <c r="R55" s="142">
        <f t="shared" si="13"/>
        <v>0</v>
      </c>
      <c r="S55" s="142">
        <f t="shared" si="13"/>
        <v>0</v>
      </c>
      <c r="T55" s="142">
        <f t="shared" si="13"/>
        <v>0</v>
      </c>
      <c r="U55" s="142">
        <f t="shared" si="13"/>
        <v>0</v>
      </c>
      <c r="V55" s="142">
        <f t="shared" si="13"/>
        <v>0</v>
      </c>
      <c r="W55" s="142">
        <f t="shared" si="13"/>
        <v>0</v>
      </c>
      <c r="X55" s="142">
        <f t="shared" si="13"/>
        <v>0</v>
      </c>
      <c r="Y55" s="142">
        <f t="shared" si="13"/>
        <v>0</v>
      </c>
      <c r="Z55" s="142">
        <f t="shared" si="13"/>
        <v>0</v>
      </c>
      <c r="AA55" s="142">
        <f t="shared" si="13"/>
        <v>0</v>
      </c>
      <c r="AB55" s="142">
        <f t="shared" si="13"/>
        <v>0</v>
      </c>
      <c r="AC55" s="142">
        <f t="shared" si="13"/>
        <v>0</v>
      </c>
      <c r="AD55" s="142">
        <f t="shared" si="13"/>
        <v>0</v>
      </c>
      <c r="AE55" s="142">
        <f t="shared" si="13"/>
        <v>0</v>
      </c>
      <c r="AF55" s="142">
        <f t="shared" si="13"/>
        <v>0</v>
      </c>
      <c r="AG55" s="142">
        <f t="shared" si="13"/>
        <v>0</v>
      </c>
      <c r="AH55" s="142">
        <f t="shared" si="13"/>
        <v>0</v>
      </c>
      <c r="AI55" s="142">
        <f t="shared" si="13"/>
        <v>0</v>
      </c>
      <c r="AJ55" s="142">
        <f t="shared" si="13"/>
        <v>0</v>
      </c>
      <c r="AK55" s="142">
        <f t="shared" si="13"/>
        <v>0</v>
      </c>
      <c r="AL55" s="142">
        <f t="shared" si="13"/>
        <v>0</v>
      </c>
      <c r="AM55" s="142">
        <f t="shared" si="13"/>
        <v>0</v>
      </c>
      <c r="AN55" s="142">
        <f t="shared" si="13"/>
        <v>0</v>
      </c>
      <c r="AO55" s="142">
        <f t="shared" si="13"/>
        <v>0</v>
      </c>
      <c r="AP55" s="142">
        <f t="shared" si="13"/>
        <v>0</v>
      </c>
      <c r="AQ55" s="142">
        <f t="shared" si="13"/>
        <v>0</v>
      </c>
      <c r="AR55" s="142">
        <f t="shared" si="13"/>
        <v>0</v>
      </c>
      <c r="AS55" s="142">
        <f t="shared" si="13"/>
        <v>0</v>
      </c>
      <c r="AT55" s="142">
        <f t="shared" si="13"/>
        <v>0</v>
      </c>
      <c r="AU55" s="142">
        <f t="shared" si="13"/>
        <v>0</v>
      </c>
      <c r="AV55" s="142">
        <f t="shared" si="13"/>
        <v>0</v>
      </c>
      <c r="AW55" s="142">
        <f t="shared" si="13"/>
        <v>0</v>
      </c>
      <c r="AX55" s="142">
        <f t="shared" si="13"/>
        <v>0</v>
      </c>
      <c r="AY55" s="142">
        <f t="shared" si="13"/>
        <v>0</v>
      </c>
      <c r="AZ55" s="142">
        <f t="shared" si="13"/>
        <v>0</v>
      </c>
      <c r="BA55" s="142">
        <f t="shared" si="13"/>
        <v>0</v>
      </c>
      <c r="BB55" s="142">
        <f t="shared" si="13"/>
        <v>0</v>
      </c>
      <c r="BC55" s="142">
        <f t="shared" si="13"/>
        <v>0</v>
      </c>
      <c r="BD55" s="142">
        <f t="shared" si="13"/>
        <v>0</v>
      </c>
      <c r="BE55" s="142">
        <f t="shared" si="13"/>
        <v>0</v>
      </c>
      <c r="BF55" s="142">
        <f t="shared" si="13"/>
        <v>0</v>
      </c>
      <c r="BG55" s="142">
        <f t="shared" si="13"/>
        <v>0</v>
      </c>
      <c r="BH55" s="142">
        <f t="shared" si="13"/>
        <v>0</v>
      </c>
      <c r="BI55" s="142">
        <f t="shared" si="13"/>
        <v>0</v>
      </c>
      <c r="BJ55" s="142">
        <f t="shared" si="13"/>
        <v>0</v>
      </c>
      <c r="BK55" s="142">
        <f t="shared" si="13"/>
        <v>0</v>
      </c>
      <c r="BL55" s="142">
        <f t="shared" si="13"/>
        <v>0</v>
      </c>
      <c r="BM55" s="142">
        <f t="shared" si="13"/>
        <v>0</v>
      </c>
      <c r="BN55" s="142">
        <f t="shared" si="13"/>
        <v>0</v>
      </c>
      <c r="BO55" s="142">
        <f t="shared" si="13"/>
        <v>0</v>
      </c>
      <c r="BP55" s="142">
        <f t="shared" si="13"/>
        <v>0</v>
      </c>
      <c r="BQ55" s="142">
        <f t="shared" si="13"/>
        <v>0</v>
      </c>
      <c r="BR55" s="142">
        <f t="shared" si="13"/>
        <v>0</v>
      </c>
      <c r="BS55" s="142">
        <f t="shared" si="13"/>
        <v>0</v>
      </c>
      <c r="BT55" s="142">
        <f t="shared" si="13"/>
        <v>0</v>
      </c>
      <c r="BU55" s="142">
        <f t="shared" si="13"/>
        <v>0</v>
      </c>
      <c r="BV55" s="142">
        <f t="shared" si="13"/>
        <v>0</v>
      </c>
      <c r="BW55" s="142">
        <f t="shared" si="13"/>
        <v>0</v>
      </c>
      <c r="BX55" s="142">
        <f t="shared" si="13"/>
        <v>0</v>
      </c>
      <c r="BY55" s="142">
        <f t="shared" ref="BY55:DH55" si="14">SUM(BY46:BY54)</f>
        <v>0</v>
      </c>
      <c r="BZ55" s="142">
        <f t="shared" si="14"/>
        <v>0</v>
      </c>
      <c r="CA55" s="142">
        <f t="shared" si="14"/>
        <v>0</v>
      </c>
      <c r="CB55" s="142">
        <f t="shared" si="14"/>
        <v>0</v>
      </c>
      <c r="CC55" s="142">
        <f t="shared" si="14"/>
        <v>0</v>
      </c>
      <c r="CD55" s="142">
        <f t="shared" si="14"/>
        <v>0</v>
      </c>
      <c r="CE55" s="142">
        <f t="shared" si="14"/>
        <v>0</v>
      </c>
      <c r="CF55" s="142">
        <f t="shared" si="14"/>
        <v>0</v>
      </c>
      <c r="CG55" s="142">
        <f t="shared" si="14"/>
        <v>0</v>
      </c>
      <c r="CH55" s="142">
        <f t="shared" si="14"/>
        <v>0</v>
      </c>
      <c r="CI55" s="142">
        <f t="shared" si="14"/>
        <v>0</v>
      </c>
      <c r="CJ55" s="142">
        <f t="shared" si="14"/>
        <v>0</v>
      </c>
      <c r="CK55" s="142">
        <f t="shared" si="14"/>
        <v>0</v>
      </c>
      <c r="CL55" s="142">
        <f t="shared" si="14"/>
        <v>0</v>
      </c>
      <c r="CM55" s="142">
        <f t="shared" si="14"/>
        <v>0</v>
      </c>
      <c r="CN55" s="142">
        <f t="shared" si="14"/>
        <v>0</v>
      </c>
      <c r="CO55" s="142">
        <f t="shared" si="14"/>
        <v>0</v>
      </c>
      <c r="CP55" s="142">
        <f t="shared" si="14"/>
        <v>0</v>
      </c>
      <c r="CQ55" s="142">
        <f t="shared" si="14"/>
        <v>0</v>
      </c>
      <c r="CR55" s="142">
        <f t="shared" si="14"/>
        <v>0</v>
      </c>
      <c r="CS55" s="142">
        <f t="shared" si="14"/>
        <v>0</v>
      </c>
      <c r="CT55" s="142">
        <f t="shared" si="14"/>
        <v>0</v>
      </c>
      <c r="CU55" s="142">
        <f t="shared" si="14"/>
        <v>0</v>
      </c>
      <c r="CV55" s="142">
        <f t="shared" si="14"/>
        <v>0</v>
      </c>
      <c r="CW55" s="142">
        <f t="shared" si="14"/>
        <v>0</v>
      </c>
      <c r="CX55" s="142">
        <f t="shared" si="14"/>
        <v>0</v>
      </c>
      <c r="CY55" s="142">
        <f t="shared" si="14"/>
        <v>0</v>
      </c>
      <c r="CZ55" s="142">
        <f t="shared" si="14"/>
        <v>0</v>
      </c>
      <c r="DA55" s="142">
        <f t="shared" si="14"/>
        <v>0</v>
      </c>
      <c r="DB55" s="142">
        <f t="shared" si="14"/>
        <v>0</v>
      </c>
      <c r="DC55" s="142">
        <f t="shared" si="14"/>
        <v>0</v>
      </c>
      <c r="DD55" s="142">
        <f t="shared" si="14"/>
        <v>0</v>
      </c>
      <c r="DE55" s="142">
        <f t="shared" si="14"/>
        <v>0</v>
      </c>
      <c r="DF55" s="142">
        <f t="shared" si="14"/>
        <v>0</v>
      </c>
      <c r="DG55" s="142">
        <f t="shared" si="14"/>
        <v>0</v>
      </c>
      <c r="DH55" s="221">
        <f t="shared" si="14"/>
        <v>0</v>
      </c>
    </row>
    <row r="56" spans="1:112" s="1" customFormat="1" ht="35.25" customHeight="1" thickTop="1">
      <c r="A56" s="213" t="s">
        <v>17166</v>
      </c>
      <c r="B56" s="260" t="s">
        <v>16925</v>
      </c>
      <c r="C56" s="214" t="s">
        <v>17167</v>
      </c>
      <c r="D56" s="214"/>
      <c r="E56" s="214"/>
      <c r="F56" s="223"/>
      <c r="G56" s="214"/>
      <c r="H56" s="214"/>
      <c r="I56" s="214"/>
      <c r="J56" s="214" t="s">
        <v>16899</v>
      </c>
      <c r="K56" s="217">
        <f t="shared" ref="K56:AP56" si="15">SUM(K23,K28,K34,K45,K55)</f>
        <v>0</v>
      </c>
      <c r="L56" s="224">
        <f t="shared" si="15"/>
        <v>0</v>
      </c>
      <c r="M56" s="224">
        <f t="shared" si="15"/>
        <v>0</v>
      </c>
      <c r="N56" s="224">
        <f t="shared" si="15"/>
        <v>0</v>
      </c>
      <c r="O56" s="224">
        <f t="shared" si="15"/>
        <v>0</v>
      </c>
      <c r="P56" s="224">
        <f t="shared" si="15"/>
        <v>0</v>
      </c>
      <c r="Q56" s="224">
        <f t="shared" si="15"/>
        <v>0</v>
      </c>
      <c r="R56" s="224">
        <f t="shared" si="15"/>
        <v>0</v>
      </c>
      <c r="S56" s="224">
        <f t="shared" si="15"/>
        <v>0</v>
      </c>
      <c r="T56" s="224">
        <f t="shared" si="15"/>
        <v>0</v>
      </c>
      <c r="U56" s="224">
        <f t="shared" si="15"/>
        <v>0</v>
      </c>
      <c r="V56" s="224">
        <f t="shared" si="15"/>
        <v>0</v>
      </c>
      <c r="W56" s="224">
        <f t="shared" si="15"/>
        <v>0</v>
      </c>
      <c r="X56" s="224">
        <f t="shared" si="15"/>
        <v>0</v>
      </c>
      <c r="Y56" s="224">
        <f t="shared" si="15"/>
        <v>0</v>
      </c>
      <c r="Z56" s="224">
        <f t="shared" si="15"/>
        <v>0</v>
      </c>
      <c r="AA56" s="224">
        <f t="shared" si="15"/>
        <v>0</v>
      </c>
      <c r="AB56" s="224">
        <f t="shared" si="15"/>
        <v>0</v>
      </c>
      <c r="AC56" s="224">
        <f t="shared" si="15"/>
        <v>0</v>
      </c>
      <c r="AD56" s="224">
        <f t="shared" si="15"/>
        <v>0</v>
      </c>
      <c r="AE56" s="224">
        <f t="shared" si="15"/>
        <v>0</v>
      </c>
      <c r="AF56" s="224">
        <f t="shared" si="15"/>
        <v>0</v>
      </c>
      <c r="AG56" s="224">
        <f t="shared" si="15"/>
        <v>0</v>
      </c>
      <c r="AH56" s="224">
        <f t="shared" si="15"/>
        <v>0</v>
      </c>
      <c r="AI56" s="224">
        <f t="shared" si="15"/>
        <v>0</v>
      </c>
      <c r="AJ56" s="224">
        <f t="shared" si="15"/>
        <v>0</v>
      </c>
      <c r="AK56" s="224">
        <f t="shared" si="15"/>
        <v>0</v>
      </c>
      <c r="AL56" s="224">
        <f t="shared" si="15"/>
        <v>0</v>
      </c>
      <c r="AM56" s="224">
        <f t="shared" si="15"/>
        <v>0</v>
      </c>
      <c r="AN56" s="224">
        <f t="shared" si="15"/>
        <v>0</v>
      </c>
      <c r="AO56" s="224">
        <f t="shared" si="15"/>
        <v>0</v>
      </c>
      <c r="AP56" s="224">
        <f t="shared" si="15"/>
        <v>0</v>
      </c>
      <c r="AQ56" s="224">
        <f t="shared" ref="AQ56:BV56" si="16">SUM(AQ23,AQ28,AQ34,AQ45,AQ55)</f>
        <v>0</v>
      </c>
      <c r="AR56" s="224">
        <f t="shared" si="16"/>
        <v>0</v>
      </c>
      <c r="AS56" s="224">
        <f t="shared" si="16"/>
        <v>0</v>
      </c>
      <c r="AT56" s="224">
        <f t="shared" si="16"/>
        <v>0</v>
      </c>
      <c r="AU56" s="224">
        <f t="shared" si="16"/>
        <v>0</v>
      </c>
      <c r="AV56" s="224">
        <f t="shared" si="16"/>
        <v>0</v>
      </c>
      <c r="AW56" s="224">
        <f t="shared" si="16"/>
        <v>0</v>
      </c>
      <c r="AX56" s="224">
        <f t="shared" si="16"/>
        <v>0</v>
      </c>
      <c r="AY56" s="224">
        <f t="shared" si="16"/>
        <v>0</v>
      </c>
      <c r="AZ56" s="224">
        <f t="shared" si="16"/>
        <v>0</v>
      </c>
      <c r="BA56" s="224">
        <f t="shared" si="16"/>
        <v>0</v>
      </c>
      <c r="BB56" s="224">
        <f t="shared" si="16"/>
        <v>0</v>
      </c>
      <c r="BC56" s="224">
        <f t="shared" si="16"/>
        <v>0</v>
      </c>
      <c r="BD56" s="224">
        <f t="shared" si="16"/>
        <v>0</v>
      </c>
      <c r="BE56" s="224">
        <f t="shared" si="16"/>
        <v>0</v>
      </c>
      <c r="BF56" s="224">
        <f t="shared" si="16"/>
        <v>0</v>
      </c>
      <c r="BG56" s="224">
        <f t="shared" si="16"/>
        <v>0</v>
      </c>
      <c r="BH56" s="224">
        <f t="shared" si="16"/>
        <v>0</v>
      </c>
      <c r="BI56" s="224">
        <f t="shared" si="16"/>
        <v>0</v>
      </c>
      <c r="BJ56" s="224">
        <f t="shared" si="16"/>
        <v>0</v>
      </c>
      <c r="BK56" s="224">
        <f t="shared" si="16"/>
        <v>0</v>
      </c>
      <c r="BL56" s="224">
        <f t="shared" si="16"/>
        <v>0</v>
      </c>
      <c r="BM56" s="224">
        <f t="shared" si="16"/>
        <v>0</v>
      </c>
      <c r="BN56" s="224">
        <f t="shared" si="16"/>
        <v>0</v>
      </c>
      <c r="BO56" s="224">
        <f t="shared" si="16"/>
        <v>0</v>
      </c>
      <c r="BP56" s="224">
        <f t="shared" si="16"/>
        <v>0</v>
      </c>
      <c r="BQ56" s="224">
        <f t="shared" si="16"/>
        <v>0</v>
      </c>
      <c r="BR56" s="224">
        <f t="shared" si="16"/>
        <v>0</v>
      </c>
      <c r="BS56" s="224">
        <f t="shared" si="16"/>
        <v>0</v>
      </c>
      <c r="BT56" s="224">
        <f t="shared" si="16"/>
        <v>0</v>
      </c>
      <c r="BU56" s="224">
        <f t="shared" si="16"/>
        <v>0</v>
      </c>
      <c r="BV56" s="224">
        <f t="shared" si="16"/>
        <v>0</v>
      </c>
      <c r="BW56" s="224">
        <f t="shared" ref="BW56:DB56" si="17">SUM(BW23,BW28,BW34,BW45,BW55)</f>
        <v>0</v>
      </c>
      <c r="BX56" s="224">
        <f t="shared" si="17"/>
        <v>0</v>
      </c>
      <c r="BY56" s="224">
        <f t="shared" si="17"/>
        <v>0</v>
      </c>
      <c r="BZ56" s="224">
        <f t="shared" si="17"/>
        <v>0</v>
      </c>
      <c r="CA56" s="224">
        <f t="shared" si="17"/>
        <v>0</v>
      </c>
      <c r="CB56" s="224">
        <f t="shared" si="17"/>
        <v>0</v>
      </c>
      <c r="CC56" s="224">
        <f t="shared" si="17"/>
        <v>0</v>
      </c>
      <c r="CD56" s="224">
        <f t="shared" si="17"/>
        <v>0</v>
      </c>
      <c r="CE56" s="224">
        <f t="shared" si="17"/>
        <v>0</v>
      </c>
      <c r="CF56" s="224">
        <f t="shared" si="17"/>
        <v>0</v>
      </c>
      <c r="CG56" s="224">
        <f t="shared" si="17"/>
        <v>0</v>
      </c>
      <c r="CH56" s="224">
        <f t="shared" si="17"/>
        <v>0</v>
      </c>
      <c r="CI56" s="224">
        <f t="shared" si="17"/>
        <v>0</v>
      </c>
      <c r="CJ56" s="224">
        <f t="shared" si="17"/>
        <v>0</v>
      </c>
      <c r="CK56" s="224">
        <f t="shared" si="17"/>
        <v>0</v>
      </c>
      <c r="CL56" s="224">
        <f t="shared" si="17"/>
        <v>0</v>
      </c>
      <c r="CM56" s="224">
        <f t="shared" si="17"/>
        <v>0</v>
      </c>
      <c r="CN56" s="224">
        <f t="shared" si="17"/>
        <v>0</v>
      </c>
      <c r="CO56" s="224">
        <f t="shared" si="17"/>
        <v>0</v>
      </c>
      <c r="CP56" s="224">
        <f t="shared" si="17"/>
        <v>0</v>
      </c>
      <c r="CQ56" s="224">
        <f t="shared" si="17"/>
        <v>0</v>
      </c>
      <c r="CR56" s="224">
        <f t="shared" si="17"/>
        <v>0</v>
      </c>
      <c r="CS56" s="224">
        <f t="shared" si="17"/>
        <v>0</v>
      </c>
      <c r="CT56" s="224">
        <f t="shared" si="17"/>
        <v>0</v>
      </c>
      <c r="CU56" s="224">
        <f t="shared" si="17"/>
        <v>0</v>
      </c>
      <c r="CV56" s="224">
        <f t="shared" si="17"/>
        <v>0</v>
      </c>
      <c r="CW56" s="224">
        <f t="shared" si="17"/>
        <v>0</v>
      </c>
      <c r="CX56" s="224">
        <f t="shared" si="17"/>
        <v>0</v>
      </c>
      <c r="CY56" s="224">
        <f t="shared" si="17"/>
        <v>0</v>
      </c>
      <c r="CZ56" s="224">
        <f t="shared" si="17"/>
        <v>0</v>
      </c>
      <c r="DA56" s="224">
        <f t="shared" si="17"/>
        <v>0</v>
      </c>
      <c r="DB56" s="224">
        <f t="shared" si="17"/>
        <v>0</v>
      </c>
      <c r="DC56" s="224">
        <f t="shared" ref="DC56:DH56" si="18">SUM(DC23,DC28,DC34,DC45,DC55)</f>
        <v>0</v>
      </c>
      <c r="DD56" s="224">
        <f t="shared" si="18"/>
        <v>0</v>
      </c>
      <c r="DE56" s="224">
        <f t="shared" si="18"/>
        <v>0</v>
      </c>
      <c r="DF56" s="224">
        <f t="shared" si="18"/>
        <v>0</v>
      </c>
      <c r="DG56" s="224">
        <f t="shared" si="18"/>
        <v>0</v>
      </c>
      <c r="DH56" s="225">
        <f t="shared" si="18"/>
        <v>0</v>
      </c>
    </row>
    <row r="57" spans="1:112" s="1" customFormat="1"/>
    <row r="58" spans="1:112" s="1" customFormat="1"/>
    <row r="59" spans="1:112" s="1" customFormat="1" ht="23.25">
      <c r="A59" s="57">
        <v>2.2000000000000002</v>
      </c>
      <c r="B59" s="23" t="s">
        <v>16982</v>
      </c>
    </row>
    <row r="60" spans="1:112" s="86" customFormat="1" ht="30" customHeight="1">
      <c r="B60" s="86" t="s">
        <v>17050</v>
      </c>
    </row>
    <row r="61" spans="1:112" s="1" customFormat="1" ht="30" customHeight="1" thickBot="1">
      <c r="A61" s="170" t="s">
        <v>16</v>
      </c>
      <c r="B61" s="169" t="s">
        <v>432</v>
      </c>
      <c r="C61" s="169" t="s">
        <v>16864</v>
      </c>
      <c r="D61" s="169" t="s">
        <v>16865</v>
      </c>
      <c r="E61" s="169" t="s">
        <v>16866</v>
      </c>
      <c r="F61" s="169" t="s">
        <v>16867</v>
      </c>
      <c r="G61" s="169" t="s">
        <v>16868</v>
      </c>
      <c r="H61" s="169" t="s">
        <v>16869</v>
      </c>
      <c r="I61" s="169" t="s">
        <v>16870</v>
      </c>
      <c r="J61" s="210" t="s">
        <v>16871</v>
      </c>
      <c r="K61" s="169" t="s">
        <v>16872</v>
      </c>
      <c r="L61" s="210" t="s">
        <v>16873</v>
      </c>
      <c r="M61" s="210" t="s">
        <v>16874</v>
      </c>
      <c r="N61" s="210" t="s">
        <v>16875</v>
      </c>
      <c r="O61" s="210" t="s">
        <v>16876</v>
      </c>
      <c r="P61" s="210" t="s">
        <v>16877</v>
      </c>
      <c r="Q61" s="210" t="s">
        <v>16878</v>
      </c>
      <c r="R61" s="210" t="s">
        <v>16879</v>
      </c>
      <c r="S61" s="210" t="s">
        <v>16880</v>
      </c>
      <c r="T61" s="210" t="s">
        <v>16881</v>
      </c>
      <c r="U61" s="210" t="s">
        <v>16882</v>
      </c>
      <c r="V61" s="210" t="s">
        <v>16883</v>
      </c>
      <c r="W61" s="210" t="s">
        <v>16884</v>
      </c>
      <c r="X61" s="210" t="s">
        <v>16885</v>
      </c>
      <c r="Y61" s="210" t="s">
        <v>16886</v>
      </c>
      <c r="Z61" s="210" t="s">
        <v>16887</v>
      </c>
      <c r="AA61" s="210" t="s">
        <v>16888</v>
      </c>
      <c r="AB61" s="210" t="s">
        <v>16889</v>
      </c>
      <c r="AC61" s="210" t="s">
        <v>16890</v>
      </c>
      <c r="AD61" s="210" t="s">
        <v>16891</v>
      </c>
      <c r="AE61" s="210" t="s">
        <v>16892</v>
      </c>
      <c r="AF61" s="210" t="s">
        <v>16893</v>
      </c>
      <c r="AG61" s="210" t="s">
        <v>434</v>
      </c>
      <c r="AH61" s="210" t="s">
        <v>435</v>
      </c>
      <c r="AI61" s="210" t="s">
        <v>436</v>
      </c>
      <c r="AJ61" s="210" t="s">
        <v>437</v>
      </c>
      <c r="AK61" s="210" t="s">
        <v>438</v>
      </c>
      <c r="AL61" s="210" t="s">
        <v>439</v>
      </c>
      <c r="AM61" s="210" t="s">
        <v>440</v>
      </c>
      <c r="AN61" s="210" t="s">
        <v>441</v>
      </c>
      <c r="AO61" s="210" t="s">
        <v>442</v>
      </c>
      <c r="AP61" s="210" t="s">
        <v>443</v>
      </c>
      <c r="AQ61" s="210" t="s">
        <v>444</v>
      </c>
      <c r="AR61" s="210" t="s">
        <v>445</v>
      </c>
      <c r="AS61" s="210" t="s">
        <v>446</v>
      </c>
      <c r="AT61" s="210" t="s">
        <v>447</v>
      </c>
      <c r="AU61" s="210" t="s">
        <v>448</v>
      </c>
      <c r="AV61" s="210" t="s">
        <v>449</v>
      </c>
      <c r="AW61" s="210" t="s">
        <v>450</v>
      </c>
      <c r="AX61" s="210" t="s">
        <v>451</v>
      </c>
      <c r="AY61" s="210" t="s">
        <v>452</v>
      </c>
      <c r="AZ61" s="210" t="s">
        <v>453</v>
      </c>
      <c r="BA61" s="210" t="s">
        <v>454</v>
      </c>
      <c r="BB61" s="210" t="s">
        <v>455</v>
      </c>
      <c r="BC61" s="210" t="s">
        <v>456</v>
      </c>
      <c r="BD61" s="210" t="s">
        <v>457</v>
      </c>
      <c r="BE61" s="210" t="s">
        <v>458</v>
      </c>
      <c r="BF61" s="210" t="s">
        <v>459</v>
      </c>
      <c r="BG61" s="210" t="s">
        <v>460</v>
      </c>
      <c r="BH61" s="210" t="s">
        <v>461</v>
      </c>
      <c r="BI61" s="210" t="s">
        <v>462</v>
      </c>
      <c r="BJ61" s="210" t="s">
        <v>463</v>
      </c>
      <c r="BK61" s="210" t="s">
        <v>464</v>
      </c>
      <c r="BL61" s="210" t="s">
        <v>465</v>
      </c>
      <c r="BM61" s="210" t="s">
        <v>466</v>
      </c>
      <c r="BN61" s="210" t="s">
        <v>467</v>
      </c>
      <c r="BO61" s="210" t="s">
        <v>468</v>
      </c>
      <c r="BP61" s="210" t="s">
        <v>469</v>
      </c>
      <c r="BQ61" s="210" t="s">
        <v>470</v>
      </c>
      <c r="BR61" s="210" t="s">
        <v>471</v>
      </c>
      <c r="BS61" s="210" t="s">
        <v>472</v>
      </c>
      <c r="BT61" s="210" t="s">
        <v>473</v>
      </c>
      <c r="BU61" s="210" t="s">
        <v>474</v>
      </c>
      <c r="BV61" s="210" t="s">
        <v>475</v>
      </c>
      <c r="BW61" s="210" t="s">
        <v>476</v>
      </c>
      <c r="BX61" s="210" t="s">
        <v>477</v>
      </c>
      <c r="BY61" s="210" t="s">
        <v>478</v>
      </c>
      <c r="BZ61" s="210" t="s">
        <v>479</v>
      </c>
      <c r="CA61" s="210" t="s">
        <v>480</v>
      </c>
      <c r="CB61" s="210" t="s">
        <v>481</v>
      </c>
      <c r="CC61" s="210" t="s">
        <v>482</v>
      </c>
      <c r="CD61" s="210" t="s">
        <v>483</v>
      </c>
      <c r="CE61" s="210" t="s">
        <v>484</v>
      </c>
      <c r="CF61" s="210" t="s">
        <v>485</v>
      </c>
      <c r="CG61" s="210" t="s">
        <v>486</v>
      </c>
      <c r="CH61" s="210" t="s">
        <v>487</v>
      </c>
      <c r="CI61" s="210" t="s">
        <v>488</v>
      </c>
      <c r="CJ61" s="210" t="s">
        <v>489</v>
      </c>
      <c r="CK61" s="210" t="s">
        <v>490</v>
      </c>
      <c r="CL61" s="210" t="s">
        <v>491</v>
      </c>
      <c r="CM61" s="210" t="s">
        <v>492</v>
      </c>
      <c r="CN61" s="210" t="s">
        <v>493</v>
      </c>
      <c r="CO61" s="210" t="s">
        <v>494</v>
      </c>
      <c r="CP61" s="210" t="s">
        <v>495</v>
      </c>
      <c r="CQ61" s="210" t="s">
        <v>496</v>
      </c>
      <c r="CR61" s="210" t="s">
        <v>497</v>
      </c>
      <c r="CS61" s="210" t="s">
        <v>498</v>
      </c>
      <c r="CT61" s="210" t="s">
        <v>499</v>
      </c>
      <c r="CU61" s="210" t="s">
        <v>500</v>
      </c>
      <c r="CV61" s="210" t="s">
        <v>501</v>
      </c>
      <c r="CW61" s="210" t="s">
        <v>502</v>
      </c>
      <c r="CX61" s="210" t="s">
        <v>503</v>
      </c>
      <c r="CY61" s="210" t="s">
        <v>504</v>
      </c>
      <c r="CZ61" s="210" t="s">
        <v>505</v>
      </c>
      <c r="DA61" s="210" t="s">
        <v>506</v>
      </c>
      <c r="DB61" s="210" t="s">
        <v>507</v>
      </c>
      <c r="DC61" s="210" t="s">
        <v>508</v>
      </c>
      <c r="DD61" s="210" t="s">
        <v>509</v>
      </c>
      <c r="DE61" s="210" t="s">
        <v>510</v>
      </c>
      <c r="DF61" s="210" t="s">
        <v>511</v>
      </c>
      <c r="DG61" s="210" t="s">
        <v>512</v>
      </c>
      <c r="DH61" s="222" t="s">
        <v>513</v>
      </c>
    </row>
    <row r="62" spans="1:112" s="134" customFormat="1" ht="25.15" customHeight="1" thickTop="1" thickBot="1">
      <c r="A62" s="182" t="s">
        <v>17168</v>
      </c>
      <c r="B62" s="259" t="s">
        <v>16895</v>
      </c>
      <c r="C62" s="41" t="s">
        <v>17052</v>
      </c>
      <c r="D62" s="41" t="s">
        <v>16897</v>
      </c>
      <c r="E62" s="118"/>
      <c r="F62" s="118" t="s">
        <v>76</v>
      </c>
      <c r="G62" s="118" t="s">
        <v>16898</v>
      </c>
      <c r="H62" s="118" t="s">
        <v>16898</v>
      </c>
      <c r="I62" s="118"/>
      <c r="J62" s="112" t="s">
        <v>16899</v>
      </c>
      <c r="K62" s="97">
        <f>SUM(L62:DH62)</f>
        <v>0</v>
      </c>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7"/>
      <c r="AS62" s="137"/>
      <c r="AT62" s="137"/>
      <c r="AU62" s="137"/>
      <c r="AV62" s="137"/>
      <c r="AW62" s="137"/>
      <c r="AX62" s="137"/>
      <c r="AY62" s="137"/>
      <c r="AZ62" s="137"/>
      <c r="BA62" s="137"/>
      <c r="BB62" s="137"/>
      <c r="BC62" s="137"/>
      <c r="BD62" s="137"/>
      <c r="BE62" s="137"/>
      <c r="BF62" s="137"/>
      <c r="BG62" s="137"/>
      <c r="BH62" s="137"/>
      <c r="BI62" s="137"/>
      <c r="BJ62" s="137"/>
      <c r="BK62" s="137"/>
      <c r="BL62" s="137"/>
      <c r="BM62" s="137"/>
      <c r="BN62" s="137"/>
      <c r="BO62" s="137"/>
      <c r="BP62" s="137"/>
      <c r="BQ62" s="137"/>
      <c r="BR62" s="137"/>
      <c r="BS62" s="137"/>
      <c r="BT62" s="137"/>
      <c r="BU62" s="137"/>
      <c r="BV62" s="137"/>
      <c r="BW62" s="137"/>
      <c r="BX62" s="137"/>
      <c r="BY62" s="137"/>
      <c r="BZ62" s="137"/>
      <c r="CA62" s="137"/>
      <c r="CB62" s="137"/>
      <c r="CC62" s="137"/>
      <c r="CD62" s="137"/>
      <c r="CE62" s="137"/>
      <c r="CF62" s="137"/>
      <c r="CG62" s="137"/>
      <c r="CH62" s="137"/>
      <c r="CI62" s="137"/>
      <c r="CJ62" s="137"/>
      <c r="CK62" s="137"/>
      <c r="CL62" s="137"/>
      <c r="CM62" s="137"/>
      <c r="CN62" s="137"/>
      <c r="CO62" s="137"/>
      <c r="CP62" s="137"/>
      <c r="CQ62" s="137"/>
      <c r="CR62" s="137"/>
      <c r="CS62" s="137"/>
      <c r="CT62" s="137"/>
      <c r="CU62" s="137"/>
      <c r="CV62" s="137"/>
      <c r="CW62" s="137"/>
      <c r="CX62" s="137"/>
      <c r="CY62" s="137"/>
      <c r="CZ62" s="137"/>
      <c r="DA62" s="137"/>
      <c r="DB62" s="137"/>
      <c r="DC62" s="137"/>
      <c r="DD62" s="137"/>
      <c r="DE62" s="137"/>
      <c r="DF62" s="137"/>
      <c r="DG62" s="137"/>
      <c r="DH62" s="207"/>
    </row>
    <row r="63" spans="1:112" s="134" customFormat="1" ht="25.15" customHeight="1" thickTop="1" thickBot="1">
      <c r="A63" s="182" t="s">
        <v>17169</v>
      </c>
      <c r="B63" s="259" t="s">
        <v>16895</v>
      </c>
      <c r="C63" s="43" t="s">
        <v>16901</v>
      </c>
      <c r="D63" s="43" t="s">
        <v>17054</v>
      </c>
      <c r="E63" s="118"/>
      <c r="F63" s="118" t="s">
        <v>76</v>
      </c>
      <c r="G63" s="118" t="s">
        <v>16898</v>
      </c>
      <c r="H63" s="118" t="s">
        <v>16898</v>
      </c>
      <c r="I63" s="118"/>
      <c r="J63" s="112" t="s">
        <v>16899</v>
      </c>
      <c r="K63" s="97">
        <f>SUM(L63:DH63)</f>
        <v>0</v>
      </c>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c r="BD63" s="137"/>
      <c r="BE63" s="137"/>
      <c r="BF63" s="137"/>
      <c r="BG63" s="137"/>
      <c r="BH63" s="137"/>
      <c r="BI63" s="137"/>
      <c r="BJ63" s="137"/>
      <c r="BK63" s="137"/>
      <c r="BL63" s="137"/>
      <c r="BM63" s="137"/>
      <c r="BN63" s="137"/>
      <c r="BO63" s="137"/>
      <c r="BP63" s="137"/>
      <c r="BQ63" s="137"/>
      <c r="BR63" s="137"/>
      <c r="BS63" s="137"/>
      <c r="BT63" s="137"/>
      <c r="BU63" s="137"/>
      <c r="BV63" s="137"/>
      <c r="BW63" s="137"/>
      <c r="BX63" s="137"/>
      <c r="BY63" s="137"/>
      <c r="BZ63" s="137"/>
      <c r="CA63" s="137"/>
      <c r="CB63" s="137"/>
      <c r="CC63" s="137"/>
      <c r="CD63" s="137"/>
      <c r="CE63" s="137"/>
      <c r="CF63" s="137"/>
      <c r="CG63" s="137"/>
      <c r="CH63" s="137"/>
      <c r="CI63" s="137"/>
      <c r="CJ63" s="137"/>
      <c r="CK63" s="137"/>
      <c r="CL63" s="137"/>
      <c r="CM63" s="137"/>
      <c r="CN63" s="137"/>
      <c r="CO63" s="137"/>
      <c r="CP63" s="137"/>
      <c r="CQ63" s="137"/>
      <c r="CR63" s="137"/>
      <c r="CS63" s="137"/>
      <c r="CT63" s="137"/>
      <c r="CU63" s="137"/>
      <c r="CV63" s="137"/>
      <c r="CW63" s="137"/>
      <c r="CX63" s="137"/>
      <c r="CY63" s="137"/>
      <c r="CZ63" s="137"/>
      <c r="DA63" s="137"/>
      <c r="DB63" s="137"/>
      <c r="DC63" s="137"/>
      <c r="DD63" s="137"/>
      <c r="DE63" s="137"/>
      <c r="DF63" s="137"/>
      <c r="DG63" s="137"/>
      <c r="DH63" s="207"/>
    </row>
    <row r="64" spans="1:112" s="134" customFormat="1" ht="25.15" customHeight="1" thickTop="1" thickBot="1">
      <c r="A64" s="182" t="s">
        <v>17170</v>
      </c>
      <c r="B64" s="259" t="s">
        <v>16895</v>
      </c>
      <c r="C64" s="43" t="s">
        <v>17056</v>
      </c>
      <c r="D64" s="43" t="s">
        <v>17057</v>
      </c>
      <c r="E64" s="118"/>
      <c r="F64" s="118" t="s">
        <v>76</v>
      </c>
      <c r="G64" s="118" t="s">
        <v>16898</v>
      </c>
      <c r="H64" s="118" t="s">
        <v>16898</v>
      </c>
      <c r="I64" s="118"/>
      <c r="J64" s="112" t="s">
        <v>16899</v>
      </c>
      <c r="K64" s="97">
        <f t="shared" ref="K64:K77" si="19">SUM(L64:DH64)</f>
        <v>0</v>
      </c>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c r="BL64" s="137"/>
      <c r="BM64" s="137"/>
      <c r="BN64" s="137"/>
      <c r="BO64" s="137"/>
      <c r="BP64" s="137"/>
      <c r="BQ64" s="137"/>
      <c r="BR64" s="137"/>
      <c r="BS64" s="137"/>
      <c r="BT64" s="137"/>
      <c r="BU64" s="137"/>
      <c r="BV64" s="137"/>
      <c r="BW64" s="137"/>
      <c r="BX64" s="137"/>
      <c r="BY64" s="137"/>
      <c r="BZ64" s="137"/>
      <c r="CA64" s="137"/>
      <c r="CB64" s="137"/>
      <c r="CC64" s="137"/>
      <c r="CD64" s="137"/>
      <c r="CE64" s="137"/>
      <c r="CF64" s="137"/>
      <c r="CG64" s="137"/>
      <c r="CH64" s="137"/>
      <c r="CI64" s="137"/>
      <c r="CJ64" s="137"/>
      <c r="CK64" s="137"/>
      <c r="CL64" s="137"/>
      <c r="CM64" s="137"/>
      <c r="CN64" s="137"/>
      <c r="CO64" s="137"/>
      <c r="CP64" s="137"/>
      <c r="CQ64" s="137"/>
      <c r="CR64" s="137"/>
      <c r="CS64" s="137"/>
      <c r="CT64" s="137"/>
      <c r="CU64" s="137"/>
      <c r="CV64" s="137"/>
      <c r="CW64" s="137"/>
      <c r="CX64" s="137"/>
      <c r="CY64" s="137"/>
      <c r="CZ64" s="137"/>
      <c r="DA64" s="137"/>
      <c r="DB64" s="137"/>
      <c r="DC64" s="137"/>
      <c r="DD64" s="137"/>
      <c r="DE64" s="137"/>
      <c r="DF64" s="137"/>
      <c r="DG64" s="137"/>
      <c r="DH64" s="207"/>
    </row>
    <row r="65" spans="1:112" s="134" customFormat="1" ht="25.15" customHeight="1" thickTop="1" thickBot="1">
      <c r="A65" s="182" t="s">
        <v>17171</v>
      </c>
      <c r="B65" s="259" t="s">
        <v>16895</v>
      </c>
      <c r="C65" s="43" t="s">
        <v>16904</v>
      </c>
      <c r="D65" s="43" t="s">
        <v>16905</v>
      </c>
      <c r="E65" s="118"/>
      <c r="F65" s="118" t="s">
        <v>76</v>
      </c>
      <c r="G65" s="118" t="s">
        <v>16898</v>
      </c>
      <c r="H65" s="118" t="s">
        <v>16898</v>
      </c>
      <c r="I65" s="118"/>
      <c r="J65" s="112" t="s">
        <v>16899</v>
      </c>
      <c r="K65" s="97">
        <f t="shared" si="19"/>
        <v>0</v>
      </c>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c r="AJ65" s="137"/>
      <c r="AK65" s="137"/>
      <c r="AL65" s="137"/>
      <c r="AM65" s="137"/>
      <c r="AN65" s="137"/>
      <c r="AO65" s="137"/>
      <c r="AP65" s="137"/>
      <c r="AQ65" s="137"/>
      <c r="AR65" s="137"/>
      <c r="AS65" s="137"/>
      <c r="AT65" s="137"/>
      <c r="AU65" s="137"/>
      <c r="AV65" s="137"/>
      <c r="AW65" s="137"/>
      <c r="AX65" s="137"/>
      <c r="AY65" s="137"/>
      <c r="AZ65" s="137"/>
      <c r="BA65" s="137"/>
      <c r="BB65" s="137"/>
      <c r="BC65" s="137"/>
      <c r="BD65" s="137"/>
      <c r="BE65" s="137"/>
      <c r="BF65" s="137"/>
      <c r="BG65" s="137"/>
      <c r="BH65" s="137"/>
      <c r="BI65" s="137"/>
      <c r="BJ65" s="137"/>
      <c r="BK65" s="137"/>
      <c r="BL65" s="137"/>
      <c r="BM65" s="137"/>
      <c r="BN65" s="137"/>
      <c r="BO65" s="137"/>
      <c r="BP65" s="137"/>
      <c r="BQ65" s="137"/>
      <c r="BR65" s="137"/>
      <c r="BS65" s="137"/>
      <c r="BT65" s="137"/>
      <c r="BU65" s="137"/>
      <c r="BV65" s="137"/>
      <c r="BW65" s="137"/>
      <c r="BX65" s="137"/>
      <c r="BY65" s="137"/>
      <c r="BZ65" s="137"/>
      <c r="CA65" s="137"/>
      <c r="CB65" s="137"/>
      <c r="CC65" s="137"/>
      <c r="CD65" s="137"/>
      <c r="CE65" s="137"/>
      <c r="CF65" s="137"/>
      <c r="CG65" s="137"/>
      <c r="CH65" s="137"/>
      <c r="CI65" s="137"/>
      <c r="CJ65" s="137"/>
      <c r="CK65" s="137"/>
      <c r="CL65" s="137"/>
      <c r="CM65" s="137"/>
      <c r="CN65" s="137"/>
      <c r="CO65" s="137"/>
      <c r="CP65" s="137"/>
      <c r="CQ65" s="137"/>
      <c r="CR65" s="137"/>
      <c r="CS65" s="137"/>
      <c r="CT65" s="137"/>
      <c r="CU65" s="137"/>
      <c r="CV65" s="137"/>
      <c r="CW65" s="137"/>
      <c r="CX65" s="137"/>
      <c r="CY65" s="137"/>
      <c r="CZ65" s="137"/>
      <c r="DA65" s="137"/>
      <c r="DB65" s="137"/>
      <c r="DC65" s="137"/>
      <c r="DD65" s="137"/>
      <c r="DE65" s="137"/>
      <c r="DF65" s="137"/>
      <c r="DG65" s="137"/>
      <c r="DH65" s="207"/>
    </row>
    <row r="66" spans="1:112" s="134" customFormat="1" ht="35.25" customHeight="1" thickTop="1" thickBot="1">
      <c r="A66" s="182" t="s">
        <v>17172</v>
      </c>
      <c r="B66" s="259" t="s">
        <v>16895</v>
      </c>
      <c r="C66" s="43" t="s">
        <v>17060</v>
      </c>
      <c r="D66" s="43" t="s">
        <v>17061</v>
      </c>
      <c r="E66" s="118"/>
      <c r="F66" s="118" t="s">
        <v>76</v>
      </c>
      <c r="G66" s="118" t="s">
        <v>16898</v>
      </c>
      <c r="H66" s="118" t="s">
        <v>16898</v>
      </c>
      <c r="I66" s="118"/>
      <c r="J66" s="112" t="s">
        <v>16899</v>
      </c>
      <c r="K66" s="97">
        <f t="shared" si="19"/>
        <v>0</v>
      </c>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c r="AR66" s="137"/>
      <c r="AS66" s="137"/>
      <c r="AT66" s="137"/>
      <c r="AU66" s="137"/>
      <c r="AV66" s="137"/>
      <c r="AW66" s="137"/>
      <c r="AX66" s="137"/>
      <c r="AY66" s="137"/>
      <c r="AZ66" s="137"/>
      <c r="BA66" s="137"/>
      <c r="BB66" s="137"/>
      <c r="BC66" s="137"/>
      <c r="BD66" s="137"/>
      <c r="BE66" s="137"/>
      <c r="BF66" s="137"/>
      <c r="BG66" s="137"/>
      <c r="BH66" s="137"/>
      <c r="BI66" s="137"/>
      <c r="BJ66" s="137"/>
      <c r="BK66" s="137"/>
      <c r="BL66" s="137"/>
      <c r="BM66" s="137"/>
      <c r="BN66" s="137"/>
      <c r="BO66" s="137"/>
      <c r="BP66" s="137"/>
      <c r="BQ66" s="137"/>
      <c r="BR66" s="137"/>
      <c r="BS66" s="137"/>
      <c r="BT66" s="137"/>
      <c r="BU66" s="137"/>
      <c r="BV66" s="137"/>
      <c r="BW66" s="137"/>
      <c r="BX66" s="137"/>
      <c r="BY66" s="137"/>
      <c r="BZ66" s="137"/>
      <c r="CA66" s="137"/>
      <c r="CB66" s="137"/>
      <c r="CC66" s="137"/>
      <c r="CD66" s="137"/>
      <c r="CE66" s="137"/>
      <c r="CF66" s="137"/>
      <c r="CG66" s="137"/>
      <c r="CH66" s="137"/>
      <c r="CI66" s="137"/>
      <c r="CJ66" s="137"/>
      <c r="CK66" s="137"/>
      <c r="CL66" s="137"/>
      <c r="CM66" s="137"/>
      <c r="CN66" s="137"/>
      <c r="CO66" s="137"/>
      <c r="CP66" s="137"/>
      <c r="CQ66" s="137"/>
      <c r="CR66" s="137"/>
      <c r="CS66" s="137"/>
      <c r="CT66" s="137"/>
      <c r="CU66" s="137"/>
      <c r="CV66" s="137"/>
      <c r="CW66" s="137"/>
      <c r="CX66" s="137"/>
      <c r="CY66" s="137"/>
      <c r="CZ66" s="137"/>
      <c r="DA66" s="137"/>
      <c r="DB66" s="137"/>
      <c r="DC66" s="137"/>
      <c r="DD66" s="137"/>
      <c r="DE66" s="137"/>
      <c r="DF66" s="137"/>
      <c r="DG66" s="137"/>
      <c r="DH66" s="207"/>
    </row>
    <row r="67" spans="1:112" s="134" customFormat="1" ht="25.15" customHeight="1" thickTop="1" thickBot="1">
      <c r="A67" s="182" t="s">
        <v>17173</v>
      </c>
      <c r="B67" s="259" t="s">
        <v>16895</v>
      </c>
      <c r="C67" s="43" t="s">
        <v>17063</v>
      </c>
      <c r="D67" s="43" t="s">
        <v>17064</v>
      </c>
      <c r="E67" s="118"/>
      <c r="F67" s="118" t="s">
        <v>76</v>
      </c>
      <c r="G67" s="118" t="s">
        <v>16898</v>
      </c>
      <c r="H67" s="118" t="s">
        <v>16898</v>
      </c>
      <c r="I67" s="118"/>
      <c r="J67" s="112" t="s">
        <v>16899</v>
      </c>
      <c r="K67" s="97">
        <f t="shared" si="19"/>
        <v>0</v>
      </c>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c r="AZ67" s="137"/>
      <c r="BA67" s="137"/>
      <c r="BB67" s="137"/>
      <c r="BC67" s="137"/>
      <c r="BD67" s="137"/>
      <c r="BE67" s="137"/>
      <c r="BF67" s="137"/>
      <c r="BG67" s="137"/>
      <c r="BH67" s="137"/>
      <c r="BI67" s="137"/>
      <c r="BJ67" s="137"/>
      <c r="BK67" s="137"/>
      <c r="BL67" s="137"/>
      <c r="BM67" s="137"/>
      <c r="BN67" s="137"/>
      <c r="BO67" s="137"/>
      <c r="BP67" s="137"/>
      <c r="BQ67" s="137"/>
      <c r="BR67" s="137"/>
      <c r="BS67" s="137"/>
      <c r="BT67" s="137"/>
      <c r="BU67" s="137"/>
      <c r="BV67" s="137"/>
      <c r="BW67" s="137"/>
      <c r="BX67" s="137"/>
      <c r="BY67" s="137"/>
      <c r="BZ67" s="137"/>
      <c r="CA67" s="137"/>
      <c r="CB67" s="137"/>
      <c r="CC67" s="137"/>
      <c r="CD67" s="137"/>
      <c r="CE67" s="137"/>
      <c r="CF67" s="137"/>
      <c r="CG67" s="137"/>
      <c r="CH67" s="137"/>
      <c r="CI67" s="137"/>
      <c r="CJ67" s="137"/>
      <c r="CK67" s="137"/>
      <c r="CL67" s="137"/>
      <c r="CM67" s="137"/>
      <c r="CN67" s="137"/>
      <c r="CO67" s="137"/>
      <c r="CP67" s="137"/>
      <c r="CQ67" s="137"/>
      <c r="CR67" s="137"/>
      <c r="CS67" s="137"/>
      <c r="CT67" s="137"/>
      <c r="CU67" s="137"/>
      <c r="CV67" s="137"/>
      <c r="CW67" s="137"/>
      <c r="CX67" s="137"/>
      <c r="CY67" s="137"/>
      <c r="CZ67" s="137"/>
      <c r="DA67" s="137"/>
      <c r="DB67" s="137"/>
      <c r="DC67" s="137"/>
      <c r="DD67" s="137"/>
      <c r="DE67" s="137"/>
      <c r="DF67" s="137"/>
      <c r="DG67" s="137"/>
      <c r="DH67" s="207"/>
    </row>
    <row r="68" spans="1:112" s="134" customFormat="1" ht="38.25" customHeight="1" thickTop="1" thickBot="1">
      <c r="A68" s="182" t="s">
        <v>17174</v>
      </c>
      <c r="B68" s="259" t="s">
        <v>16895</v>
      </c>
      <c r="C68" s="43" t="s">
        <v>17066</v>
      </c>
      <c r="D68" s="43" t="s">
        <v>17067</v>
      </c>
      <c r="E68" s="118"/>
      <c r="F68" s="118" t="s">
        <v>76</v>
      </c>
      <c r="G68" s="118" t="s">
        <v>16898</v>
      </c>
      <c r="H68" s="118" t="s">
        <v>16898</v>
      </c>
      <c r="I68" s="118"/>
      <c r="J68" s="112" t="s">
        <v>16899</v>
      </c>
      <c r="K68" s="97">
        <f t="shared" si="19"/>
        <v>0</v>
      </c>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c r="BD68" s="137"/>
      <c r="BE68" s="137"/>
      <c r="BF68" s="137"/>
      <c r="BG68" s="137"/>
      <c r="BH68" s="137"/>
      <c r="BI68" s="137"/>
      <c r="BJ68" s="137"/>
      <c r="BK68" s="137"/>
      <c r="BL68" s="137"/>
      <c r="BM68" s="137"/>
      <c r="BN68" s="137"/>
      <c r="BO68" s="137"/>
      <c r="BP68" s="137"/>
      <c r="BQ68" s="137"/>
      <c r="BR68" s="137"/>
      <c r="BS68" s="137"/>
      <c r="BT68" s="137"/>
      <c r="BU68" s="137"/>
      <c r="BV68" s="137"/>
      <c r="BW68" s="137"/>
      <c r="BX68" s="137"/>
      <c r="BY68" s="137"/>
      <c r="BZ68" s="137"/>
      <c r="CA68" s="137"/>
      <c r="CB68" s="137"/>
      <c r="CC68" s="137"/>
      <c r="CD68" s="137"/>
      <c r="CE68" s="137"/>
      <c r="CF68" s="137"/>
      <c r="CG68" s="137"/>
      <c r="CH68" s="137"/>
      <c r="CI68" s="137"/>
      <c r="CJ68" s="137"/>
      <c r="CK68" s="137"/>
      <c r="CL68" s="137"/>
      <c r="CM68" s="137"/>
      <c r="CN68" s="137"/>
      <c r="CO68" s="137"/>
      <c r="CP68" s="137"/>
      <c r="CQ68" s="137"/>
      <c r="CR68" s="137"/>
      <c r="CS68" s="137"/>
      <c r="CT68" s="137"/>
      <c r="CU68" s="137"/>
      <c r="CV68" s="137"/>
      <c r="CW68" s="137"/>
      <c r="CX68" s="137"/>
      <c r="CY68" s="137"/>
      <c r="CZ68" s="137"/>
      <c r="DA68" s="137"/>
      <c r="DB68" s="137"/>
      <c r="DC68" s="137"/>
      <c r="DD68" s="137"/>
      <c r="DE68" s="137"/>
      <c r="DF68" s="137"/>
      <c r="DG68" s="137"/>
      <c r="DH68" s="207"/>
    </row>
    <row r="69" spans="1:112" s="134" customFormat="1" ht="25.15" customHeight="1" thickTop="1" thickBot="1">
      <c r="A69" s="182" t="s">
        <v>17175</v>
      </c>
      <c r="B69" s="259" t="s">
        <v>16895</v>
      </c>
      <c r="C69" s="41" t="s">
        <v>16916</v>
      </c>
      <c r="D69" s="41" t="s">
        <v>17069</v>
      </c>
      <c r="E69" s="118"/>
      <c r="F69" s="118" t="s">
        <v>76</v>
      </c>
      <c r="G69" s="118" t="s">
        <v>16898</v>
      </c>
      <c r="H69" s="118" t="s">
        <v>16898</v>
      </c>
      <c r="I69" s="118"/>
      <c r="J69" s="112" t="s">
        <v>16899</v>
      </c>
      <c r="K69" s="97">
        <f t="shared" si="19"/>
        <v>0</v>
      </c>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37"/>
      <c r="AX69" s="137"/>
      <c r="AY69" s="137"/>
      <c r="AZ69" s="137"/>
      <c r="BA69" s="137"/>
      <c r="BB69" s="137"/>
      <c r="BC69" s="137"/>
      <c r="BD69" s="137"/>
      <c r="BE69" s="137"/>
      <c r="BF69" s="137"/>
      <c r="BG69" s="137"/>
      <c r="BH69" s="137"/>
      <c r="BI69" s="137"/>
      <c r="BJ69" s="137"/>
      <c r="BK69" s="137"/>
      <c r="BL69" s="137"/>
      <c r="BM69" s="137"/>
      <c r="BN69" s="137"/>
      <c r="BO69" s="137"/>
      <c r="BP69" s="137"/>
      <c r="BQ69" s="137"/>
      <c r="BR69" s="137"/>
      <c r="BS69" s="137"/>
      <c r="BT69" s="137"/>
      <c r="BU69" s="137"/>
      <c r="BV69" s="137"/>
      <c r="BW69" s="137"/>
      <c r="BX69" s="137"/>
      <c r="BY69" s="137"/>
      <c r="BZ69" s="137"/>
      <c r="CA69" s="137"/>
      <c r="CB69" s="137"/>
      <c r="CC69" s="137"/>
      <c r="CD69" s="137"/>
      <c r="CE69" s="137"/>
      <c r="CF69" s="137"/>
      <c r="CG69" s="137"/>
      <c r="CH69" s="137"/>
      <c r="CI69" s="137"/>
      <c r="CJ69" s="137"/>
      <c r="CK69" s="137"/>
      <c r="CL69" s="137"/>
      <c r="CM69" s="137"/>
      <c r="CN69" s="137"/>
      <c r="CO69" s="137"/>
      <c r="CP69" s="137"/>
      <c r="CQ69" s="137"/>
      <c r="CR69" s="137"/>
      <c r="CS69" s="137"/>
      <c r="CT69" s="137"/>
      <c r="CU69" s="137"/>
      <c r="CV69" s="137"/>
      <c r="CW69" s="137"/>
      <c r="CX69" s="137"/>
      <c r="CY69" s="137"/>
      <c r="CZ69" s="137"/>
      <c r="DA69" s="137"/>
      <c r="DB69" s="137"/>
      <c r="DC69" s="137"/>
      <c r="DD69" s="137"/>
      <c r="DE69" s="137"/>
      <c r="DF69" s="137"/>
      <c r="DG69" s="137"/>
      <c r="DH69" s="207"/>
    </row>
    <row r="70" spans="1:112" s="134" customFormat="1" ht="25.15" customHeight="1" thickTop="1" thickBot="1">
      <c r="A70" s="182" t="s">
        <v>17176</v>
      </c>
      <c r="B70" s="259" t="s">
        <v>16895</v>
      </c>
      <c r="C70" s="41" t="s">
        <v>17071</v>
      </c>
      <c r="D70" s="41" t="s">
        <v>17072</v>
      </c>
      <c r="E70" s="118"/>
      <c r="F70" s="118" t="s">
        <v>76</v>
      </c>
      <c r="G70" s="118" t="s">
        <v>16898</v>
      </c>
      <c r="H70" s="118" t="s">
        <v>16898</v>
      </c>
      <c r="I70" s="118"/>
      <c r="J70" s="112" t="s">
        <v>16899</v>
      </c>
      <c r="K70" s="97">
        <f t="shared" si="19"/>
        <v>0</v>
      </c>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S70" s="137"/>
      <c r="AT70" s="137"/>
      <c r="AU70" s="137"/>
      <c r="AV70" s="137"/>
      <c r="AW70" s="137"/>
      <c r="AX70" s="137"/>
      <c r="AY70" s="137"/>
      <c r="AZ70" s="137"/>
      <c r="BA70" s="137"/>
      <c r="BB70" s="137"/>
      <c r="BC70" s="137"/>
      <c r="BD70" s="137"/>
      <c r="BE70" s="137"/>
      <c r="BF70" s="137"/>
      <c r="BG70" s="137"/>
      <c r="BH70" s="137"/>
      <c r="BI70" s="137"/>
      <c r="BJ70" s="137"/>
      <c r="BK70" s="137"/>
      <c r="BL70" s="137"/>
      <c r="BM70" s="137"/>
      <c r="BN70" s="137"/>
      <c r="BO70" s="137"/>
      <c r="BP70" s="137"/>
      <c r="BQ70" s="137"/>
      <c r="BR70" s="137"/>
      <c r="BS70" s="137"/>
      <c r="BT70" s="137"/>
      <c r="BU70" s="137"/>
      <c r="BV70" s="137"/>
      <c r="BW70" s="137"/>
      <c r="BX70" s="137"/>
      <c r="BY70" s="137"/>
      <c r="BZ70" s="137"/>
      <c r="CA70" s="137"/>
      <c r="CB70" s="137"/>
      <c r="CC70" s="137"/>
      <c r="CD70" s="137"/>
      <c r="CE70" s="137"/>
      <c r="CF70" s="137"/>
      <c r="CG70" s="137"/>
      <c r="CH70" s="137"/>
      <c r="CI70" s="137"/>
      <c r="CJ70" s="137"/>
      <c r="CK70" s="137"/>
      <c r="CL70" s="137"/>
      <c r="CM70" s="137"/>
      <c r="CN70" s="137"/>
      <c r="CO70" s="137"/>
      <c r="CP70" s="137"/>
      <c r="CQ70" s="137"/>
      <c r="CR70" s="137"/>
      <c r="CS70" s="137"/>
      <c r="CT70" s="137"/>
      <c r="CU70" s="137"/>
      <c r="CV70" s="137"/>
      <c r="CW70" s="137"/>
      <c r="CX70" s="137"/>
      <c r="CY70" s="137"/>
      <c r="CZ70" s="137"/>
      <c r="DA70" s="137"/>
      <c r="DB70" s="137"/>
      <c r="DC70" s="137"/>
      <c r="DD70" s="137"/>
      <c r="DE70" s="137"/>
      <c r="DF70" s="137"/>
      <c r="DG70" s="137"/>
      <c r="DH70" s="207"/>
    </row>
    <row r="71" spans="1:112" s="134" customFormat="1" ht="35.25" customHeight="1" thickTop="1" thickBot="1">
      <c r="A71" s="182" t="s">
        <v>17177</v>
      </c>
      <c r="B71" s="259" t="s">
        <v>16895</v>
      </c>
      <c r="C71" s="41" t="s">
        <v>16913</v>
      </c>
      <c r="D71" s="41" t="s">
        <v>17074</v>
      </c>
      <c r="E71" s="118"/>
      <c r="F71" s="118" t="s">
        <v>76</v>
      </c>
      <c r="G71" s="118" t="s">
        <v>16898</v>
      </c>
      <c r="H71" s="118" t="s">
        <v>16898</v>
      </c>
      <c r="I71" s="118"/>
      <c r="J71" s="112" t="s">
        <v>16899</v>
      </c>
      <c r="K71" s="97">
        <f t="shared" si="19"/>
        <v>0</v>
      </c>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c r="BL71" s="137"/>
      <c r="BM71" s="137"/>
      <c r="BN71" s="137"/>
      <c r="BO71" s="137"/>
      <c r="BP71" s="137"/>
      <c r="BQ71" s="137"/>
      <c r="BR71" s="137"/>
      <c r="BS71" s="137"/>
      <c r="BT71" s="137"/>
      <c r="BU71" s="137"/>
      <c r="BV71" s="137"/>
      <c r="BW71" s="137"/>
      <c r="BX71" s="137"/>
      <c r="BY71" s="137"/>
      <c r="BZ71" s="137"/>
      <c r="CA71" s="137"/>
      <c r="CB71" s="137"/>
      <c r="CC71" s="137"/>
      <c r="CD71" s="137"/>
      <c r="CE71" s="137"/>
      <c r="CF71" s="137"/>
      <c r="CG71" s="137"/>
      <c r="CH71" s="137"/>
      <c r="CI71" s="137"/>
      <c r="CJ71" s="137"/>
      <c r="CK71" s="137"/>
      <c r="CL71" s="137"/>
      <c r="CM71" s="137"/>
      <c r="CN71" s="137"/>
      <c r="CO71" s="137"/>
      <c r="CP71" s="137"/>
      <c r="CQ71" s="137"/>
      <c r="CR71" s="137"/>
      <c r="CS71" s="137"/>
      <c r="CT71" s="137"/>
      <c r="CU71" s="137"/>
      <c r="CV71" s="137"/>
      <c r="CW71" s="137"/>
      <c r="CX71" s="137"/>
      <c r="CY71" s="137"/>
      <c r="CZ71" s="137"/>
      <c r="DA71" s="137"/>
      <c r="DB71" s="137"/>
      <c r="DC71" s="137"/>
      <c r="DD71" s="137"/>
      <c r="DE71" s="137"/>
      <c r="DF71" s="137"/>
      <c r="DG71" s="137"/>
      <c r="DH71" s="207"/>
    </row>
    <row r="72" spans="1:112" s="134" customFormat="1" ht="25.15" customHeight="1" thickTop="1" thickBot="1">
      <c r="A72" s="182" t="s">
        <v>17178</v>
      </c>
      <c r="B72" s="259" t="s">
        <v>16895</v>
      </c>
      <c r="C72" s="41" t="s">
        <v>17076</v>
      </c>
      <c r="D72" s="41" t="s">
        <v>17077</v>
      </c>
      <c r="E72" s="118"/>
      <c r="F72" s="118" t="s">
        <v>76</v>
      </c>
      <c r="G72" s="118" t="s">
        <v>16898</v>
      </c>
      <c r="H72" s="118" t="s">
        <v>16898</v>
      </c>
      <c r="I72" s="118"/>
      <c r="J72" s="112" t="s">
        <v>16899</v>
      </c>
      <c r="K72" s="97">
        <f t="shared" si="19"/>
        <v>0</v>
      </c>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7"/>
      <c r="AS72" s="137"/>
      <c r="AT72" s="137"/>
      <c r="AU72" s="137"/>
      <c r="AV72" s="137"/>
      <c r="AW72" s="137"/>
      <c r="AX72" s="137"/>
      <c r="AY72" s="137"/>
      <c r="AZ72" s="137"/>
      <c r="BA72" s="137"/>
      <c r="BB72" s="137"/>
      <c r="BC72" s="137"/>
      <c r="BD72" s="137"/>
      <c r="BE72" s="137"/>
      <c r="BF72" s="137"/>
      <c r="BG72" s="137"/>
      <c r="BH72" s="137"/>
      <c r="BI72" s="137"/>
      <c r="BJ72" s="137"/>
      <c r="BK72" s="137"/>
      <c r="BL72" s="137"/>
      <c r="BM72" s="137"/>
      <c r="BN72" s="137"/>
      <c r="BO72" s="137"/>
      <c r="BP72" s="137"/>
      <c r="BQ72" s="137"/>
      <c r="BR72" s="137"/>
      <c r="BS72" s="137"/>
      <c r="BT72" s="137"/>
      <c r="BU72" s="137"/>
      <c r="BV72" s="137"/>
      <c r="BW72" s="137"/>
      <c r="BX72" s="137"/>
      <c r="BY72" s="137"/>
      <c r="BZ72" s="137"/>
      <c r="CA72" s="137"/>
      <c r="CB72" s="137"/>
      <c r="CC72" s="137"/>
      <c r="CD72" s="137"/>
      <c r="CE72" s="137"/>
      <c r="CF72" s="137"/>
      <c r="CG72" s="137"/>
      <c r="CH72" s="137"/>
      <c r="CI72" s="137"/>
      <c r="CJ72" s="137"/>
      <c r="CK72" s="137"/>
      <c r="CL72" s="137"/>
      <c r="CM72" s="137"/>
      <c r="CN72" s="137"/>
      <c r="CO72" s="137"/>
      <c r="CP72" s="137"/>
      <c r="CQ72" s="137"/>
      <c r="CR72" s="137"/>
      <c r="CS72" s="137"/>
      <c r="CT72" s="137"/>
      <c r="CU72" s="137"/>
      <c r="CV72" s="137"/>
      <c r="CW72" s="137"/>
      <c r="CX72" s="137"/>
      <c r="CY72" s="137"/>
      <c r="CZ72" s="137"/>
      <c r="DA72" s="137"/>
      <c r="DB72" s="137"/>
      <c r="DC72" s="137"/>
      <c r="DD72" s="137"/>
      <c r="DE72" s="137"/>
      <c r="DF72" s="137"/>
      <c r="DG72" s="137"/>
      <c r="DH72" s="207"/>
    </row>
    <row r="73" spans="1:112" s="134" customFormat="1" ht="25.15" customHeight="1" thickTop="1" thickBot="1">
      <c r="A73" s="182" t="s">
        <v>17179</v>
      </c>
      <c r="B73" s="259" t="s">
        <v>16895</v>
      </c>
      <c r="C73" s="41" t="s">
        <v>17079</v>
      </c>
      <c r="D73" s="41" t="s">
        <v>17080</v>
      </c>
      <c r="E73" s="118"/>
      <c r="F73" s="118" t="s">
        <v>76</v>
      </c>
      <c r="G73" s="118" t="s">
        <v>16898</v>
      </c>
      <c r="H73" s="118" t="s">
        <v>16898</v>
      </c>
      <c r="I73" s="118"/>
      <c r="J73" s="112" t="s">
        <v>16899</v>
      </c>
      <c r="K73" s="97">
        <f t="shared" si="19"/>
        <v>0</v>
      </c>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7"/>
      <c r="AZ73" s="137"/>
      <c r="BA73" s="137"/>
      <c r="BB73" s="137"/>
      <c r="BC73" s="137"/>
      <c r="BD73" s="137"/>
      <c r="BE73" s="137"/>
      <c r="BF73" s="137"/>
      <c r="BG73" s="137"/>
      <c r="BH73" s="137"/>
      <c r="BI73" s="137"/>
      <c r="BJ73" s="137"/>
      <c r="BK73" s="137"/>
      <c r="BL73" s="137"/>
      <c r="BM73" s="137"/>
      <c r="BN73" s="137"/>
      <c r="BO73" s="137"/>
      <c r="BP73" s="137"/>
      <c r="BQ73" s="137"/>
      <c r="BR73" s="137"/>
      <c r="BS73" s="137"/>
      <c r="BT73" s="137"/>
      <c r="BU73" s="137"/>
      <c r="BV73" s="137"/>
      <c r="BW73" s="137"/>
      <c r="BX73" s="137"/>
      <c r="BY73" s="137"/>
      <c r="BZ73" s="137"/>
      <c r="CA73" s="137"/>
      <c r="CB73" s="137"/>
      <c r="CC73" s="137"/>
      <c r="CD73" s="137"/>
      <c r="CE73" s="137"/>
      <c r="CF73" s="137"/>
      <c r="CG73" s="137"/>
      <c r="CH73" s="137"/>
      <c r="CI73" s="137"/>
      <c r="CJ73" s="137"/>
      <c r="CK73" s="137"/>
      <c r="CL73" s="137"/>
      <c r="CM73" s="137"/>
      <c r="CN73" s="137"/>
      <c r="CO73" s="137"/>
      <c r="CP73" s="137"/>
      <c r="CQ73" s="137"/>
      <c r="CR73" s="137"/>
      <c r="CS73" s="137"/>
      <c r="CT73" s="137"/>
      <c r="CU73" s="137"/>
      <c r="CV73" s="137"/>
      <c r="CW73" s="137"/>
      <c r="CX73" s="137"/>
      <c r="CY73" s="137"/>
      <c r="CZ73" s="137"/>
      <c r="DA73" s="137"/>
      <c r="DB73" s="137"/>
      <c r="DC73" s="137"/>
      <c r="DD73" s="137"/>
      <c r="DE73" s="137"/>
      <c r="DF73" s="137"/>
      <c r="DG73" s="137"/>
      <c r="DH73" s="207"/>
    </row>
    <row r="74" spans="1:112" s="134" customFormat="1" ht="25.15" customHeight="1" thickTop="1" thickBot="1">
      <c r="A74" s="182" t="s">
        <v>17180</v>
      </c>
      <c r="B74" s="259" t="s">
        <v>16895</v>
      </c>
      <c r="C74" s="41" t="s">
        <v>17082</v>
      </c>
      <c r="D74" s="41" t="s">
        <v>17083</v>
      </c>
      <c r="E74" s="118"/>
      <c r="F74" s="118" t="s">
        <v>76</v>
      </c>
      <c r="G74" s="118" t="s">
        <v>16898</v>
      </c>
      <c r="H74" s="118" t="s">
        <v>16898</v>
      </c>
      <c r="I74" s="118"/>
      <c r="J74" s="112" t="s">
        <v>16899</v>
      </c>
      <c r="K74" s="97">
        <f t="shared" si="19"/>
        <v>0</v>
      </c>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7"/>
      <c r="AS74" s="137"/>
      <c r="AT74" s="137"/>
      <c r="AU74" s="137"/>
      <c r="AV74" s="137"/>
      <c r="AW74" s="137"/>
      <c r="AX74" s="137"/>
      <c r="AY74" s="137"/>
      <c r="AZ74" s="137"/>
      <c r="BA74" s="137"/>
      <c r="BB74" s="137"/>
      <c r="BC74" s="137"/>
      <c r="BD74" s="137"/>
      <c r="BE74" s="137"/>
      <c r="BF74" s="137"/>
      <c r="BG74" s="137"/>
      <c r="BH74" s="137"/>
      <c r="BI74" s="137"/>
      <c r="BJ74" s="137"/>
      <c r="BK74" s="137"/>
      <c r="BL74" s="137"/>
      <c r="BM74" s="137"/>
      <c r="BN74" s="137"/>
      <c r="BO74" s="137"/>
      <c r="BP74" s="137"/>
      <c r="BQ74" s="137"/>
      <c r="BR74" s="137"/>
      <c r="BS74" s="137"/>
      <c r="BT74" s="137"/>
      <c r="BU74" s="137"/>
      <c r="BV74" s="137"/>
      <c r="BW74" s="137"/>
      <c r="BX74" s="137"/>
      <c r="BY74" s="137"/>
      <c r="BZ74" s="137"/>
      <c r="CA74" s="137"/>
      <c r="CB74" s="137"/>
      <c r="CC74" s="137"/>
      <c r="CD74" s="137"/>
      <c r="CE74" s="137"/>
      <c r="CF74" s="137"/>
      <c r="CG74" s="137"/>
      <c r="CH74" s="137"/>
      <c r="CI74" s="137"/>
      <c r="CJ74" s="137"/>
      <c r="CK74" s="137"/>
      <c r="CL74" s="137"/>
      <c r="CM74" s="137"/>
      <c r="CN74" s="137"/>
      <c r="CO74" s="137"/>
      <c r="CP74" s="137"/>
      <c r="CQ74" s="137"/>
      <c r="CR74" s="137"/>
      <c r="CS74" s="137"/>
      <c r="CT74" s="137"/>
      <c r="CU74" s="137"/>
      <c r="CV74" s="137"/>
      <c r="CW74" s="137"/>
      <c r="CX74" s="137"/>
      <c r="CY74" s="137"/>
      <c r="CZ74" s="137"/>
      <c r="DA74" s="137"/>
      <c r="DB74" s="137"/>
      <c r="DC74" s="137"/>
      <c r="DD74" s="137"/>
      <c r="DE74" s="137"/>
      <c r="DF74" s="137"/>
      <c r="DG74" s="137"/>
      <c r="DH74" s="207"/>
    </row>
    <row r="75" spans="1:112" s="134" customFormat="1" ht="25.15" customHeight="1" thickTop="1" thickBot="1">
      <c r="A75" s="182" t="s">
        <v>17181</v>
      </c>
      <c r="B75" s="259" t="s">
        <v>16895</v>
      </c>
      <c r="C75" s="41" t="s">
        <v>17085</v>
      </c>
      <c r="D75" s="41" t="s">
        <v>17086</v>
      </c>
      <c r="E75" s="118"/>
      <c r="F75" s="118" t="s">
        <v>76</v>
      </c>
      <c r="G75" s="118" t="s">
        <v>16898</v>
      </c>
      <c r="H75" s="118" t="s">
        <v>16898</v>
      </c>
      <c r="I75" s="118"/>
      <c r="J75" s="112" t="s">
        <v>16899</v>
      </c>
      <c r="K75" s="97">
        <f t="shared" si="19"/>
        <v>0</v>
      </c>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c r="AX75" s="137"/>
      <c r="AY75" s="137"/>
      <c r="AZ75" s="137"/>
      <c r="BA75" s="137"/>
      <c r="BB75" s="137"/>
      <c r="BC75" s="137"/>
      <c r="BD75" s="137"/>
      <c r="BE75" s="137"/>
      <c r="BF75" s="137"/>
      <c r="BG75" s="137"/>
      <c r="BH75" s="137"/>
      <c r="BI75" s="137"/>
      <c r="BJ75" s="137"/>
      <c r="BK75" s="137"/>
      <c r="BL75" s="137"/>
      <c r="BM75" s="137"/>
      <c r="BN75" s="137"/>
      <c r="BO75" s="137"/>
      <c r="BP75" s="137"/>
      <c r="BQ75" s="137"/>
      <c r="BR75" s="137"/>
      <c r="BS75" s="137"/>
      <c r="BT75" s="137"/>
      <c r="BU75" s="137"/>
      <c r="BV75" s="137"/>
      <c r="BW75" s="137"/>
      <c r="BX75" s="137"/>
      <c r="BY75" s="137"/>
      <c r="BZ75" s="137"/>
      <c r="CA75" s="137"/>
      <c r="CB75" s="137"/>
      <c r="CC75" s="137"/>
      <c r="CD75" s="137"/>
      <c r="CE75" s="137"/>
      <c r="CF75" s="137"/>
      <c r="CG75" s="137"/>
      <c r="CH75" s="137"/>
      <c r="CI75" s="137"/>
      <c r="CJ75" s="137"/>
      <c r="CK75" s="137"/>
      <c r="CL75" s="137"/>
      <c r="CM75" s="137"/>
      <c r="CN75" s="137"/>
      <c r="CO75" s="137"/>
      <c r="CP75" s="137"/>
      <c r="CQ75" s="137"/>
      <c r="CR75" s="137"/>
      <c r="CS75" s="137"/>
      <c r="CT75" s="137"/>
      <c r="CU75" s="137"/>
      <c r="CV75" s="137"/>
      <c r="CW75" s="137"/>
      <c r="CX75" s="137"/>
      <c r="CY75" s="137"/>
      <c r="CZ75" s="137"/>
      <c r="DA75" s="137"/>
      <c r="DB75" s="137"/>
      <c r="DC75" s="137"/>
      <c r="DD75" s="137"/>
      <c r="DE75" s="137"/>
      <c r="DF75" s="137"/>
      <c r="DG75" s="137"/>
      <c r="DH75" s="207"/>
    </row>
    <row r="76" spans="1:112" s="134" customFormat="1" ht="25.15" customHeight="1" thickTop="1" thickBot="1">
      <c r="A76" s="182" t="s">
        <v>17182</v>
      </c>
      <c r="B76" s="259" t="s">
        <v>16895</v>
      </c>
      <c r="C76" s="41" t="s">
        <v>16919</v>
      </c>
      <c r="D76" s="41" t="s">
        <v>17088</v>
      </c>
      <c r="E76" s="118"/>
      <c r="F76" s="118" t="s">
        <v>76</v>
      </c>
      <c r="G76" s="118" t="s">
        <v>16898</v>
      </c>
      <c r="H76" s="118" t="s">
        <v>16898</v>
      </c>
      <c r="I76" s="118"/>
      <c r="J76" s="112" t="s">
        <v>16899</v>
      </c>
      <c r="K76" s="97">
        <f t="shared" si="19"/>
        <v>0</v>
      </c>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7"/>
      <c r="AY76" s="137"/>
      <c r="AZ76" s="137"/>
      <c r="BA76" s="137"/>
      <c r="BB76" s="137"/>
      <c r="BC76" s="137"/>
      <c r="BD76" s="137"/>
      <c r="BE76" s="137"/>
      <c r="BF76" s="137"/>
      <c r="BG76" s="137"/>
      <c r="BH76" s="137"/>
      <c r="BI76" s="137"/>
      <c r="BJ76" s="137"/>
      <c r="BK76" s="137"/>
      <c r="BL76" s="137"/>
      <c r="BM76" s="137"/>
      <c r="BN76" s="137"/>
      <c r="BO76" s="137"/>
      <c r="BP76" s="137"/>
      <c r="BQ76" s="137"/>
      <c r="BR76" s="137"/>
      <c r="BS76" s="137"/>
      <c r="BT76" s="137"/>
      <c r="BU76" s="137"/>
      <c r="BV76" s="137"/>
      <c r="BW76" s="137"/>
      <c r="BX76" s="137"/>
      <c r="BY76" s="137"/>
      <c r="BZ76" s="137"/>
      <c r="CA76" s="137"/>
      <c r="CB76" s="137"/>
      <c r="CC76" s="137"/>
      <c r="CD76" s="137"/>
      <c r="CE76" s="137"/>
      <c r="CF76" s="137"/>
      <c r="CG76" s="137"/>
      <c r="CH76" s="137"/>
      <c r="CI76" s="137"/>
      <c r="CJ76" s="137"/>
      <c r="CK76" s="137"/>
      <c r="CL76" s="137"/>
      <c r="CM76" s="137"/>
      <c r="CN76" s="137"/>
      <c r="CO76" s="137"/>
      <c r="CP76" s="137"/>
      <c r="CQ76" s="137"/>
      <c r="CR76" s="137"/>
      <c r="CS76" s="137"/>
      <c r="CT76" s="137"/>
      <c r="CU76" s="137"/>
      <c r="CV76" s="137"/>
      <c r="CW76" s="137"/>
      <c r="CX76" s="137"/>
      <c r="CY76" s="137"/>
      <c r="CZ76" s="137"/>
      <c r="DA76" s="137"/>
      <c r="DB76" s="137"/>
      <c r="DC76" s="137"/>
      <c r="DD76" s="137"/>
      <c r="DE76" s="137"/>
      <c r="DF76" s="137"/>
      <c r="DG76" s="137"/>
      <c r="DH76" s="207"/>
    </row>
    <row r="77" spans="1:112" s="134" customFormat="1" ht="25.15" customHeight="1" thickTop="1" thickBot="1">
      <c r="A77" s="182" t="s">
        <v>17183</v>
      </c>
      <c r="B77" s="259" t="s">
        <v>16895</v>
      </c>
      <c r="C77" s="92" t="s">
        <v>16922</v>
      </c>
      <c r="D77" s="92" t="s">
        <v>16923</v>
      </c>
      <c r="E77" s="118"/>
      <c r="F77" s="118" t="s">
        <v>76</v>
      </c>
      <c r="G77" s="118" t="s">
        <v>16898</v>
      </c>
      <c r="H77" s="118" t="s">
        <v>16898</v>
      </c>
      <c r="I77" s="118"/>
      <c r="J77" s="112" t="s">
        <v>16899</v>
      </c>
      <c r="K77" s="97">
        <f t="shared" si="19"/>
        <v>0</v>
      </c>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137"/>
      <c r="BA77" s="137"/>
      <c r="BB77" s="137"/>
      <c r="BC77" s="137"/>
      <c r="BD77" s="137"/>
      <c r="BE77" s="137"/>
      <c r="BF77" s="137"/>
      <c r="BG77" s="137"/>
      <c r="BH77" s="137"/>
      <c r="BI77" s="137"/>
      <c r="BJ77" s="137"/>
      <c r="BK77" s="137"/>
      <c r="BL77" s="137"/>
      <c r="BM77" s="137"/>
      <c r="BN77" s="137"/>
      <c r="BO77" s="137"/>
      <c r="BP77" s="137"/>
      <c r="BQ77" s="137"/>
      <c r="BR77" s="137"/>
      <c r="BS77" s="137"/>
      <c r="BT77" s="137"/>
      <c r="BU77" s="137"/>
      <c r="BV77" s="137"/>
      <c r="BW77" s="137"/>
      <c r="BX77" s="137"/>
      <c r="BY77" s="137"/>
      <c r="BZ77" s="137"/>
      <c r="CA77" s="137"/>
      <c r="CB77" s="137"/>
      <c r="CC77" s="137"/>
      <c r="CD77" s="137"/>
      <c r="CE77" s="137"/>
      <c r="CF77" s="137"/>
      <c r="CG77" s="137"/>
      <c r="CH77" s="137"/>
      <c r="CI77" s="137"/>
      <c r="CJ77" s="137"/>
      <c r="CK77" s="137"/>
      <c r="CL77" s="137"/>
      <c r="CM77" s="137"/>
      <c r="CN77" s="137"/>
      <c r="CO77" s="137"/>
      <c r="CP77" s="137"/>
      <c r="CQ77" s="137"/>
      <c r="CR77" s="137"/>
      <c r="CS77" s="137"/>
      <c r="CT77" s="137"/>
      <c r="CU77" s="137"/>
      <c r="CV77" s="137"/>
      <c r="CW77" s="137"/>
      <c r="CX77" s="137"/>
      <c r="CY77" s="137"/>
      <c r="CZ77" s="137"/>
      <c r="DA77" s="137"/>
      <c r="DB77" s="137"/>
      <c r="DC77" s="137"/>
      <c r="DD77" s="137"/>
      <c r="DE77" s="137"/>
      <c r="DF77" s="137"/>
      <c r="DG77" s="137"/>
      <c r="DH77" s="207"/>
    </row>
    <row r="78" spans="1:112" s="134" customFormat="1" ht="25.15" customHeight="1" thickTop="1" thickBot="1">
      <c r="A78" s="182" t="s">
        <v>17184</v>
      </c>
      <c r="B78" s="259" t="s">
        <v>16895</v>
      </c>
      <c r="C78" s="89" t="s">
        <v>16925</v>
      </c>
      <c r="D78" s="89"/>
      <c r="E78" s="131"/>
      <c r="F78" s="132"/>
      <c r="G78" s="131"/>
      <c r="H78" s="131"/>
      <c r="I78" s="131"/>
      <c r="J78" s="89" t="s">
        <v>16899</v>
      </c>
      <c r="K78" s="97">
        <f>SUM(L78:DH78)</f>
        <v>0</v>
      </c>
      <c r="L78" s="138">
        <f t="shared" ref="L78:BW78" si="20">SUM(L62:L77)</f>
        <v>0</v>
      </c>
      <c r="M78" s="138">
        <f t="shared" si="20"/>
        <v>0</v>
      </c>
      <c r="N78" s="138">
        <f t="shared" si="20"/>
        <v>0</v>
      </c>
      <c r="O78" s="138">
        <f t="shared" si="20"/>
        <v>0</v>
      </c>
      <c r="P78" s="138">
        <f t="shared" si="20"/>
        <v>0</v>
      </c>
      <c r="Q78" s="138">
        <f t="shared" si="20"/>
        <v>0</v>
      </c>
      <c r="R78" s="138">
        <f t="shared" si="20"/>
        <v>0</v>
      </c>
      <c r="S78" s="138">
        <f t="shared" si="20"/>
        <v>0</v>
      </c>
      <c r="T78" s="138">
        <f t="shared" si="20"/>
        <v>0</v>
      </c>
      <c r="U78" s="138">
        <f t="shared" si="20"/>
        <v>0</v>
      </c>
      <c r="V78" s="138">
        <f t="shared" si="20"/>
        <v>0</v>
      </c>
      <c r="W78" s="138">
        <f t="shared" si="20"/>
        <v>0</v>
      </c>
      <c r="X78" s="138">
        <f t="shared" si="20"/>
        <v>0</v>
      </c>
      <c r="Y78" s="138">
        <f t="shared" si="20"/>
        <v>0</v>
      </c>
      <c r="Z78" s="138">
        <f t="shared" si="20"/>
        <v>0</v>
      </c>
      <c r="AA78" s="138">
        <f t="shared" si="20"/>
        <v>0</v>
      </c>
      <c r="AB78" s="138">
        <f t="shared" si="20"/>
        <v>0</v>
      </c>
      <c r="AC78" s="138">
        <f t="shared" si="20"/>
        <v>0</v>
      </c>
      <c r="AD78" s="138">
        <f t="shared" si="20"/>
        <v>0</v>
      </c>
      <c r="AE78" s="138">
        <f t="shared" si="20"/>
        <v>0</v>
      </c>
      <c r="AF78" s="138">
        <f t="shared" si="20"/>
        <v>0</v>
      </c>
      <c r="AG78" s="138">
        <f t="shared" si="20"/>
        <v>0</v>
      </c>
      <c r="AH78" s="138">
        <f t="shared" si="20"/>
        <v>0</v>
      </c>
      <c r="AI78" s="138">
        <f t="shared" si="20"/>
        <v>0</v>
      </c>
      <c r="AJ78" s="138">
        <f t="shared" si="20"/>
        <v>0</v>
      </c>
      <c r="AK78" s="138">
        <f t="shared" si="20"/>
        <v>0</v>
      </c>
      <c r="AL78" s="138">
        <f t="shared" si="20"/>
        <v>0</v>
      </c>
      <c r="AM78" s="138">
        <f t="shared" si="20"/>
        <v>0</v>
      </c>
      <c r="AN78" s="138">
        <f t="shared" si="20"/>
        <v>0</v>
      </c>
      <c r="AO78" s="138">
        <f t="shared" si="20"/>
        <v>0</v>
      </c>
      <c r="AP78" s="138">
        <f t="shared" si="20"/>
        <v>0</v>
      </c>
      <c r="AQ78" s="138">
        <f t="shared" si="20"/>
        <v>0</v>
      </c>
      <c r="AR78" s="138">
        <f t="shared" si="20"/>
        <v>0</v>
      </c>
      <c r="AS78" s="138">
        <f t="shared" si="20"/>
        <v>0</v>
      </c>
      <c r="AT78" s="138">
        <f t="shared" si="20"/>
        <v>0</v>
      </c>
      <c r="AU78" s="138">
        <f t="shared" si="20"/>
        <v>0</v>
      </c>
      <c r="AV78" s="138">
        <f t="shared" si="20"/>
        <v>0</v>
      </c>
      <c r="AW78" s="138">
        <f t="shared" si="20"/>
        <v>0</v>
      </c>
      <c r="AX78" s="138">
        <f t="shared" si="20"/>
        <v>0</v>
      </c>
      <c r="AY78" s="138">
        <f t="shared" si="20"/>
        <v>0</v>
      </c>
      <c r="AZ78" s="138">
        <f t="shared" si="20"/>
        <v>0</v>
      </c>
      <c r="BA78" s="138">
        <f t="shared" si="20"/>
        <v>0</v>
      </c>
      <c r="BB78" s="138">
        <f t="shared" si="20"/>
        <v>0</v>
      </c>
      <c r="BC78" s="138">
        <f t="shared" si="20"/>
        <v>0</v>
      </c>
      <c r="BD78" s="138">
        <f t="shared" si="20"/>
        <v>0</v>
      </c>
      <c r="BE78" s="138">
        <f t="shared" si="20"/>
        <v>0</v>
      </c>
      <c r="BF78" s="138">
        <f t="shared" si="20"/>
        <v>0</v>
      </c>
      <c r="BG78" s="138">
        <f t="shared" si="20"/>
        <v>0</v>
      </c>
      <c r="BH78" s="138">
        <f t="shared" si="20"/>
        <v>0</v>
      </c>
      <c r="BI78" s="138">
        <f t="shared" si="20"/>
        <v>0</v>
      </c>
      <c r="BJ78" s="138">
        <f t="shared" si="20"/>
        <v>0</v>
      </c>
      <c r="BK78" s="138">
        <f t="shared" si="20"/>
        <v>0</v>
      </c>
      <c r="BL78" s="138">
        <f t="shared" si="20"/>
        <v>0</v>
      </c>
      <c r="BM78" s="138">
        <f t="shared" si="20"/>
        <v>0</v>
      </c>
      <c r="BN78" s="138">
        <f t="shared" si="20"/>
        <v>0</v>
      </c>
      <c r="BO78" s="138">
        <f t="shared" si="20"/>
        <v>0</v>
      </c>
      <c r="BP78" s="138">
        <f t="shared" si="20"/>
        <v>0</v>
      </c>
      <c r="BQ78" s="138">
        <f t="shared" si="20"/>
        <v>0</v>
      </c>
      <c r="BR78" s="138">
        <f t="shared" si="20"/>
        <v>0</v>
      </c>
      <c r="BS78" s="138">
        <f t="shared" si="20"/>
        <v>0</v>
      </c>
      <c r="BT78" s="138">
        <f t="shared" si="20"/>
        <v>0</v>
      </c>
      <c r="BU78" s="138">
        <f t="shared" si="20"/>
        <v>0</v>
      </c>
      <c r="BV78" s="138">
        <f t="shared" si="20"/>
        <v>0</v>
      </c>
      <c r="BW78" s="138">
        <f t="shared" si="20"/>
        <v>0</v>
      </c>
      <c r="BX78" s="138">
        <f t="shared" ref="BX78:DH78" si="21">SUM(BX62:BX77)</f>
        <v>0</v>
      </c>
      <c r="BY78" s="138">
        <f t="shared" si="21"/>
        <v>0</v>
      </c>
      <c r="BZ78" s="138">
        <f t="shared" si="21"/>
        <v>0</v>
      </c>
      <c r="CA78" s="138">
        <f t="shared" si="21"/>
        <v>0</v>
      </c>
      <c r="CB78" s="138">
        <f t="shared" si="21"/>
        <v>0</v>
      </c>
      <c r="CC78" s="138">
        <f t="shared" si="21"/>
        <v>0</v>
      </c>
      <c r="CD78" s="138">
        <f t="shared" si="21"/>
        <v>0</v>
      </c>
      <c r="CE78" s="138">
        <f t="shared" si="21"/>
        <v>0</v>
      </c>
      <c r="CF78" s="138">
        <f t="shared" si="21"/>
        <v>0</v>
      </c>
      <c r="CG78" s="138">
        <f t="shared" si="21"/>
        <v>0</v>
      </c>
      <c r="CH78" s="138">
        <f t="shared" si="21"/>
        <v>0</v>
      </c>
      <c r="CI78" s="138">
        <f t="shared" si="21"/>
        <v>0</v>
      </c>
      <c r="CJ78" s="138">
        <f t="shared" si="21"/>
        <v>0</v>
      </c>
      <c r="CK78" s="138">
        <f t="shared" si="21"/>
        <v>0</v>
      </c>
      <c r="CL78" s="138">
        <f t="shared" si="21"/>
        <v>0</v>
      </c>
      <c r="CM78" s="138">
        <f t="shared" si="21"/>
        <v>0</v>
      </c>
      <c r="CN78" s="138">
        <f t="shared" si="21"/>
        <v>0</v>
      </c>
      <c r="CO78" s="138">
        <f t="shared" si="21"/>
        <v>0</v>
      </c>
      <c r="CP78" s="138">
        <f t="shared" si="21"/>
        <v>0</v>
      </c>
      <c r="CQ78" s="138">
        <f t="shared" si="21"/>
        <v>0</v>
      </c>
      <c r="CR78" s="138">
        <f t="shared" si="21"/>
        <v>0</v>
      </c>
      <c r="CS78" s="138">
        <f t="shared" si="21"/>
        <v>0</v>
      </c>
      <c r="CT78" s="138">
        <f t="shared" si="21"/>
        <v>0</v>
      </c>
      <c r="CU78" s="138">
        <f t="shared" si="21"/>
        <v>0</v>
      </c>
      <c r="CV78" s="138">
        <f t="shared" si="21"/>
        <v>0</v>
      </c>
      <c r="CW78" s="138">
        <f t="shared" si="21"/>
        <v>0</v>
      </c>
      <c r="CX78" s="138">
        <f t="shared" si="21"/>
        <v>0</v>
      </c>
      <c r="CY78" s="138">
        <f t="shared" si="21"/>
        <v>0</v>
      </c>
      <c r="CZ78" s="138">
        <f t="shared" si="21"/>
        <v>0</v>
      </c>
      <c r="DA78" s="138">
        <f t="shared" si="21"/>
        <v>0</v>
      </c>
      <c r="DB78" s="138">
        <f t="shared" si="21"/>
        <v>0</v>
      </c>
      <c r="DC78" s="138">
        <f t="shared" si="21"/>
        <v>0</v>
      </c>
      <c r="DD78" s="138">
        <f t="shared" si="21"/>
        <v>0</v>
      </c>
      <c r="DE78" s="138">
        <f t="shared" si="21"/>
        <v>0</v>
      </c>
      <c r="DF78" s="138">
        <f t="shared" si="21"/>
        <v>0</v>
      </c>
      <c r="DG78" s="138">
        <f t="shared" si="21"/>
        <v>0</v>
      </c>
      <c r="DH78" s="208">
        <f t="shared" si="21"/>
        <v>0</v>
      </c>
    </row>
    <row r="79" spans="1:112" s="134" customFormat="1" ht="25.15" customHeight="1" thickTop="1" thickBot="1">
      <c r="A79" s="182" t="s">
        <v>17185</v>
      </c>
      <c r="B79" s="259" t="s">
        <v>16927</v>
      </c>
      <c r="C79" s="41" t="s">
        <v>17092</v>
      </c>
      <c r="D79" s="41" t="s">
        <v>17093</v>
      </c>
      <c r="E79" s="118"/>
      <c r="F79" s="118" t="s">
        <v>76</v>
      </c>
      <c r="G79" s="118" t="s">
        <v>16898</v>
      </c>
      <c r="H79" s="118" t="s">
        <v>16898</v>
      </c>
      <c r="I79" s="118"/>
      <c r="J79" s="112" t="s">
        <v>16899</v>
      </c>
      <c r="K79" s="97">
        <f>SUM(L79:DH79)</f>
        <v>0</v>
      </c>
      <c r="L79" s="137"/>
      <c r="M79" s="137"/>
      <c r="N79" s="137"/>
      <c r="O79" s="137"/>
      <c r="P79" s="137"/>
      <c r="Q79" s="137"/>
      <c r="R79" s="137"/>
      <c r="S79" s="137"/>
      <c r="T79" s="137"/>
      <c r="U79" s="137"/>
      <c r="V79" s="137"/>
      <c r="W79" s="137"/>
      <c r="X79" s="137"/>
      <c r="Y79" s="137"/>
      <c r="Z79" s="137"/>
      <c r="AA79" s="137"/>
      <c r="AB79" s="137"/>
      <c r="AC79" s="137"/>
      <c r="AD79" s="137"/>
      <c r="AE79" s="137"/>
      <c r="AF79" s="137"/>
      <c r="AG79" s="137"/>
      <c r="AH79" s="137"/>
      <c r="AI79" s="137"/>
      <c r="AJ79" s="137"/>
      <c r="AK79" s="137"/>
      <c r="AL79" s="137"/>
      <c r="AM79" s="137"/>
      <c r="AN79" s="137"/>
      <c r="AO79" s="137"/>
      <c r="AP79" s="137"/>
      <c r="AQ79" s="137"/>
      <c r="AR79" s="137"/>
      <c r="AS79" s="137"/>
      <c r="AT79" s="137"/>
      <c r="AU79" s="137"/>
      <c r="AV79" s="137"/>
      <c r="AW79" s="137"/>
      <c r="AX79" s="137"/>
      <c r="AY79" s="137"/>
      <c r="AZ79" s="137"/>
      <c r="BA79" s="137"/>
      <c r="BB79" s="137"/>
      <c r="BC79" s="137"/>
      <c r="BD79" s="137"/>
      <c r="BE79" s="137"/>
      <c r="BF79" s="137"/>
      <c r="BG79" s="137"/>
      <c r="BH79" s="137"/>
      <c r="BI79" s="137"/>
      <c r="BJ79" s="137"/>
      <c r="BK79" s="137"/>
      <c r="BL79" s="137"/>
      <c r="BM79" s="137"/>
      <c r="BN79" s="137"/>
      <c r="BO79" s="137"/>
      <c r="BP79" s="137"/>
      <c r="BQ79" s="137"/>
      <c r="BR79" s="137"/>
      <c r="BS79" s="137"/>
      <c r="BT79" s="137"/>
      <c r="BU79" s="137"/>
      <c r="BV79" s="137"/>
      <c r="BW79" s="137"/>
      <c r="BX79" s="137"/>
      <c r="BY79" s="137"/>
      <c r="BZ79" s="137"/>
      <c r="CA79" s="137"/>
      <c r="CB79" s="137"/>
      <c r="CC79" s="137"/>
      <c r="CD79" s="137"/>
      <c r="CE79" s="137"/>
      <c r="CF79" s="137"/>
      <c r="CG79" s="137"/>
      <c r="CH79" s="137"/>
      <c r="CI79" s="137"/>
      <c r="CJ79" s="137"/>
      <c r="CK79" s="137"/>
      <c r="CL79" s="137"/>
      <c r="CM79" s="137"/>
      <c r="CN79" s="137"/>
      <c r="CO79" s="137"/>
      <c r="CP79" s="137"/>
      <c r="CQ79" s="137"/>
      <c r="CR79" s="137"/>
      <c r="CS79" s="137"/>
      <c r="CT79" s="137"/>
      <c r="CU79" s="137"/>
      <c r="CV79" s="137"/>
      <c r="CW79" s="137"/>
      <c r="CX79" s="137"/>
      <c r="CY79" s="137"/>
      <c r="CZ79" s="137"/>
      <c r="DA79" s="137"/>
      <c r="DB79" s="137"/>
      <c r="DC79" s="137"/>
      <c r="DD79" s="137"/>
      <c r="DE79" s="137"/>
      <c r="DF79" s="137"/>
      <c r="DG79" s="137"/>
      <c r="DH79" s="207"/>
    </row>
    <row r="80" spans="1:112" s="134" customFormat="1" ht="25.15" customHeight="1" thickTop="1" thickBot="1">
      <c r="A80" s="182" t="s">
        <v>17186</v>
      </c>
      <c r="B80" s="259" t="s">
        <v>16927</v>
      </c>
      <c r="C80" s="43" t="s">
        <v>16940</v>
      </c>
      <c r="D80" s="43" t="s">
        <v>17095</v>
      </c>
      <c r="E80" s="118"/>
      <c r="F80" s="118" t="s">
        <v>76</v>
      </c>
      <c r="G80" s="118" t="s">
        <v>16898</v>
      </c>
      <c r="H80" s="118" t="s">
        <v>16898</v>
      </c>
      <c r="I80" s="118"/>
      <c r="J80" s="112" t="s">
        <v>16899</v>
      </c>
      <c r="K80" s="97">
        <f>SUM(L80:DH80)</f>
        <v>0</v>
      </c>
      <c r="L80" s="137"/>
      <c r="M80" s="137"/>
      <c r="N80" s="137"/>
      <c r="O80" s="137"/>
      <c r="P80" s="137"/>
      <c r="Q80" s="137"/>
      <c r="R80" s="137"/>
      <c r="S80" s="137"/>
      <c r="T80" s="137"/>
      <c r="U80" s="137"/>
      <c r="V80" s="137"/>
      <c r="W80" s="137"/>
      <c r="X80" s="137"/>
      <c r="Y80" s="137"/>
      <c r="Z80" s="137"/>
      <c r="AA80" s="137"/>
      <c r="AB80" s="137"/>
      <c r="AC80" s="137"/>
      <c r="AD80" s="137"/>
      <c r="AE80" s="137"/>
      <c r="AF80" s="137"/>
      <c r="AG80" s="137"/>
      <c r="AH80" s="137"/>
      <c r="AI80" s="137"/>
      <c r="AJ80" s="137"/>
      <c r="AK80" s="137"/>
      <c r="AL80" s="137"/>
      <c r="AM80" s="137"/>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7"/>
      <c r="BR80" s="137"/>
      <c r="BS80" s="137"/>
      <c r="BT80" s="137"/>
      <c r="BU80" s="137"/>
      <c r="BV80" s="137"/>
      <c r="BW80" s="137"/>
      <c r="BX80" s="137"/>
      <c r="BY80" s="137"/>
      <c r="BZ80" s="137"/>
      <c r="CA80" s="137"/>
      <c r="CB80" s="137"/>
      <c r="CC80" s="137"/>
      <c r="CD80" s="137"/>
      <c r="CE80" s="137"/>
      <c r="CF80" s="137"/>
      <c r="CG80" s="137"/>
      <c r="CH80" s="137"/>
      <c r="CI80" s="137"/>
      <c r="CJ80" s="137"/>
      <c r="CK80" s="137"/>
      <c r="CL80" s="137"/>
      <c r="CM80" s="137"/>
      <c r="CN80" s="137"/>
      <c r="CO80" s="137"/>
      <c r="CP80" s="137"/>
      <c r="CQ80" s="137"/>
      <c r="CR80" s="137"/>
      <c r="CS80" s="137"/>
      <c r="CT80" s="137"/>
      <c r="CU80" s="137"/>
      <c r="CV80" s="137"/>
      <c r="CW80" s="137"/>
      <c r="CX80" s="137"/>
      <c r="CY80" s="137"/>
      <c r="CZ80" s="137"/>
      <c r="DA80" s="137"/>
      <c r="DB80" s="137"/>
      <c r="DC80" s="137"/>
      <c r="DD80" s="137"/>
      <c r="DE80" s="137"/>
      <c r="DF80" s="137"/>
      <c r="DG80" s="137"/>
      <c r="DH80" s="207"/>
    </row>
    <row r="81" spans="1:112" s="134" customFormat="1" ht="25.15" customHeight="1" thickTop="1" thickBot="1">
      <c r="A81" s="182" t="s">
        <v>17187</v>
      </c>
      <c r="B81" s="259" t="s">
        <v>16927</v>
      </c>
      <c r="C81" s="43" t="s">
        <v>17097</v>
      </c>
      <c r="D81" s="43" t="s">
        <v>17098</v>
      </c>
      <c r="E81" s="118"/>
      <c r="F81" s="118" t="s">
        <v>76</v>
      </c>
      <c r="G81" s="118" t="s">
        <v>16898</v>
      </c>
      <c r="H81" s="118" t="s">
        <v>16898</v>
      </c>
      <c r="I81" s="118"/>
      <c r="J81" s="112" t="s">
        <v>16899</v>
      </c>
      <c r="K81" s="97">
        <f t="shared" ref="K81:K82" si="22">SUM(L81:DH81)</f>
        <v>0</v>
      </c>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c r="AX81" s="137"/>
      <c r="AY81" s="137"/>
      <c r="AZ81" s="137"/>
      <c r="BA81" s="137"/>
      <c r="BB81" s="137"/>
      <c r="BC81" s="137"/>
      <c r="BD81" s="137"/>
      <c r="BE81" s="137"/>
      <c r="BF81" s="137"/>
      <c r="BG81" s="137"/>
      <c r="BH81" s="137"/>
      <c r="BI81" s="137"/>
      <c r="BJ81" s="137"/>
      <c r="BK81" s="137"/>
      <c r="BL81" s="137"/>
      <c r="BM81" s="137"/>
      <c r="BN81" s="137"/>
      <c r="BO81" s="137"/>
      <c r="BP81" s="137"/>
      <c r="BQ81" s="137"/>
      <c r="BR81" s="137"/>
      <c r="BS81" s="137"/>
      <c r="BT81" s="137"/>
      <c r="BU81" s="137"/>
      <c r="BV81" s="137"/>
      <c r="BW81" s="137"/>
      <c r="BX81" s="137"/>
      <c r="BY81" s="137"/>
      <c r="BZ81" s="137"/>
      <c r="CA81" s="137"/>
      <c r="CB81" s="137"/>
      <c r="CC81" s="137"/>
      <c r="CD81" s="137"/>
      <c r="CE81" s="137"/>
      <c r="CF81" s="137"/>
      <c r="CG81" s="137"/>
      <c r="CH81" s="137"/>
      <c r="CI81" s="137"/>
      <c r="CJ81" s="137"/>
      <c r="CK81" s="137"/>
      <c r="CL81" s="137"/>
      <c r="CM81" s="137"/>
      <c r="CN81" s="137"/>
      <c r="CO81" s="137"/>
      <c r="CP81" s="137"/>
      <c r="CQ81" s="137"/>
      <c r="CR81" s="137"/>
      <c r="CS81" s="137"/>
      <c r="CT81" s="137"/>
      <c r="CU81" s="137"/>
      <c r="CV81" s="137"/>
      <c r="CW81" s="137"/>
      <c r="CX81" s="137"/>
      <c r="CY81" s="137"/>
      <c r="CZ81" s="137"/>
      <c r="DA81" s="137"/>
      <c r="DB81" s="137"/>
      <c r="DC81" s="137"/>
      <c r="DD81" s="137"/>
      <c r="DE81" s="137"/>
      <c r="DF81" s="137"/>
      <c r="DG81" s="137"/>
      <c r="DH81" s="207"/>
    </row>
    <row r="82" spans="1:112" s="134" customFormat="1" ht="25.15" customHeight="1" thickTop="1" thickBot="1">
      <c r="A82" s="182" t="s">
        <v>17188</v>
      </c>
      <c r="B82" s="259" t="s">
        <v>16927</v>
      </c>
      <c r="C82" s="92" t="s">
        <v>16922</v>
      </c>
      <c r="D82" s="92" t="s">
        <v>16923</v>
      </c>
      <c r="E82" s="118"/>
      <c r="F82" s="118" t="s">
        <v>76</v>
      </c>
      <c r="G82" s="118" t="s">
        <v>16898</v>
      </c>
      <c r="H82" s="118" t="s">
        <v>16898</v>
      </c>
      <c r="I82" s="118"/>
      <c r="J82" s="112" t="s">
        <v>16899</v>
      </c>
      <c r="K82" s="97">
        <f t="shared" si="22"/>
        <v>0</v>
      </c>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c r="AJ82" s="137"/>
      <c r="AK82" s="137"/>
      <c r="AL82" s="137"/>
      <c r="AM82" s="137"/>
      <c r="AN82" s="137"/>
      <c r="AO82" s="137"/>
      <c r="AP82" s="137"/>
      <c r="AQ82" s="137"/>
      <c r="AR82" s="137"/>
      <c r="AS82" s="137"/>
      <c r="AT82" s="137"/>
      <c r="AU82" s="137"/>
      <c r="AV82" s="137"/>
      <c r="AW82" s="137"/>
      <c r="AX82" s="137"/>
      <c r="AY82" s="137"/>
      <c r="AZ82" s="137"/>
      <c r="BA82" s="137"/>
      <c r="BB82" s="137"/>
      <c r="BC82" s="137"/>
      <c r="BD82" s="137"/>
      <c r="BE82" s="137"/>
      <c r="BF82" s="137"/>
      <c r="BG82" s="137"/>
      <c r="BH82" s="137"/>
      <c r="BI82" s="137"/>
      <c r="BJ82" s="137"/>
      <c r="BK82" s="137"/>
      <c r="BL82" s="137"/>
      <c r="BM82" s="137"/>
      <c r="BN82" s="137"/>
      <c r="BO82" s="137"/>
      <c r="BP82" s="137"/>
      <c r="BQ82" s="137"/>
      <c r="BR82" s="137"/>
      <c r="BS82" s="137"/>
      <c r="BT82" s="137"/>
      <c r="BU82" s="137"/>
      <c r="BV82" s="137"/>
      <c r="BW82" s="137"/>
      <c r="BX82" s="137"/>
      <c r="BY82" s="137"/>
      <c r="BZ82" s="137"/>
      <c r="CA82" s="137"/>
      <c r="CB82" s="137"/>
      <c r="CC82" s="137"/>
      <c r="CD82" s="137"/>
      <c r="CE82" s="137"/>
      <c r="CF82" s="137"/>
      <c r="CG82" s="137"/>
      <c r="CH82" s="137"/>
      <c r="CI82" s="137"/>
      <c r="CJ82" s="137"/>
      <c r="CK82" s="137"/>
      <c r="CL82" s="137"/>
      <c r="CM82" s="137"/>
      <c r="CN82" s="137"/>
      <c r="CO82" s="137"/>
      <c r="CP82" s="137"/>
      <c r="CQ82" s="137"/>
      <c r="CR82" s="137"/>
      <c r="CS82" s="137"/>
      <c r="CT82" s="137"/>
      <c r="CU82" s="137"/>
      <c r="CV82" s="137"/>
      <c r="CW82" s="137"/>
      <c r="CX82" s="137"/>
      <c r="CY82" s="137"/>
      <c r="CZ82" s="137"/>
      <c r="DA82" s="137"/>
      <c r="DB82" s="137"/>
      <c r="DC82" s="137"/>
      <c r="DD82" s="137"/>
      <c r="DE82" s="137"/>
      <c r="DF82" s="137"/>
      <c r="DG82" s="137"/>
      <c r="DH82" s="207"/>
    </row>
    <row r="83" spans="1:112" s="134" customFormat="1" ht="25.15" customHeight="1" thickTop="1" thickBot="1">
      <c r="A83" s="182" t="s">
        <v>17189</v>
      </c>
      <c r="B83" s="259" t="s">
        <v>16927</v>
      </c>
      <c r="C83" s="89" t="s">
        <v>16925</v>
      </c>
      <c r="D83" s="89"/>
      <c r="E83" s="131"/>
      <c r="F83" s="132"/>
      <c r="G83" s="131"/>
      <c r="H83" s="131"/>
      <c r="I83" s="131"/>
      <c r="J83" s="89" t="s">
        <v>16899</v>
      </c>
      <c r="K83" s="97">
        <f>SUM(L83:DH83)</f>
        <v>0</v>
      </c>
      <c r="L83" s="138">
        <f t="shared" ref="L83:BW83" si="23">SUM(L79:L82)</f>
        <v>0</v>
      </c>
      <c r="M83" s="138">
        <f t="shared" si="23"/>
        <v>0</v>
      </c>
      <c r="N83" s="138">
        <f t="shared" si="23"/>
        <v>0</v>
      </c>
      <c r="O83" s="138">
        <f t="shared" si="23"/>
        <v>0</v>
      </c>
      <c r="P83" s="138">
        <f t="shared" si="23"/>
        <v>0</v>
      </c>
      <c r="Q83" s="138">
        <f t="shared" si="23"/>
        <v>0</v>
      </c>
      <c r="R83" s="138">
        <f t="shared" si="23"/>
        <v>0</v>
      </c>
      <c r="S83" s="138">
        <f t="shared" si="23"/>
        <v>0</v>
      </c>
      <c r="T83" s="138">
        <f t="shared" si="23"/>
        <v>0</v>
      </c>
      <c r="U83" s="138">
        <f t="shared" si="23"/>
        <v>0</v>
      </c>
      <c r="V83" s="138">
        <f t="shared" si="23"/>
        <v>0</v>
      </c>
      <c r="W83" s="138">
        <f t="shared" si="23"/>
        <v>0</v>
      </c>
      <c r="X83" s="138">
        <f t="shared" si="23"/>
        <v>0</v>
      </c>
      <c r="Y83" s="138">
        <f t="shared" si="23"/>
        <v>0</v>
      </c>
      <c r="Z83" s="138">
        <f t="shared" si="23"/>
        <v>0</v>
      </c>
      <c r="AA83" s="138">
        <f t="shared" si="23"/>
        <v>0</v>
      </c>
      <c r="AB83" s="138">
        <f t="shared" si="23"/>
        <v>0</v>
      </c>
      <c r="AC83" s="138">
        <f t="shared" si="23"/>
        <v>0</v>
      </c>
      <c r="AD83" s="138">
        <f t="shared" si="23"/>
        <v>0</v>
      </c>
      <c r="AE83" s="138">
        <f t="shared" si="23"/>
        <v>0</v>
      </c>
      <c r="AF83" s="138">
        <f t="shared" si="23"/>
        <v>0</v>
      </c>
      <c r="AG83" s="138">
        <f t="shared" si="23"/>
        <v>0</v>
      </c>
      <c r="AH83" s="138">
        <f t="shared" si="23"/>
        <v>0</v>
      </c>
      <c r="AI83" s="138">
        <f t="shared" si="23"/>
        <v>0</v>
      </c>
      <c r="AJ83" s="138">
        <f t="shared" si="23"/>
        <v>0</v>
      </c>
      <c r="AK83" s="138">
        <f t="shared" si="23"/>
        <v>0</v>
      </c>
      <c r="AL83" s="138">
        <f t="shared" si="23"/>
        <v>0</v>
      </c>
      <c r="AM83" s="138">
        <f t="shared" si="23"/>
        <v>0</v>
      </c>
      <c r="AN83" s="138">
        <f t="shared" si="23"/>
        <v>0</v>
      </c>
      <c r="AO83" s="138">
        <f t="shared" si="23"/>
        <v>0</v>
      </c>
      <c r="AP83" s="138">
        <f t="shared" si="23"/>
        <v>0</v>
      </c>
      <c r="AQ83" s="138">
        <f t="shared" si="23"/>
        <v>0</v>
      </c>
      <c r="AR83" s="138">
        <f t="shared" si="23"/>
        <v>0</v>
      </c>
      <c r="AS83" s="138">
        <f t="shared" si="23"/>
        <v>0</v>
      </c>
      <c r="AT83" s="138">
        <f t="shared" si="23"/>
        <v>0</v>
      </c>
      <c r="AU83" s="138">
        <f t="shared" si="23"/>
        <v>0</v>
      </c>
      <c r="AV83" s="138">
        <f t="shared" si="23"/>
        <v>0</v>
      </c>
      <c r="AW83" s="138">
        <f t="shared" si="23"/>
        <v>0</v>
      </c>
      <c r="AX83" s="138">
        <f t="shared" si="23"/>
        <v>0</v>
      </c>
      <c r="AY83" s="138">
        <f t="shared" si="23"/>
        <v>0</v>
      </c>
      <c r="AZ83" s="138">
        <f t="shared" si="23"/>
        <v>0</v>
      </c>
      <c r="BA83" s="138">
        <f t="shared" si="23"/>
        <v>0</v>
      </c>
      <c r="BB83" s="138">
        <f t="shared" si="23"/>
        <v>0</v>
      </c>
      <c r="BC83" s="138">
        <f t="shared" si="23"/>
        <v>0</v>
      </c>
      <c r="BD83" s="138">
        <f t="shared" si="23"/>
        <v>0</v>
      </c>
      <c r="BE83" s="138">
        <f t="shared" si="23"/>
        <v>0</v>
      </c>
      <c r="BF83" s="138">
        <f t="shared" si="23"/>
        <v>0</v>
      </c>
      <c r="BG83" s="138">
        <f t="shared" si="23"/>
        <v>0</v>
      </c>
      <c r="BH83" s="138">
        <f t="shared" si="23"/>
        <v>0</v>
      </c>
      <c r="BI83" s="138">
        <f t="shared" si="23"/>
        <v>0</v>
      </c>
      <c r="BJ83" s="138">
        <f t="shared" si="23"/>
        <v>0</v>
      </c>
      <c r="BK83" s="138">
        <f t="shared" si="23"/>
        <v>0</v>
      </c>
      <c r="BL83" s="138">
        <f t="shared" si="23"/>
        <v>0</v>
      </c>
      <c r="BM83" s="138">
        <f t="shared" si="23"/>
        <v>0</v>
      </c>
      <c r="BN83" s="138">
        <f t="shared" si="23"/>
        <v>0</v>
      </c>
      <c r="BO83" s="138">
        <f t="shared" si="23"/>
        <v>0</v>
      </c>
      <c r="BP83" s="138">
        <f t="shared" si="23"/>
        <v>0</v>
      </c>
      <c r="BQ83" s="138">
        <f t="shared" si="23"/>
        <v>0</v>
      </c>
      <c r="BR83" s="138">
        <f t="shared" si="23"/>
        <v>0</v>
      </c>
      <c r="BS83" s="138">
        <f t="shared" si="23"/>
        <v>0</v>
      </c>
      <c r="BT83" s="138">
        <f t="shared" si="23"/>
        <v>0</v>
      </c>
      <c r="BU83" s="138">
        <f t="shared" si="23"/>
        <v>0</v>
      </c>
      <c r="BV83" s="138">
        <f t="shared" si="23"/>
        <v>0</v>
      </c>
      <c r="BW83" s="138">
        <f t="shared" si="23"/>
        <v>0</v>
      </c>
      <c r="BX83" s="138">
        <f t="shared" ref="BX83:DH83" si="24">SUM(BX79:BX82)</f>
        <v>0</v>
      </c>
      <c r="BY83" s="138">
        <f t="shared" si="24"/>
        <v>0</v>
      </c>
      <c r="BZ83" s="138">
        <f t="shared" si="24"/>
        <v>0</v>
      </c>
      <c r="CA83" s="138">
        <f t="shared" si="24"/>
        <v>0</v>
      </c>
      <c r="CB83" s="138">
        <f t="shared" si="24"/>
        <v>0</v>
      </c>
      <c r="CC83" s="138">
        <f t="shared" si="24"/>
        <v>0</v>
      </c>
      <c r="CD83" s="138">
        <f t="shared" si="24"/>
        <v>0</v>
      </c>
      <c r="CE83" s="138">
        <f t="shared" si="24"/>
        <v>0</v>
      </c>
      <c r="CF83" s="138">
        <f t="shared" si="24"/>
        <v>0</v>
      </c>
      <c r="CG83" s="138">
        <f t="shared" si="24"/>
        <v>0</v>
      </c>
      <c r="CH83" s="138">
        <f t="shared" si="24"/>
        <v>0</v>
      </c>
      <c r="CI83" s="138">
        <f t="shared" si="24"/>
        <v>0</v>
      </c>
      <c r="CJ83" s="138">
        <f t="shared" si="24"/>
        <v>0</v>
      </c>
      <c r="CK83" s="138">
        <f t="shared" si="24"/>
        <v>0</v>
      </c>
      <c r="CL83" s="138">
        <f t="shared" si="24"/>
        <v>0</v>
      </c>
      <c r="CM83" s="138">
        <f t="shared" si="24"/>
        <v>0</v>
      </c>
      <c r="CN83" s="138">
        <f t="shared" si="24"/>
        <v>0</v>
      </c>
      <c r="CO83" s="138">
        <f t="shared" si="24"/>
        <v>0</v>
      </c>
      <c r="CP83" s="138">
        <f t="shared" si="24"/>
        <v>0</v>
      </c>
      <c r="CQ83" s="138">
        <f t="shared" si="24"/>
        <v>0</v>
      </c>
      <c r="CR83" s="138">
        <f t="shared" si="24"/>
        <v>0</v>
      </c>
      <c r="CS83" s="138">
        <f t="shared" si="24"/>
        <v>0</v>
      </c>
      <c r="CT83" s="138">
        <f t="shared" si="24"/>
        <v>0</v>
      </c>
      <c r="CU83" s="138">
        <f t="shared" si="24"/>
        <v>0</v>
      </c>
      <c r="CV83" s="138">
        <f t="shared" si="24"/>
        <v>0</v>
      </c>
      <c r="CW83" s="138">
        <f t="shared" si="24"/>
        <v>0</v>
      </c>
      <c r="CX83" s="138">
        <f t="shared" si="24"/>
        <v>0</v>
      </c>
      <c r="CY83" s="138">
        <f t="shared" si="24"/>
        <v>0</v>
      </c>
      <c r="CZ83" s="138">
        <f t="shared" si="24"/>
        <v>0</v>
      </c>
      <c r="DA83" s="138">
        <f t="shared" si="24"/>
        <v>0</v>
      </c>
      <c r="DB83" s="138">
        <f t="shared" si="24"/>
        <v>0</v>
      </c>
      <c r="DC83" s="138">
        <f t="shared" si="24"/>
        <v>0</v>
      </c>
      <c r="DD83" s="138">
        <f t="shared" si="24"/>
        <v>0</v>
      </c>
      <c r="DE83" s="138">
        <f t="shared" si="24"/>
        <v>0</v>
      </c>
      <c r="DF83" s="138">
        <f t="shared" si="24"/>
        <v>0</v>
      </c>
      <c r="DG83" s="138">
        <f t="shared" si="24"/>
        <v>0</v>
      </c>
      <c r="DH83" s="208">
        <f t="shared" si="24"/>
        <v>0</v>
      </c>
    </row>
    <row r="84" spans="1:112" s="134" customFormat="1" ht="25.15" customHeight="1" thickTop="1" thickBot="1">
      <c r="A84" s="182" t="s">
        <v>17190</v>
      </c>
      <c r="B84" s="259" t="s">
        <v>16948</v>
      </c>
      <c r="C84" s="41" t="s">
        <v>16949</v>
      </c>
      <c r="D84" s="41" t="s">
        <v>16950</v>
      </c>
      <c r="E84" s="118"/>
      <c r="F84" s="118" t="s">
        <v>76</v>
      </c>
      <c r="G84" s="118" t="s">
        <v>16898</v>
      </c>
      <c r="H84" s="118" t="s">
        <v>16898</v>
      </c>
      <c r="I84" s="118"/>
      <c r="J84" s="112" t="s">
        <v>16899</v>
      </c>
      <c r="K84" s="97">
        <f>SUM(L84:DH84)</f>
        <v>0</v>
      </c>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c r="AJ84" s="137"/>
      <c r="AK84" s="137"/>
      <c r="AL84" s="137"/>
      <c r="AM84" s="137"/>
      <c r="AN84" s="137"/>
      <c r="AO84" s="137"/>
      <c r="AP84" s="137"/>
      <c r="AQ84" s="137"/>
      <c r="AR84" s="137"/>
      <c r="AS84" s="137"/>
      <c r="AT84" s="137"/>
      <c r="AU84" s="137"/>
      <c r="AV84" s="137"/>
      <c r="AW84" s="137"/>
      <c r="AX84" s="137"/>
      <c r="AY84" s="137"/>
      <c r="AZ84" s="137"/>
      <c r="BA84" s="137"/>
      <c r="BB84" s="137"/>
      <c r="BC84" s="137"/>
      <c r="BD84" s="137"/>
      <c r="BE84" s="137"/>
      <c r="BF84" s="137"/>
      <c r="BG84" s="137"/>
      <c r="BH84" s="137"/>
      <c r="BI84" s="137"/>
      <c r="BJ84" s="137"/>
      <c r="BK84" s="137"/>
      <c r="BL84" s="137"/>
      <c r="BM84" s="137"/>
      <c r="BN84" s="137"/>
      <c r="BO84" s="137"/>
      <c r="BP84" s="137"/>
      <c r="BQ84" s="137"/>
      <c r="BR84" s="137"/>
      <c r="BS84" s="137"/>
      <c r="BT84" s="137"/>
      <c r="BU84" s="137"/>
      <c r="BV84" s="137"/>
      <c r="BW84" s="137"/>
      <c r="BX84" s="137"/>
      <c r="BY84" s="137"/>
      <c r="BZ84" s="137"/>
      <c r="CA84" s="137"/>
      <c r="CB84" s="137"/>
      <c r="CC84" s="137"/>
      <c r="CD84" s="137"/>
      <c r="CE84" s="137"/>
      <c r="CF84" s="137"/>
      <c r="CG84" s="137"/>
      <c r="CH84" s="137"/>
      <c r="CI84" s="137"/>
      <c r="CJ84" s="137"/>
      <c r="CK84" s="137"/>
      <c r="CL84" s="137"/>
      <c r="CM84" s="137"/>
      <c r="CN84" s="137"/>
      <c r="CO84" s="137"/>
      <c r="CP84" s="137"/>
      <c r="CQ84" s="137"/>
      <c r="CR84" s="137"/>
      <c r="CS84" s="137"/>
      <c r="CT84" s="137"/>
      <c r="CU84" s="137"/>
      <c r="CV84" s="137"/>
      <c r="CW84" s="137"/>
      <c r="CX84" s="137"/>
      <c r="CY84" s="137"/>
      <c r="CZ84" s="137"/>
      <c r="DA84" s="137"/>
      <c r="DB84" s="137"/>
      <c r="DC84" s="137"/>
      <c r="DD84" s="137"/>
      <c r="DE84" s="137"/>
      <c r="DF84" s="137"/>
      <c r="DG84" s="137"/>
      <c r="DH84" s="207"/>
    </row>
    <row r="85" spans="1:112" s="134" customFormat="1" ht="25.15" customHeight="1" thickTop="1" thickBot="1">
      <c r="A85" s="182" t="s">
        <v>17191</v>
      </c>
      <c r="B85" s="259" t="s">
        <v>16948</v>
      </c>
      <c r="C85" s="43" t="s">
        <v>16952</v>
      </c>
      <c r="D85" s="43" t="s">
        <v>17103</v>
      </c>
      <c r="E85" s="118"/>
      <c r="F85" s="118" t="s">
        <v>76</v>
      </c>
      <c r="G85" s="118" t="s">
        <v>16898</v>
      </c>
      <c r="H85" s="118" t="s">
        <v>16898</v>
      </c>
      <c r="I85" s="118"/>
      <c r="J85" s="112" t="s">
        <v>16899</v>
      </c>
      <c r="K85" s="97">
        <f>SUM(L85:DH85)</f>
        <v>0</v>
      </c>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7"/>
      <c r="BF85" s="137"/>
      <c r="BG85" s="137"/>
      <c r="BH85" s="137"/>
      <c r="BI85" s="137"/>
      <c r="BJ85" s="137"/>
      <c r="BK85" s="137"/>
      <c r="BL85" s="137"/>
      <c r="BM85" s="137"/>
      <c r="BN85" s="137"/>
      <c r="BO85" s="137"/>
      <c r="BP85" s="137"/>
      <c r="BQ85" s="137"/>
      <c r="BR85" s="137"/>
      <c r="BS85" s="137"/>
      <c r="BT85" s="137"/>
      <c r="BU85" s="137"/>
      <c r="BV85" s="137"/>
      <c r="BW85" s="137"/>
      <c r="BX85" s="137"/>
      <c r="BY85" s="137"/>
      <c r="BZ85" s="137"/>
      <c r="CA85" s="137"/>
      <c r="CB85" s="137"/>
      <c r="CC85" s="137"/>
      <c r="CD85" s="137"/>
      <c r="CE85" s="137"/>
      <c r="CF85" s="137"/>
      <c r="CG85" s="137"/>
      <c r="CH85" s="137"/>
      <c r="CI85" s="137"/>
      <c r="CJ85" s="137"/>
      <c r="CK85" s="137"/>
      <c r="CL85" s="137"/>
      <c r="CM85" s="137"/>
      <c r="CN85" s="137"/>
      <c r="CO85" s="137"/>
      <c r="CP85" s="137"/>
      <c r="CQ85" s="137"/>
      <c r="CR85" s="137"/>
      <c r="CS85" s="137"/>
      <c r="CT85" s="137"/>
      <c r="CU85" s="137"/>
      <c r="CV85" s="137"/>
      <c r="CW85" s="137"/>
      <c r="CX85" s="137"/>
      <c r="CY85" s="137"/>
      <c r="CZ85" s="137"/>
      <c r="DA85" s="137"/>
      <c r="DB85" s="137"/>
      <c r="DC85" s="137"/>
      <c r="DD85" s="137"/>
      <c r="DE85" s="137"/>
      <c r="DF85" s="137"/>
      <c r="DG85" s="137"/>
      <c r="DH85" s="207"/>
    </row>
    <row r="86" spans="1:112" s="134" customFormat="1" ht="25.15" customHeight="1" thickTop="1" thickBot="1">
      <c r="A86" s="182" t="s">
        <v>17192</v>
      </c>
      <c r="B86" s="259" t="s">
        <v>16948</v>
      </c>
      <c r="C86" s="43" t="s">
        <v>16955</v>
      </c>
      <c r="D86" s="43" t="s">
        <v>16956</v>
      </c>
      <c r="E86" s="118"/>
      <c r="F86" s="118" t="s">
        <v>76</v>
      </c>
      <c r="G86" s="118" t="s">
        <v>16898</v>
      </c>
      <c r="H86" s="118" t="s">
        <v>16898</v>
      </c>
      <c r="I86" s="118"/>
      <c r="J86" s="112" t="s">
        <v>16899</v>
      </c>
      <c r="K86" s="97">
        <f t="shared" ref="K86:K88" si="25">SUM(L86:DH86)</f>
        <v>0</v>
      </c>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7"/>
      <c r="BF86" s="137"/>
      <c r="BG86" s="137"/>
      <c r="BH86" s="137"/>
      <c r="BI86" s="137"/>
      <c r="BJ86" s="137"/>
      <c r="BK86" s="137"/>
      <c r="BL86" s="137"/>
      <c r="BM86" s="137"/>
      <c r="BN86" s="137"/>
      <c r="BO86" s="137"/>
      <c r="BP86" s="137"/>
      <c r="BQ86" s="137"/>
      <c r="BR86" s="137"/>
      <c r="BS86" s="137"/>
      <c r="BT86" s="137"/>
      <c r="BU86" s="137"/>
      <c r="BV86" s="137"/>
      <c r="BW86" s="137"/>
      <c r="BX86" s="137"/>
      <c r="BY86" s="137"/>
      <c r="BZ86" s="137"/>
      <c r="CA86" s="137"/>
      <c r="CB86" s="137"/>
      <c r="CC86" s="137"/>
      <c r="CD86" s="137"/>
      <c r="CE86" s="137"/>
      <c r="CF86" s="137"/>
      <c r="CG86" s="137"/>
      <c r="CH86" s="137"/>
      <c r="CI86" s="137"/>
      <c r="CJ86" s="137"/>
      <c r="CK86" s="137"/>
      <c r="CL86" s="137"/>
      <c r="CM86" s="137"/>
      <c r="CN86" s="137"/>
      <c r="CO86" s="137"/>
      <c r="CP86" s="137"/>
      <c r="CQ86" s="137"/>
      <c r="CR86" s="137"/>
      <c r="CS86" s="137"/>
      <c r="CT86" s="137"/>
      <c r="CU86" s="137"/>
      <c r="CV86" s="137"/>
      <c r="CW86" s="137"/>
      <c r="CX86" s="137"/>
      <c r="CY86" s="137"/>
      <c r="CZ86" s="137"/>
      <c r="DA86" s="137"/>
      <c r="DB86" s="137"/>
      <c r="DC86" s="137"/>
      <c r="DD86" s="137"/>
      <c r="DE86" s="137"/>
      <c r="DF86" s="137"/>
      <c r="DG86" s="137"/>
      <c r="DH86" s="207"/>
    </row>
    <row r="87" spans="1:112" s="134" customFormat="1" ht="25.15" customHeight="1" thickTop="1" thickBot="1">
      <c r="A87" s="182" t="s">
        <v>17193</v>
      </c>
      <c r="B87" s="259" t="s">
        <v>16948</v>
      </c>
      <c r="C87" s="43" t="s">
        <v>17106</v>
      </c>
      <c r="D87" s="43" t="s">
        <v>17107</v>
      </c>
      <c r="E87" s="118"/>
      <c r="F87" s="118" t="s">
        <v>76</v>
      </c>
      <c r="G87" s="118" t="s">
        <v>16898</v>
      </c>
      <c r="H87" s="118" t="s">
        <v>16898</v>
      </c>
      <c r="I87" s="118"/>
      <c r="J87" s="112" t="s">
        <v>16899</v>
      </c>
      <c r="K87" s="97">
        <f t="shared" si="25"/>
        <v>0</v>
      </c>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7"/>
      <c r="BR87" s="137"/>
      <c r="BS87" s="137"/>
      <c r="BT87" s="137"/>
      <c r="BU87" s="137"/>
      <c r="BV87" s="137"/>
      <c r="BW87" s="137"/>
      <c r="BX87" s="137"/>
      <c r="BY87" s="137"/>
      <c r="BZ87" s="137"/>
      <c r="CA87" s="137"/>
      <c r="CB87" s="137"/>
      <c r="CC87" s="137"/>
      <c r="CD87" s="137"/>
      <c r="CE87" s="137"/>
      <c r="CF87" s="137"/>
      <c r="CG87" s="137"/>
      <c r="CH87" s="137"/>
      <c r="CI87" s="137"/>
      <c r="CJ87" s="137"/>
      <c r="CK87" s="137"/>
      <c r="CL87" s="137"/>
      <c r="CM87" s="137"/>
      <c r="CN87" s="137"/>
      <c r="CO87" s="137"/>
      <c r="CP87" s="137"/>
      <c r="CQ87" s="137"/>
      <c r="CR87" s="137"/>
      <c r="CS87" s="137"/>
      <c r="CT87" s="137"/>
      <c r="CU87" s="137"/>
      <c r="CV87" s="137"/>
      <c r="CW87" s="137"/>
      <c r="CX87" s="137"/>
      <c r="CY87" s="137"/>
      <c r="CZ87" s="137"/>
      <c r="DA87" s="137"/>
      <c r="DB87" s="137"/>
      <c r="DC87" s="137"/>
      <c r="DD87" s="137"/>
      <c r="DE87" s="137"/>
      <c r="DF87" s="137"/>
      <c r="DG87" s="137"/>
      <c r="DH87" s="207"/>
    </row>
    <row r="88" spans="1:112" s="134" customFormat="1" ht="25.15" customHeight="1" thickTop="1" thickBot="1">
      <c r="A88" s="182" t="s">
        <v>17194</v>
      </c>
      <c r="B88" s="259" t="s">
        <v>16948</v>
      </c>
      <c r="C88" s="92" t="s">
        <v>16922</v>
      </c>
      <c r="D88" s="92" t="s">
        <v>16923</v>
      </c>
      <c r="E88" s="118"/>
      <c r="F88" s="118" t="s">
        <v>76</v>
      </c>
      <c r="G88" s="118" t="s">
        <v>16898</v>
      </c>
      <c r="H88" s="118" t="s">
        <v>16898</v>
      </c>
      <c r="I88" s="118"/>
      <c r="J88" s="112" t="s">
        <v>16899</v>
      </c>
      <c r="K88" s="97">
        <f t="shared" si="25"/>
        <v>0</v>
      </c>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7"/>
      <c r="BF88" s="137"/>
      <c r="BG88" s="137"/>
      <c r="BH88" s="137"/>
      <c r="BI88" s="137"/>
      <c r="BJ88" s="137"/>
      <c r="BK88" s="137"/>
      <c r="BL88" s="137"/>
      <c r="BM88" s="137"/>
      <c r="BN88" s="137"/>
      <c r="BO88" s="137"/>
      <c r="BP88" s="137"/>
      <c r="BQ88" s="137"/>
      <c r="BR88" s="137"/>
      <c r="BS88" s="137"/>
      <c r="BT88" s="137"/>
      <c r="BU88" s="137"/>
      <c r="BV88" s="137"/>
      <c r="BW88" s="137"/>
      <c r="BX88" s="137"/>
      <c r="BY88" s="137"/>
      <c r="BZ88" s="137"/>
      <c r="CA88" s="137"/>
      <c r="CB88" s="137"/>
      <c r="CC88" s="137"/>
      <c r="CD88" s="137"/>
      <c r="CE88" s="137"/>
      <c r="CF88" s="137"/>
      <c r="CG88" s="137"/>
      <c r="CH88" s="137"/>
      <c r="CI88" s="137"/>
      <c r="CJ88" s="137"/>
      <c r="CK88" s="137"/>
      <c r="CL88" s="137"/>
      <c r="CM88" s="137"/>
      <c r="CN88" s="137"/>
      <c r="CO88" s="137"/>
      <c r="CP88" s="137"/>
      <c r="CQ88" s="137"/>
      <c r="CR88" s="137"/>
      <c r="CS88" s="137"/>
      <c r="CT88" s="137"/>
      <c r="CU88" s="137"/>
      <c r="CV88" s="137"/>
      <c r="CW88" s="137"/>
      <c r="CX88" s="137"/>
      <c r="CY88" s="137"/>
      <c r="CZ88" s="137"/>
      <c r="DA88" s="137"/>
      <c r="DB88" s="137"/>
      <c r="DC88" s="137"/>
      <c r="DD88" s="137"/>
      <c r="DE88" s="137"/>
      <c r="DF88" s="137"/>
      <c r="DG88" s="137"/>
      <c r="DH88" s="207"/>
    </row>
    <row r="89" spans="1:112" s="134" customFormat="1" ht="25.15" customHeight="1" thickTop="1" thickBot="1">
      <c r="A89" s="182" t="s">
        <v>17195</v>
      </c>
      <c r="B89" s="259" t="s">
        <v>16948</v>
      </c>
      <c r="C89" s="89" t="s">
        <v>16925</v>
      </c>
      <c r="D89" s="89"/>
      <c r="E89" s="131"/>
      <c r="F89" s="132"/>
      <c r="G89" s="131"/>
      <c r="H89" s="131"/>
      <c r="I89" s="131"/>
      <c r="J89" s="89" t="s">
        <v>16899</v>
      </c>
      <c r="K89" s="97">
        <f>SUM(L89:DH89)</f>
        <v>0</v>
      </c>
      <c r="L89" s="138">
        <f t="shared" ref="L89:BW89" si="26">SUM(L84:L88)</f>
        <v>0</v>
      </c>
      <c r="M89" s="138">
        <f t="shared" si="26"/>
        <v>0</v>
      </c>
      <c r="N89" s="138">
        <f t="shared" si="26"/>
        <v>0</v>
      </c>
      <c r="O89" s="138">
        <f t="shared" si="26"/>
        <v>0</v>
      </c>
      <c r="P89" s="138">
        <f t="shared" si="26"/>
        <v>0</v>
      </c>
      <c r="Q89" s="138">
        <f t="shared" si="26"/>
        <v>0</v>
      </c>
      <c r="R89" s="138">
        <f t="shared" si="26"/>
        <v>0</v>
      </c>
      <c r="S89" s="138">
        <f t="shared" si="26"/>
        <v>0</v>
      </c>
      <c r="T89" s="138">
        <f t="shared" si="26"/>
        <v>0</v>
      </c>
      <c r="U89" s="138">
        <f t="shared" si="26"/>
        <v>0</v>
      </c>
      <c r="V89" s="138">
        <f t="shared" si="26"/>
        <v>0</v>
      </c>
      <c r="W89" s="138">
        <f t="shared" si="26"/>
        <v>0</v>
      </c>
      <c r="X89" s="138">
        <f t="shared" si="26"/>
        <v>0</v>
      </c>
      <c r="Y89" s="138">
        <f t="shared" si="26"/>
        <v>0</v>
      </c>
      <c r="Z89" s="138">
        <f t="shared" si="26"/>
        <v>0</v>
      </c>
      <c r="AA89" s="138">
        <f t="shared" si="26"/>
        <v>0</v>
      </c>
      <c r="AB89" s="138">
        <f t="shared" si="26"/>
        <v>0</v>
      </c>
      <c r="AC89" s="138">
        <f t="shared" si="26"/>
        <v>0</v>
      </c>
      <c r="AD89" s="138">
        <f t="shared" si="26"/>
        <v>0</v>
      </c>
      <c r="AE89" s="138">
        <f t="shared" si="26"/>
        <v>0</v>
      </c>
      <c r="AF89" s="138">
        <f t="shared" si="26"/>
        <v>0</v>
      </c>
      <c r="AG89" s="138">
        <f t="shared" si="26"/>
        <v>0</v>
      </c>
      <c r="AH89" s="138">
        <f t="shared" si="26"/>
        <v>0</v>
      </c>
      <c r="AI89" s="138">
        <f t="shared" si="26"/>
        <v>0</v>
      </c>
      <c r="AJ89" s="138">
        <f t="shared" si="26"/>
        <v>0</v>
      </c>
      <c r="AK89" s="138">
        <f t="shared" si="26"/>
        <v>0</v>
      </c>
      <c r="AL89" s="138">
        <f t="shared" si="26"/>
        <v>0</v>
      </c>
      <c r="AM89" s="138">
        <f t="shared" si="26"/>
        <v>0</v>
      </c>
      <c r="AN89" s="138">
        <f t="shared" si="26"/>
        <v>0</v>
      </c>
      <c r="AO89" s="138">
        <f t="shared" si="26"/>
        <v>0</v>
      </c>
      <c r="AP89" s="138">
        <f t="shared" si="26"/>
        <v>0</v>
      </c>
      <c r="AQ89" s="138">
        <f t="shared" si="26"/>
        <v>0</v>
      </c>
      <c r="AR89" s="138">
        <f t="shared" si="26"/>
        <v>0</v>
      </c>
      <c r="AS89" s="138">
        <f t="shared" si="26"/>
        <v>0</v>
      </c>
      <c r="AT89" s="138">
        <f t="shared" si="26"/>
        <v>0</v>
      </c>
      <c r="AU89" s="138">
        <f t="shared" si="26"/>
        <v>0</v>
      </c>
      <c r="AV89" s="138">
        <f t="shared" si="26"/>
        <v>0</v>
      </c>
      <c r="AW89" s="138">
        <f t="shared" si="26"/>
        <v>0</v>
      </c>
      <c r="AX89" s="138">
        <f t="shared" si="26"/>
        <v>0</v>
      </c>
      <c r="AY89" s="138">
        <f t="shared" si="26"/>
        <v>0</v>
      </c>
      <c r="AZ89" s="138">
        <f t="shared" si="26"/>
        <v>0</v>
      </c>
      <c r="BA89" s="138">
        <f t="shared" si="26"/>
        <v>0</v>
      </c>
      <c r="BB89" s="138">
        <f t="shared" si="26"/>
        <v>0</v>
      </c>
      <c r="BC89" s="138">
        <f t="shared" si="26"/>
        <v>0</v>
      </c>
      <c r="BD89" s="138">
        <f t="shared" si="26"/>
        <v>0</v>
      </c>
      <c r="BE89" s="138">
        <f t="shared" si="26"/>
        <v>0</v>
      </c>
      <c r="BF89" s="138">
        <f t="shared" si="26"/>
        <v>0</v>
      </c>
      <c r="BG89" s="138">
        <f t="shared" si="26"/>
        <v>0</v>
      </c>
      <c r="BH89" s="138">
        <f t="shared" si="26"/>
        <v>0</v>
      </c>
      <c r="BI89" s="138">
        <f t="shared" si="26"/>
        <v>0</v>
      </c>
      <c r="BJ89" s="138">
        <f t="shared" si="26"/>
        <v>0</v>
      </c>
      <c r="BK89" s="138">
        <f t="shared" si="26"/>
        <v>0</v>
      </c>
      <c r="BL89" s="138">
        <f t="shared" si="26"/>
        <v>0</v>
      </c>
      <c r="BM89" s="138">
        <f t="shared" si="26"/>
        <v>0</v>
      </c>
      <c r="BN89" s="138">
        <f t="shared" si="26"/>
        <v>0</v>
      </c>
      <c r="BO89" s="138">
        <f t="shared" si="26"/>
        <v>0</v>
      </c>
      <c r="BP89" s="138">
        <f t="shared" si="26"/>
        <v>0</v>
      </c>
      <c r="BQ89" s="138">
        <f t="shared" si="26"/>
        <v>0</v>
      </c>
      <c r="BR89" s="138">
        <f t="shared" si="26"/>
        <v>0</v>
      </c>
      <c r="BS89" s="138">
        <f t="shared" si="26"/>
        <v>0</v>
      </c>
      <c r="BT89" s="138">
        <f t="shared" si="26"/>
        <v>0</v>
      </c>
      <c r="BU89" s="138">
        <f t="shared" si="26"/>
        <v>0</v>
      </c>
      <c r="BV89" s="138">
        <f t="shared" si="26"/>
        <v>0</v>
      </c>
      <c r="BW89" s="138">
        <f t="shared" si="26"/>
        <v>0</v>
      </c>
      <c r="BX89" s="138">
        <f t="shared" ref="BX89:DH89" si="27">SUM(BX84:BX88)</f>
        <v>0</v>
      </c>
      <c r="BY89" s="138">
        <f t="shared" si="27"/>
        <v>0</v>
      </c>
      <c r="BZ89" s="138">
        <f t="shared" si="27"/>
        <v>0</v>
      </c>
      <c r="CA89" s="138">
        <f t="shared" si="27"/>
        <v>0</v>
      </c>
      <c r="CB89" s="138">
        <f t="shared" si="27"/>
        <v>0</v>
      </c>
      <c r="CC89" s="138">
        <f t="shared" si="27"/>
        <v>0</v>
      </c>
      <c r="CD89" s="138">
        <f t="shared" si="27"/>
        <v>0</v>
      </c>
      <c r="CE89" s="138">
        <f t="shared" si="27"/>
        <v>0</v>
      </c>
      <c r="CF89" s="138">
        <f t="shared" si="27"/>
        <v>0</v>
      </c>
      <c r="CG89" s="138">
        <f t="shared" si="27"/>
        <v>0</v>
      </c>
      <c r="CH89" s="138">
        <f t="shared" si="27"/>
        <v>0</v>
      </c>
      <c r="CI89" s="138">
        <f t="shared" si="27"/>
        <v>0</v>
      </c>
      <c r="CJ89" s="138">
        <f t="shared" si="27"/>
        <v>0</v>
      </c>
      <c r="CK89" s="138">
        <f t="shared" si="27"/>
        <v>0</v>
      </c>
      <c r="CL89" s="138">
        <f t="shared" si="27"/>
        <v>0</v>
      </c>
      <c r="CM89" s="138">
        <f t="shared" si="27"/>
        <v>0</v>
      </c>
      <c r="CN89" s="138">
        <f t="shared" si="27"/>
        <v>0</v>
      </c>
      <c r="CO89" s="138">
        <f t="shared" si="27"/>
        <v>0</v>
      </c>
      <c r="CP89" s="138">
        <f t="shared" si="27"/>
        <v>0</v>
      </c>
      <c r="CQ89" s="138">
        <f t="shared" si="27"/>
        <v>0</v>
      </c>
      <c r="CR89" s="138">
        <f t="shared" si="27"/>
        <v>0</v>
      </c>
      <c r="CS89" s="138">
        <f t="shared" si="27"/>
        <v>0</v>
      </c>
      <c r="CT89" s="138">
        <f t="shared" si="27"/>
        <v>0</v>
      </c>
      <c r="CU89" s="138">
        <f t="shared" si="27"/>
        <v>0</v>
      </c>
      <c r="CV89" s="138">
        <f t="shared" si="27"/>
        <v>0</v>
      </c>
      <c r="CW89" s="138">
        <f t="shared" si="27"/>
        <v>0</v>
      </c>
      <c r="CX89" s="138">
        <f t="shared" si="27"/>
        <v>0</v>
      </c>
      <c r="CY89" s="138">
        <f t="shared" si="27"/>
        <v>0</v>
      </c>
      <c r="CZ89" s="138">
        <f t="shared" si="27"/>
        <v>0</v>
      </c>
      <c r="DA89" s="138">
        <f t="shared" si="27"/>
        <v>0</v>
      </c>
      <c r="DB89" s="138">
        <f t="shared" si="27"/>
        <v>0</v>
      </c>
      <c r="DC89" s="138">
        <f t="shared" si="27"/>
        <v>0</v>
      </c>
      <c r="DD89" s="138">
        <f t="shared" si="27"/>
        <v>0</v>
      </c>
      <c r="DE89" s="138">
        <f t="shared" si="27"/>
        <v>0</v>
      </c>
      <c r="DF89" s="138">
        <f t="shared" si="27"/>
        <v>0</v>
      </c>
      <c r="DG89" s="138">
        <f t="shared" si="27"/>
        <v>0</v>
      </c>
      <c r="DH89" s="208">
        <f t="shared" si="27"/>
        <v>0</v>
      </c>
    </row>
    <row r="90" spans="1:112" s="134" customFormat="1" ht="25.15" customHeight="1" thickTop="1" thickBot="1">
      <c r="A90" s="182" t="s">
        <v>17196</v>
      </c>
      <c r="B90" s="259" t="s">
        <v>17111</v>
      </c>
      <c r="C90" s="41" t="s">
        <v>17112</v>
      </c>
      <c r="D90" s="41" t="s">
        <v>17113</v>
      </c>
      <c r="E90" s="118"/>
      <c r="F90" s="118" t="s">
        <v>76</v>
      </c>
      <c r="G90" s="118" t="s">
        <v>16898</v>
      </c>
      <c r="H90" s="118" t="s">
        <v>16898</v>
      </c>
      <c r="I90" s="118"/>
      <c r="J90" s="112" t="s">
        <v>16899</v>
      </c>
      <c r="K90" s="97">
        <f>SUM(L90:DH90)</f>
        <v>0</v>
      </c>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7"/>
      <c r="AM90" s="137"/>
      <c r="AN90" s="137"/>
      <c r="AO90" s="137"/>
      <c r="AP90" s="137"/>
      <c r="AQ90" s="137"/>
      <c r="AR90" s="137"/>
      <c r="AS90" s="137"/>
      <c r="AT90" s="137"/>
      <c r="AU90" s="137"/>
      <c r="AV90" s="137"/>
      <c r="AW90" s="137"/>
      <c r="AX90" s="137"/>
      <c r="AY90" s="137"/>
      <c r="AZ90" s="137"/>
      <c r="BA90" s="137"/>
      <c r="BB90" s="137"/>
      <c r="BC90" s="137"/>
      <c r="BD90" s="137"/>
      <c r="BE90" s="137"/>
      <c r="BF90" s="137"/>
      <c r="BG90" s="137"/>
      <c r="BH90" s="137"/>
      <c r="BI90" s="137"/>
      <c r="BJ90" s="137"/>
      <c r="BK90" s="137"/>
      <c r="BL90" s="137"/>
      <c r="BM90" s="137"/>
      <c r="BN90" s="137"/>
      <c r="BO90" s="137"/>
      <c r="BP90" s="137"/>
      <c r="BQ90" s="137"/>
      <c r="BR90" s="137"/>
      <c r="BS90" s="137"/>
      <c r="BT90" s="137"/>
      <c r="BU90" s="137"/>
      <c r="BV90" s="137"/>
      <c r="BW90" s="137"/>
      <c r="BX90" s="137"/>
      <c r="BY90" s="137"/>
      <c r="BZ90" s="137"/>
      <c r="CA90" s="137"/>
      <c r="CB90" s="137"/>
      <c r="CC90" s="137"/>
      <c r="CD90" s="137"/>
      <c r="CE90" s="137"/>
      <c r="CF90" s="137"/>
      <c r="CG90" s="137"/>
      <c r="CH90" s="137"/>
      <c r="CI90" s="137"/>
      <c r="CJ90" s="137"/>
      <c r="CK90" s="137"/>
      <c r="CL90" s="137"/>
      <c r="CM90" s="137"/>
      <c r="CN90" s="137"/>
      <c r="CO90" s="137"/>
      <c r="CP90" s="137"/>
      <c r="CQ90" s="137"/>
      <c r="CR90" s="137"/>
      <c r="CS90" s="137"/>
      <c r="CT90" s="137"/>
      <c r="CU90" s="137"/>
      <c r="CV90" s="137"/>
      <c r="CW90" s="137"/>
      <c r="CX90" s="137"/>
      <c r="CY90" s="137"/>
      <c r="CZ90" s="137"/>
      <c r="DA90" s="137"/>
      <c r="DB90" s="137"/>
      <c r="DC90" s="137"/>
      <c r="DD90" s="137"/>
      <c r="DE90" s="137"/>
      <c r="DF90" s="137"/>
      <c r="DG90" s="137"/>
      <c r="DH90" s="207"/>
    </row>
    <row r="91" spans="1:112" s="134" customFormat="1" ht="25.15" customHeight="1" thickTop="1" thickBot="1">
      <c r="A91" s="182" t="s">
        <v>17197</v>
      </c>
      <c r="B91" s="259" t="s">
        <v>17111</v>
      </c>
      <c r="C91" s="41" t="s">
        <v>17115</v>
      </c>
      <c r="D91" s="41" t="s">
        <v>17116</v>
      </c>
      <c r="E91" s="118"/>
      <c r="F91" s="118" t="s">
        <v>76</v>
      </c>
      <c r="G91" s="118" t="s">
        <v>16898</v>
      </c>
      <c r="H91" s="118" t="s">
        <v>16898</v>
      </c>
      <c r="I91" s="118"/>
      <c r="J91" s="112" t="s">
        <v>16899</v>
      </c>
      <c r="K91" s="97">
        <f>SUM(L91:DH91)</f>
        <v>0</v>
      </c>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c r="AJ91" s="137"/>
      <c r="AK91" s="137"/>
      <c r="AL91" s="137"/>
      <c r="AM91" s="137"/>
      <c r="AN91" s="137"/>
      <c r="AO91" s="137"/>
      <c r="AP91" s="137"/>
      <c r="AQ91" s="137"/>
      <c r="AR91" s="137"/>
      <c r="AS91" s="137"/>
      <c r="AT91" s="137"/>
      <c r="AU91" s="137"/>
      <c r="AV91" s="137"/>
      <c r="AW91" s="137"/>
      <c r="AX91" s="137"/>
      <c r="AY91" s="137"/>
      <c r="AZ91" s="137"/>
      <c r="BA91" s="137"/>
      <c r="BB91" s="137"/>
      <c r="BC91" s="137"/>
      <c r="BD91" s="137"/>
      <c r="BE91" s="137"/>
      <c r="BF91" s="137"/>
      <c r="BG91" s="137"/>
      <c r="BH91" s="137"/>
      <c r="BI91" s="137"/>
      <c r="BJ91" s="137"/>
      <c r="BK91" s="137"/>
      <c r="BL91" s="137"/>
      <c r="BM91" s="137"/>
      <c r="BN91" s="137"/>
      <c r="BO91" s="137"/>
      <c r="BP91" s="137"/>
      <c r="BQ91" s="137"/>
      <c r="BR91" s="137"/>
      <c r="BS91" s="137"/>
      <c r="BT91" s="137"/>
      <c r="BU91" s="137"/>
      <c r="BV91" s="137"/>
      <c r="BW91" s="137"/>
      <c r="BX91" s="137"/>
      <c r="BY91" s="137"/>
      <c r="BZ91" s="137"/>
      <c r="CA91" s="137"/>
      <c r="CB91" s="137"/>
      <c r="CC91" s="137"/>
      <c r="CD91" s="137"/>
      <c r="CE91" s="137"/>
      <c r="CF91" s="137"/>
      <c r="CG91" s="137"/>
      <c r="CH91" s="137"/>
      <c r="CI91" s="137"/>
      <c r="CJ91" s="137"/>
      <c r="CK91" s="137"/>
      <c r="CL91" s="137"/>
      <c r="CM91" s="137"/>
      <c r="CN91" s="137"/>
      <c r="CO91" s="137"/>
      <c r="CP91" s="137"/>
      <c r="CQ91" s="137"/>
      <c r="CR91" s="137"/>
      <c r="CS91" s="137"/>
      <c r="CT91" s="137"/>
      <c r="CU91" s="137"/>
      <c r="CV91" s="137"/>
      <c r="CW91" s="137"/>
      <c r="CX91" s="137"/>
      <c r="CY91" s="137"/>
      <c r="CZ91" s="137"/>
      <c r="DA91" s="137"/>
      <c r="DB91" s="137"/>
      <c r="DC91" s="137"/>
      <c r="DD91" s="137"/>
      <c r="DE91" s="137"/>
      <c r="DF91" s="137"/>
      <c r="DG91" s="137"/>
      <c r="DH91" s="207"/>
    </row>
    <row r="92" spans="1:112" s="134" customFormat="1" ht="25.15" customHeight="1" thickTop="1" thickBot="1">
      <c r="A92" s="182" t="s">
        <v>17198</v>
      </c>
      <c r="B92" s="259" t="s">
        <v>17111</v>
      </c>
      <c r="C92" s="41" t="s">
        <v>17118</v>
      </c>
      <c r="D92" s="41" t="s">
        <v>17119</v>
      </c>
      <c r="E92" s="118"/>
      <c r="F92" s="118" t="s">
        <v>76</v>
      </c>
      <c r="G92" s="118" t="s">
        <v>16898</v>
      </c>
      <c r="H92" s="118" t="s">
        <v>16898</v>
      </c>
      <c r="I92" s="118"/>
      <c r="J92" s="112" t="s">
        <v>16899</v>
      </c>
      <c r="K92" s="97">
        <f t="shared" ref="K92:K99" si="28">SUM(L92:DH92)</f>
        <v>0</v>
      </c>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137"/>
      <c r="AJ92" s="137"/>
      <c r="AK92" s="137"/>
      <c r="AL92" s="137"/>
      <c r="AM92" s="137"/>
      <c r="AN92" s="137"/>
      <c r="AO92" s="137"/>
      <c r="AP92" s="137"/>
      <c r="AQ92" s="137"/>
      <c r="AR92" s="137"/>
      <c r="AS92" s="137"/>
      <c r="AT92" s="137"/>
      <c r="AU92" s="137"/>
      <c r="AV92" s="137"/>
      <c r="AW92" s="137"/>
      <c r="AX92" s="137"/>
      <c r="AY92" s="137"/>
      <c r="AZ92" s="137"/>
      <c r="BA92" s="137"/>
      <c r="BB92" s="137"/>
      <c r="BC92" s="137"/>
      <c r="BD92" s="137"/>
      <c r="BE92" s="137"/>
      <c r="BF92" s="137"/>
      <c r="BG92" s="137"/>
      <c r="BH92" s="137"/>
      <c r="BI92" s="137"/>
      <c r="BJ92" s="137"/>
      <c r="BK92" s="137"/>
      <c r="BL92" s="137"/>
      <c r="BM92" s="137"/>
      <c r="BN92" s="137"/>
      <c r="BO92" s="137"/>
      <c r="BP92" s="137"/>
      <c r="BQ92" s="137"/>
      <c r="BR92" s="137"/>
      <c r="BS92" s="137"/>
      <c r="BT92" s="137"/>
      <c r="BU92" s="137"/>
      <c r="BV92" s="137"/>
      <c r="BW92" s="137"/>
      <c r="BX92" s="137"/>
      <c r="BY92" s="137"/>
      <c r="BZ92" s="137"/>
      <c r="CA92" s="137"/>
      <c r="CB92" s="137"/>
      <c r="CC92" s="137"/>
      <c r="CD92" s="137"/>
      <c r="CE92" s="137"/>
      <c r="CF92" s="137"/>
      <c r="CG92" s="137"/>
      <c r="CH92" s="137"/>
      <c r="CI92" s="137"/>
      <c r="CJ92" s="137"/>
      <c r="CK92" s="137"/>
      <c r="CL92" s="137"/>
      <c r="CM92" s="137"/>
      <c r="CN92" s="137"/>
      <c r="CO92" s="137"/>
      <c r="CP92" s="137"/>
      <c r="CQ92" s="137"/>
      <c r="CR92" s="137"/>
      <c r="CS92" s="137"/>
      <c r="CT92" s="137"/>
      <c r="CU92" s="137"/>
      <c r="CV92" s="137"/>
      <c r="CW92" s="137"/>
      <c r="CX92" s="137"/>
      <c r="CY92" s="137"/>
      <c r="CZ92" s="137"/>
      <c r="DA92" s="137"/>
      <c r="DB92" s="137"/>
      <c r="DC92" s="137"/>
      <c r="DD92" s="137"/>
      <c r="DE92" s="137"/>
      <c r="DF92" s="137"/>
      <c r="DG92" s="137"/>
      <c r="DH92" s="207"/>
    </row>
    <row r="93" spans="1:112" s="134" customFormat="1" ht="35.25" customHeight="1" thickTop="1" thickBot="1">
      <c r="A93" s="182" t="s">
        <v>17199</v>
      </c>
      <c r="B93" s="259" t="s">
        <v>17111</v>
      </c>
      <c r="C93" s="41" t="s">
        <v>17121</v>
      </c>
      <c r="D93" s="41" t="s">
        <v>17122</v>
      </c>
      <c r="E93" s="118"/>
      <c r="F93" s="118" t="s">
        <v>76</v>
      </c>
      <c r="G93" s="118" t="s">
        <v>16898</v>
      </c>
      <c r="H93" s="118" t="s">
        <v>16898</v>
      </c>
      <c r="I93" s="118"/>
      <c r="J93" s="112" t="s">
        <v>16899</v>
      </c>
      <c r="K93" s="97">
        <f t="shared" si="28"/>
        <v>0</v>
      </c>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c r="AJ93" s="137"/>
      <c r="AK93" s="137"/>
      <c r="AL93" s="137"/>
      <c r="AM93" s="137"/>
      <c r="AN93" s="137"/>
      <c r="AO93" s="137"/>
      <c r="AP93" s="137"/>
      <c r="AQ93" s="137"/>
      <c r="AR93" s="137"/>
      <c r="AS93" s="137"/>
      <c r="AT93" s="137"/>
      <c r="AU93" s="137"/>
      <c r="AV93" s="137"/>
      <c r="AW93" s="137"/>
      <c r="AX93" s="137"/>
      <c r="AY93" s="137"/>
      <c r="AZ93" s="137"/>
      <c r="BA93" s="137"/>
      <c r="BB93" s="137"/>
      <c r="BC93" s="137"/>
      <c r="BD93" s="137"/>
      <c r="BE93" s="137"/>
      <c r="BF93" s="137"/>
      <c r="BG93" s="137"/>
      <c r="BH93" s="137"/>
      <c r="BI93" s="137"/>
      <c r="BJ93" s="137"/>
      <c r="BK93" s="137"/>
      <c r="BL93" s="137"/>
      <c r="BM93" s="137"/>
      <c r="BN93" s="137"/>
      <c r="BO93" s="137"/>
      <c r="BP93" s="137"/>
      <c r="BQ93" s="137"/>
      <c r="BR93" s="137"/>
      <c r="BS93" s="137"/>
      <c r="BT93" s="137"/>
      <c r="BU93" s="137"/>
      <c r="BV93" s="137"/>
      <c r="BW93" s="137"/>
      <c r="BX93" s="137"/>
      <c r="BY93" s="137"/>
      <c r="BZ93" s="137"/>
      <c r="CA93" s="137"/>
      <c r="CB93" s="137"/>
      <c r="CC93" s="137"/>
      <c r="CD93" s="137"/>
      <c r="CE93" s="137"/>
      <c r="CF93" s="137"/>
      <c r="CG93" s="137"/>
      <c r="CH93" s="137"/>
      <c r="CI93" s="137"/>
      <c r="CJ93" s="137"/>
      <c r="CK93" s="137"/>
      <c r="CL93" s="137"/>
      <c r="CM93" s="137"/>
      <c r="CN93" s="137"/>
      <c r="CO93" s="137"/>
      <c r="CP93" s="137"/>
      <c r="CQ93" s="137"/>
      <c r="CR93" s="137"/>
      <c r="CS93" s="137"/>
      <c r="CT93" s="137"/>
      <c r="CU93" s="137"/>
      <c r="CV93" s="137"/>
      <c r="CW93" s="137"/>
      <c r="CX93" s="137"/>
      <c r="CY93" s="137"/>
      <c r="CZ93" s="137"/>
      <c r="DA93" s="137"/>
      <c r="DB93" s="137"/>
      <c r="DC93" s="137"/>
      <c r="DD93" s="137"/>
      <c r="DE93" s="137"/>
      <c r="DF93" s="137"/>
      <c r="DG93" s="137"/>
      <c r="DH93" s="207"/>
    </row>
    <row r="94" spans="1:112" s="134" customFormat="1" ht="35.25" customHeight="1" thickTop="1" thickBot="1">
      <c r="A94" s="182" t="s">
        <v>17200</v>
      </c>
      <c r="B94" s="259" t="s">
        <v>17111</v>
      </c>
      <c r="C94" s="41" t="s">
        <v>17124</v>
      </c>
      <c r="D94" s="41" t="s">
        <v>17125</v>
      </c>
      <c r="E94" s="118"/>
      <c r="F94" s="118" t="s">
        <v>76</v>
      </c>
      <c r="G94" s="118" t="s">
        <v>16898</v>
      </c>
      <c r="H94" s="118" t="s">
        <v>16898</v>
      </c>
      <c r="I94" s="118"/>
      <c r="J94" s="112" t="s">
        <v>16899</v>
      </c>
      <c r="K94" s="97">
        <f t="shared" si="28"/>
        <v>0</v>
      </c>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7"/>
      <c r="AM94" s="137"/>
      <c r="AN94" s="137"/>
      <c r="AO94" s="137"/>
      <c r="AP94" s="137"/>
      <c r="AQ94" s="137"/>
      <c r="AR94" s="137"/>
      <c r="AS94" s="137"/>
      <c r="AT94" s="137"/>
      <c r="AU94" s="137"/>
      <c r="AV94" s="137"/>
      <c r="AW94" s="137"/>
      <c r="AX94" s="137"/>
      <c r="AY94" s="137"/>
      <c r="AZ94" s="137"/>
      <c r="BA94" s="137"/>
      <c r="BB94" s="137"/>
      <c r="BC94" s="137"/>
      <c r="BD94" s="137"/>
      <c r="BE94" s="137"/>
      <c r="BF94" s="137"/>
      <c r="BG94" s="137"/>
      <c r="BH94" s="137"/>
      <c r="BI94" s="137"/>
      <c r="BJ94" s="137"/>
      <c r="BK94" s="137"/>
      <c r="BL94" s="137"/>
      <c r="BM94" s="137"/>
      <c r="BN94" s="137"/>
      <c r="BO94" s="137"/>
      <c r="BP94" s="137"/>
      <c r="BQ94" s="137"/>
      <c r="BR94" s="137"/>
      <c r="BS94" s="137"/>
      <c r="BT94" s="137"/>
      <c r="BU94" s="137"/>
      <c r="BV94" s="137"/>
      <c r="BW94" s="137"/>
      <c r="BX94" s="137"/>
      <c r="BY94" s="137"/>
      <c r="BZ94" s="137"/>
      <c r="CA94" s="137"/>
      <c r="CB94" s="137"/>
      <c r="CC94" s="137"/>
      <c r="CD94" s="137"/>
      <c r="CE94" s="137"/>
      <c r="CF94" s="137"/>
      <c r="CG94" s="137"/>
      <c r="CH94" s="137"/>
      <c r="CI94" s="137"/>
      <c r="CJ94" s="137"/>
      <c r="CK94" s="137"/>
      <c r="CL94" s="137"/>
      <c r="CM94" s="137"/>
      <c r="CN94" s="137"/>
      <c r="CO94" s="137"/>
      <c r="CP94" s="137"/>
      <c r="CQ94" s="137"/>
      <c r="CR94" s="137"/>
      <c r="CS94" s="137"/>
      <c r="CT94" s="137"/>
      <c r="CU94" s="137"/>
      <c r="CV94" s="137"/>
      <c r="CW94" s="137"/>
      <c r="CX94" s="137"/>
      <c r="CY94" s="137"/>
      <c r="CZ94" s="137"/>
      <c r="DA94" s="137"/>
      <c r="DB94" s="137"/>
      <c r="DC94" s="137"/>
      <c r="DD94" s="137"/>
      <c r="DE94" s="137"/>
      <c r="DF94" s="137"/>
      <c r="DG94" s="137"/>
      <c r="DH94" s="207"/>
    </row>
    <row r="95" spans="1:112" s="134" customFormat="1" ht="35.25" customHeight="1" thickTop="1" thickBot="1">
      <c r="A95" s="182" t="s">
        <v>17201</v>
      </c>
      <c r="B95" s="259" t="s">
        <v>17111</v>
      </c>
      <c r="C95" s="41" t="s">
        <v>17127</v>
      </c>
      <c r="D95" s="41" t="s">
        <v>17128</v>
      </c>
      <c r="E95" s="118"/>
      <c r="F95" s="118" t="s">
        <v>76</v>
      </c>
      <c r="G95" s="118" t="s">
        <v>16898</v>
      </c>
      <c r="H95" s="118" t="s">
        <v>16898</v>
      </c>
      <c r="I95" s="118"/>
      <c r="J95" s="112" t="s">
        <v>16899</v>
      </c>
      <c r="K95" s="97">
        <f t="shared" si="28"/>
        <v>0</v>
      </c>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37"/>
      <c r="AN95" s="137"/>
      <c r="AO95" s="137"/>
      <c r="AP95" s="137"/>
      <c r="AQ95" s="137"/>
      <c r="AR95" s="137"/>
      <c r="AS95" s="137"/>
      <c r="AT95" s="137"/>
      <c r="AU95" s="137"/>
      <c r="AV95" s="137"/>
      <c r="AW95" s="137"/>
      <c r="AX95" s="137"/>
      <c r="AY95" s="137"/>
      <c r="AZ95" s="137"/>
      <c r="BA95" s="137"/>
      <c r="BB95" s="137"/>
      <c r="BC95" s="137"/>
      <c r="BD95" s="137"/>
      <c r="BE95" s="137"/>
      <c r="BF95" s="137"/>
      <c r="BG95" s="137"/>
      <c r="BH95" s="137"/>
      <c r="BI95" s="137"/>
      <c r="BJ95" s="137"/>
      <c r="BK95" s="137"/>
      <c r="BL95" s="137"/>
      <c r="BM95" s="137"/>
      <c r="BN95" s="137"/>
      <c r="BO95" s="137"/>
      <c r="BP95" s="137"/>
      <c r="BQ95" s="137"/>
      <c r="BR95" s="137"/>
      <c r="BS95" s="137"/>
      <c r="BT95" s="137"/>
      <c r="BU95" s="137"/>
      <c r="BV95" s="137"/>
      <c r="BW95" s="137"/>
      <c r="BX95" s="137"/>
      <c r="BY95" s="137"/>
      <c r="BZ95" s="137"/>
      <c r="CA95" s="137"/>
      <c r="CB95" s="137"/>
      <c r="CC95" s="137"/>
      <c r="CD95" s="137"/>
      <c r="CE95" s="137"/>
      <c r="CF95" s="137"/>
      <c r="CG95" s="137"/>
      <c r="CH95" s="137"/>
      <c r="CI95" s="137"/>
      <c r="CJ95" s="137"/>
      <c r="CK95" s="137"/>
      <c r="CL95" s="137"/>
      <c r="CM95" s="137"/>
      <c r="CN95" s="137"/>
      <c r="CO95" s="137"/>
      <c r="CP95" s="137"/>
      <c r="CQ95" s="137"/>
      <c r="CR95" s="137"/>
      <c r="CS95" s="137"/>
      <c r="CT95" s="137"/>
      <c r="CU95" s="137"/>
      <c r="CV95" s="137"/>
      <c r="CW95" s="137"/>
      <c r="CX95" s="137"/>
      <c r="CY95" s="137"/>
      <c r="CZ95" s="137"/>
      <c r="DA95" s="137"/>
      <c r="DB95" s="137"/>
      <c r="DC95" s="137"/>
      <c r="DD95" s="137"/>
      <c r="DE95" s="137"/>
      <c r="DF95" s="137"/>
      <c r="DG95" s="137"/>
      <c r="DH95" s="207"/>
    </row>
    <row r="96" spans="1:112" s="134" customFormat="1" ht="35.25" customHeight="1" thickTop="1" thickBot="1">
      <c r="A96" s="182" t="s">
        <v>17202</v>
      </c>
      <c r="B96" s="259" t="s">
        <v>17111</v>
      </c>
      <c r="C96" s="41" t="s">
        <v>17130</v>
      </c>
      <c r="D96" s="41" t="s">
        <v>17131</v>
      </c>
      <c r="E96" s="118"/>
      <c r="F96" s="118" t="s">
        <v>76</v>
      </c>
      <c r="G96" s="118" t="s">
        <v>16898</v>
      </c>
      <c r="H96" s="118" t="s">
        <v>16898</v>
      </c>
      <c r="I96" s="118"/>
      <c r="J96" s="112" t="s">
        <v>16899</v>
      </c>
      <c r="K96" s="97">
        <f t="shared" si="28"/>
        <v>0</v>
      </c>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c r="AO96" s="137"/>
      <c r="AP96" s="137"/>
      <c r="AQ96" s="137"/>
      <c r="AR96" s="137"/>
      <c r="AS96" s="137"/>
      <c r="AT96" s="137"/>
      <c r="AU96" s="137"/>
      <c r="AV96" s="137"/>
      <c r="AW96" s="137"/>
      <c r="AX96" s="137"/>
      <c r="AY96" s="137"/>
      <c r="AZ96" s="137"/>
      <c r="BA96" s="137"/>
      <c r="BB96" s="137"/>
      <c r="BC96" s="137"/>
      <c r="BD96" s="137"/>
      <c r="BE96" s="137"/>
      <c r="BF96" s="137"/>
      <c r="BG96" s="137"/>
      <c r="BH96" s="137"/>
      <c r="BI96" s="137"/>
      <c r="BJ96" s="137"/>
      <c r="BK96" s="137"/>
      <c r="BL96" s="137"/>
      <c r="BM96" s="137"/>
      <c r="BN96" s="137"/>
      <c r="BO96" s="137"/>
      <c r="BP96" s="137"/>
      <c r="BQ96" s="137"/>
      <c r="BR96" s="137"/>
      <c r="BS96" s="137"/>
      <c r="BT96" s="137"/>
      <c r="BU96" s="137"/>
      <c r="BV96" s="137"/>
      <c r="BW96" s="137"/>
      <c r="BX96" s="137"/>
      <c r="BY96" s="137"/>
      <c r="BZ96" s="137"/>
      <c r="CA96" s="137"/>
      <c r="CB96" s="137"/>
      <c r="CC96" s="137"/>
      <c r="CD96" s="137"/>
      <c r="CE96" s="137"/>
      <c r="CF96" s="137"/>
      <c r="CG96" s="137"/>
      <c r="CH96" s="137"/>
      <c r="CI96" s="137"/>
      <c r="CJ96" s="137"/>
      <c r="CK96" s="137"/>
      <c r="CL96" s="137"/>
      <c r="CM96" s="137"/>
      <c r="CN96" s="137"/>
      <c r="CO96" s="137"/>
      <c r="CP96" s="137"/>
      <c r="CQ96" s="137"/>
      <c r="CR96" s="137"/>
      <c r="CS96" s="137"/>
      <c r="CT96" s="137"/>
      <c r="CU96" s="137"/>
      <c r="CV96" s="137"/>
      <c r="CW96" s="137"/>
      <c r="CX96" s="137"/>
      <c r="CY96" s="137"/>
      <c r="CZ96" s="137"/>
      <c r="DA96" s="137"/>
      <c r="DB96" s="137"/>
      <c r="DC96" s="137"/>
      <c r="DD96" s="137"/>
      <c r="DE96" s="137"/>
      <c r="DF96" s="137"/>
      <c r="DG96" s="137"/>
      <c r="DH96" s="207"/>
    </row>
    <row r="97" spans="1:112" s="134" customFormat="1" ht="25.15" customHeight="1" thickTop="1" thickBot="1">
      <c r="A97" s="182" t="s">
        <v>17203</v>
      </c>
      <c r="B97" s="259" t="s">
        <v>17111</v>
      </c>
      <c r="C97" s="41" t="s">
        <v>17133</v>
      </c>
      <c r="D97" s="41" t="s">
        <v>17134</v>
      </c>
      <c r="E97" s="118"/>
      <c r="F97" s="118" t="s">
        <v>76</v>
      </c>
      <c r="G97" s="118" t="s">
        <v>16898</v>
      </c>
      <c r="H97" s="118" t="s">
        <v>16898</v>
      </c>
      <c r="I97" s="118"/>
      <c r="J97" s="112" t="s">
        <v>16899</v>
      </c>
      <c r="K97" s="97">
        <f t="shared" si="28"/>
        <v>0</v>
      </c>
      <c r="L97" s="137"/>
      <c r="M97" s="137"/>
      <c r="N97" s="137"/>
      <c r="O97" s="137"/>
      <c r="P97" s="137"/>
      <c r="Q97" s="137"/>
      <c r="R97" s="137"/>
      <c r="S97" s="137"/>
      <c r="T97" s="137"/>
      <c r="U97" s="137"/>
      <c r="V97" s="137"/>
      <c r="W97" s="137"/>
      <c r="X97" s="137"/>
      <c r="Y97" s="137"/>
      <c r="Z97" s="137"/>
      <c r="AA97" s="137"/>
      <c r="AB97" s="137"/>
      <c r="AC97" s="137"/>
      <c r="AD97" s="137"/>
      <c r="AE97" s="137"/>
      <c r="AF97" s="137"/>
      <c r="AG97" s="137"/>
      <c r="AH97" s="137"/>
      <c r="AI97" s="137"/>
      <c r="AJ97" s="137"/>
      <c r="AK97" s="137"/>
      <c r="AL97" s="137"/>
      <c r="AM97" s="137"/>
      <c r="AN97" s="137"/>
      <c r="AO97" s="137"/>
      <c r="AP97" s="137"/>
      <c r="AQ97" s="137"/>
      <c r="AR97" s="137"/>
      <c r="AS97" s="137"/>
      <c r="AT97" s="137"/>
      <c r="AU97" s="137"/>
      <c r="AV97" s="137"/>
      <c r="AW97" s="137"/>
      <c r="AX97" s="137"/>
      <c r="AY97" s="137"/>
      <c r="AZ97" s="137"/>
      <c r="BA97" s="137"/>
      <c r="BB97" s="137"/>
      <c r="BC97" s="137"/>
      <c r="BD97" s="137"/>
      <c r="BE97" s="137"/>
      <c r="BF97" s="137"/>
      <c r="BG97" s="137"/>
      <c r="BH97" s="137"/>
      <c r="BI97" s="137"/>
      <c r="BJ97" s="137"/>
      <c r="BK97" s="137"/>
      <c r="BL97" s="137"/>
      <c r="BM97" s="137"/>
      <c r="BN97" s="137"/>
      <c r="BO97" s="137"/>
      <c r="BP97" s="137"/>
      <c r="BQ97" s="137"/>
      <c r="BR97" s="137"/>
      <c r="BS97" s="137"/>
      <c r="BT97" s="137"/>
      <c r="BU97" s="137"/>
      <c r="BV97" s="137"/>
      <c r="BW97" s="137"/>
      <c r="BX97" s="137"/>
      <c r="BY97" s="137"/>
      <c r="BZ97" s="137"/>
      <c r="CA97" s="137"/>
      <c r="CB97" s="137"/>
      <c r="CC97" s="137"/>
      <c r="CD97" s="137"/>
      <c r="CE97" s="137"/>
      <c r="CF97" s="137"/>
      <c r="CG97" s="137"/>
      <c r="CH97" s="137"/>
      <c r="CI97" s="137"/>
      <c r="CJ97" s="137"/>
      <c r="CK97" s="137"/>
      <c r="CL97" s="137"/>
      <c r="CM97" s="137"/>
      <c r="CN97" s="137"/>
      <c r="CO97" s="137"/>
      <c r="CP97" s="137"/>
      <c r="CQ97" s="137"/>
      <c r="CR97" s="137"/>
      <c r="CS97" s="137"/>
      <c r="CT97" s="137"/>
      <c r="CU97" s="137"/>
      <c r="CV97" s="137"/>
      <c r="CW97" s="137"/>
      <c r="CX97" s="137"/>
      <c r="CY97" s="137"/>
      <c r="CZ97" s="137"/>
      <c r="DA97" s="137"/>
      <c r="DB97" s="137"/>
      <c r="DC97" s="137"/>
      <c r="DD97" s="137"/>
      <c r="DE97" s="137"/>
      <c r="DF97" s="137"/>
      <c r="DG97" s="137"/>
      <c r="DH97" s="207"/>
    </row>
    <row r="98" spans="1:112" s="134" customFormat="1" ht="25.15" customHeight="1" thickTop="1" thickBot="1">
      <c r="A98" s="182" t="s">
        <v>17204</v>
      </c>
      <c r="B98" s="259" t="s">
        <v>17111</v>
      </c>
      <c r="C98" s="41" t="s">
        <v>17136</v>
      </c>
      <c r="D98" s="41" t="s">
        <v>17137</v>
      </c>
      <c r="E98" s="118"/>
      <c r="F98" s="118" t="s">
        <v>76</v>
      </c>
      <c r="G98" s="118" t="s">
        <v>16898</v>
      </c>
      <c r="H98" s="118" t="s">
        <v>16898</v>
      </c>
      <c r="I98" s="118"/>
      <c r="J98" s="112" t="s">
        <v>16899</v>
      </c>
      <c r="K98" s="97">
        <f t="shared" si="28"/>
        <v>0</v>
      </c>
      <c r="L98" s="137"/>
      <c r="M98" s="137"/>
      <c r="N98" s="137"/>
      <c r="O98" s="137"/>
      <c r="P98" s="137"/>
      <c r="Q98" s="137"/>
      <c r="R98" s="137"/>
      <c r="S98" s="137"/>
      <c r="T98" s="137"/>
      <c r="U98" s="137"/>
      <c r="V98" s="137"/>
      <c r="W98" s="137"/>
      <c r="X98" s="137"/>
      <c r="Y98" s="137"/>
      <c r="Z98" s="137"/>
      <c r="AA98" s="137"/>
      <c r="AB98" s="137"/>
      <c r="AC98" s="137"/>
      <c r="AD98" s="137"/>
      <c r="AE98" s="137"/>
      <c r="AF98" s="137"/>
      <c r="AG98" s="137"/>
      <c r="AH98" s="137"/>
      <c r="AI98" s="137"/>
      <c r="AJ98" s="137"/>
      <c r="AK98" s="137"/>
      <c r="AL98" s="137"/>
      <c r="AM98" s="137"/>
      <c r="AN98" s="137"/>
      <c r="AO98" s="137"/>
      <c r="AP98" s="137"/>
      <c r="AQ98" s="137"/>
      <c r="AR98" s="137"/>
      <c r="AS98" s="137"/>
      <c r="AT98" s="137"/>
      <c r="AU98" s="137"/>
      <c r="AV98" s="137"/>
      <c r="AW98" s="137"/>
      <c r="AX98" s="137"/>
      <c r="AY98" s="137"/>
      <c r="AZ98" s="137"/>
      <c r="BA98" s="137"/>
      <c r="BB98" s="137"/>
      <c r="BC98" s="137"/>
      <c r="BD98" s="137"/>
      <c r="BE98" s="137"/>
      <c r="BF98" s="137"/>
      <c r="BG98" s="137"/>
      <c r="BH98" s="137"/>
      <c r="BI98" s="137"/>
      <c r="BJ98" s="137"/>
      <c r="BK98" s="137"/>
      <c r="BL98" s="137"/>
      <c r="BM98" s="137"/>
      <c r="BN98" s="137"/>
      <c r="BO98" s="137"/>
      <c r="BP98" s="137"/>
      <c r="BQ98" s="137"/>
      <c r="BR98" s="137"/>
      <c r="BS98" s="137"/>
      <c r="BT98" s="137"/>
      <c r="BU98" s="137"/>
      <c r="BV98" s="137"/>
      <c r="BW98" s="137"/>
      <c r="BX98" s="137"/>
      <c r="BY98" s="137"/>
      <c r="BZ98" s="137"/>
      <c r="CA98" s="137"/>
      <c r="CB98" s="137"/>
      <c r="CC98" s="137"/>
      <c r="CD98" s="137"/>
      <c r="CE98" s="137"/>
      <c r="CF98" s="137"/>
      <c r="CG98" s="137"/>
      <c r="CH98" s="137"/>
      <c r="CI98" s="137"/>
      <c r="CJ98" s="137"/>
      <c r="CK98" s="137"/>
      <c r="CL98" s="137"/>
      <c r="CM98" s="137"/>
      <c r="CN98" s="137"/>
      <c r="CO98" s="137"/>
      <c r="CP98" s="137"/>
      <c r="CQ98" s="137"/>
      <c r="CR98" s="137"/>
      <c r="CS98" s="137"/>
      <c r="CT98" s="137"/>
      <c r="CU98" s="137"/>
      <c r="CV98" s="137"/>
      <c r="CW98" s="137"/>
      <c r="CX98" s="137"/>
      <c r="CY98" s="137"/>
      <c r="CZ98" s="137"/>
      <c r="DA98" s="137"/>
      <c r="DB98" s="137"/>
      <c r="DC98" s="137"/>
      <c r="DD98" s="137"/>
      <c r="DE98" s="137"/>
      <c r="DF98" s="137"/>
      <c r="DG98" s="137"/>
      <c r="DH98" s="207"/>
    </row>
    <row r="99" spans="1:112" s="134" customFormat="1" ht="25.15" customHeight="1" thickTop="1" thickBot="1">
      <c r="A99" s="182" t="s">
        <v>17205</v>
      </c>
      <c r="B99" s="259" t="s">
        <v>17111</v>
      </c>
      <c r="C99" s="92" t="s">
        <v>16922</v>
      </c>
      <c r="D99" s="92" t="s">
        <v>16923</v>
      </c>
      <c r="E99" s="118"/>
      <c r="F99" s="118" t="s">
        <v>76</v>
      </c>
      <c r="G99" s="118" t="s">
        <v>16898</v>
      </c>
      <c r="H99" s="118" t="s">
        <v>16898</v>
      </c>
      <c r="I99" s="118"/>
      <c r="J99" s="112" t="s">
        <v>16899</v>
      </c>
      <c r="K99" s="97">
        <f t="shared" si="28"/>
        <v>0</v>
      </c>
      <c r="L99" s="137"/>
      <c r="M99" s="137"/>
      <c r="N99" s="137"/>
      <c r="O99" s="137"/>
      <c r="P99" s="137"/>
      <c r="Q99" s="137"/>
      <c r="R99" s="137"/>
      <c r="S99" s="137"/>
      <c r="T99" s="137"/>
      <c r="U99" s="137"/>
      <c r="V99" s="137"/>
      <c r="W99" s="137"/>
      <c r="X99" s="137"/>
      <c r="Y99" s="137"/>
      <c r="Z99" s="137"/>
      <c r="AA99" s="137"/>
      <c r="AB99" s="137"/>
      <c r="AC99" s="137"/>
      <c r="AD99" s="137"/>
      <c r="AE99" s="137"/>
      <c r="AF99" s="137"/>
      <c r="AG99" s="137"/>
      <c r="AH99" s="137"/>
      <c r="AI99" s="137"/>
      <c r="AJ99" s="137"/>
      <c r="AK99" s="137"/>
      <c r="AL99" s="137"/>
      <c r="AM99" s="137"/>
      <c r="AN99" s="137"/>
      <c r="AO99" s="137"/>
      <c r="AP99" s="137"/>
      <c r="AQ99" s="137"/>
      <c r="AR99" s="137"/>
      <c r="AS99" s="137"/>
      <c r="AT99" s="137"/>
      <c r="AU99" s="137"/>
      <c r="AV99" s="137"/>
      <c r="AW99" s="137"/>
      <c r="AX99" s="137"/>
      <c r="AY99" s="137"/>
      <c r="AZ99" s="137"/>
      <c r="BA99" s="137"/>
      <c r="BB99" s="137"/>
      <c r="BC99" s="137"/>
      <c r="BD99" s="137"/>
      <c r="BE99" s="137"/>
      <c r="BF99" s="137"/>
      <c r="BG99" s="137"/>
      <c r="BH99" s="137"/>
      <c r="BI99" s="137"/>
      <c r="BJ99" s="137"/>
      <c r="BK99" s="137"/>
      <c r="BL99" s="137"/>
      <c r="BM99" s="137"/>
      <c r="BN99" s="137"/>
      <c r="BO99" s="137"/>
      <c r="BP99" s="137"/>
      <c r="BQ99" s="137"/>
      <c r="BR99" s="137"/>
      <c r="BS99" s="137"/>
      <c r="BT99" s="137"/>
      <c r="BU99" s="137"/>
      <c r="BV99" s="137"/>
      <c r="BW99" s="137"/>
      <c r="BX99" s="137"/>
      <c r="BY99" s="137"/>
      <c r="BZ99" s="137"/>
      <c r="CA99" s="137"/>
      <c r="CB99" s="137"/>
      <c r="CC99" s="137"/>
      <c r="CD99" s="137"/>
      <c r="CE99" s="137"/>
      <c r="CF99" s="137"/>
      <c r="CG99" s="137"/>
      <c r="CH99" s="137"/>
      <c r="CI99" s="137"/>
      <c r="CJ99" s="137"/>
      <c r="CK99" s="137"/>
      <c r="CL99" s="137"/>
      <c r="CM99" s="137"/>
      <c r="CN99" s="137"/>
      <c r="CO99" s="137"/>
      <c r="CP99" s="137"/>
      <c r="CQ99" s="137"/>
      <c r="CR99" s="137"/>
      <c r="CS99" s="137"/>
      <c r="CT99" s="137"/>
      <c r="CU99" s="137"/>
      <c r="CV99" s="137"/>
      <c r="CW99" s="137"/>
      <c r="CX99" s="137"/>
      <c r="CY99" s="137"/>
      <c r="CZ99" s="137"/>
      <c r="DA99" s="137"/>
      <c r="DB99" s="137"/>
      <c r="DC99" s="137"/>
      <c r="DD99" s="137"/>
      <c r="DE99" s="137"/>
      <c r="DF99" s="137"/>
      <c r="DG99" s="137"/>
      <c r="DH99" s="207"/>
    </row>
    <row r="100" spans="1:112" s="134" customFormat="1" ht="25.15" customHeight="1" thickTop="1" thickBot="1">
      <c r="A100" s="182" t="s">
        <v>17206</v>
      </c>
      <c r="B100" s="259" t="s">
        <v>17111</v>
      </c>
      <c r="C100" s="89" t="s">
        <v>16925</v>
      </c>
      <c r="D100" s="89"/>
      <c r="E100" s="131"/>
      <c r="F100" s="132"/>
      <c r="G100" s="131"/>
      <c r="H100" s="131"/>
      <c r="I100" s="131"/>
      <c r="J100" s="89" t="s">
        <v>16899</v>
      </c>
      <c r="K100" s="97">
        <f>SUM(L100:DH100)</f>
        <v>0</v>
      </c>
      <c r="L100" s="138">
        <f t="shared" ref="L100:BW100" si="29">SUM(L90:L99)</f>
        <v>0</v>
      </c>
      <c r="M100" s="138">
        <f t="shared" si="29"/>
        <v>0</v>
      </c>
      <c r="N100" s="138">
        <f t="shared" si="29"/>
        <v>0</v>
      </c>
      <c r="O100" s="138">
        <f t="shared" si="29"/>
        <v>0</v>
      </c>
      <c r="P100" s="138">
        <f t="shared" si="29"/>
        <v>0</v>
      </c>
      <c r="Q100" s="138">
        <f t="shared" si="29"/>
        <v>0</v>
      </c>
      <c r="R100" s="138">
        <f t="shared" si="29"/>
        <v>0</v>
      </c>
      <c r="S100" s="138">
        <f t="shared" si="29"/>
        <v>0</v>
      </c>
      <c r="T100" s="138">
        <f t="shared" si="29"/>
        <v>0</v>
      </c>
      <c r="U100" s="138">
        <f t="shared" si="29"/>
        <v>0</v>
      </c>
      <c r="V100" s="138">
        <f t="shared" si="29"/>
        <v>0</v>
      </c>
      <c r="W100" s="138">
        <f t="shared" si="29"/>
        <v>0</v>
      </c>
      <c r="X100" s="138">
        <f t="shared" si="29"/>
        <v>0</v>
      </c>
      <c r="Y100" s="138">
        <f t="shared" si="29"/>
        <v>0</v>
      </c>
      <c r="Z100" s="138">
        <f t="shared" si="29"/>
        <v>0</v>
      </c>
      <c r="AA100" s="138">
        <f t="shared" si="29"/>
        <v>0</v>
      </c>
      <c r="AB100" s="138">
        <f t="shared" si="29"/>
        <v>0</v>
      </c>
      <c r="AC100" s="138">
        <f t="shared" si="29"/>
        <v>0</v>
      </c>
      <c r="AD100" s="138">
        <f t="shared" si="29"/>
        <v>0</v>
      </c>
      <c r="AE100" s="138">
        <f t="shared" si="29"/>
        <v>0</v>
      </c>
      <c r="AF100" s="138">
        <f t="shared" si="29"/>
        <v>0</v>
      </c>
      <c r="AG100" s="138">
        <f t="shared" si="29"/>
        <v>0</v>
      </c>
      <c r="AH100" s="138">
        <f t="shared" si="29"/>
        <v>0</v>
      </c>
      <c r="AI100" s="138">
        <f t="shared" si="29"/>
        <v>0</v>
      </c>
      <c r="AJ100" s="138">
        <f t="shared" si="29"/>
        <v>0</v>
      </c>
      <c r="AK100" s="138">
        <f t="shared" si="29"/>
        <v>0</v>
      </c>
      <c r="AL100" s="138">
        <f t="shared" si="29"/>
        <v>0</v>
      </c>
      <c r="AM100" s="138">
        <f t="shared" si="29"/>
        <v>0</v>
      </c>
      <c r="AN100" s="138">
        <f t="shared" si="29"/>
        <v>0</v>
      </c>
      <c r="AO100" s="138">
        <f t="shared" si="29"/>
        <v>0</v>
      </c>
      <c r="AP100" s="138">
        <f t="shared" si="29"/>
        <v>0</v>
      </c>
      <c r="AQ100" s="138">
        <f t="shared" si="29"/>
        <v>0</v>
      </c>
      <c r="AR100" s="138">
        <f t="shared" si="29"/>
        <v>0</v>
      </c>
      <c r="AS100" s="138">
        <f t="shared" si="29"/>
        <v>0</v>
      </c>
      <c r="AT100" s="138">
        <f t="shared" si="29"/>
        <v>0</v>
      </c>
      <c r="AU100" s="138">
        <f t="shared" si="29"/>
        <v>0</v>
      </c>
      <c r="AV100" s="138">
        <f t="shared" si="29"/>
        <v>0</v>
      </c>
      <c r="AW100" s="138">
        <f t="shared" si="29"/>
        <v>0</v>
      </c>
      <c r="AX100" s="138">
        <f t="shared" si="29"/>
        <v>0</v>
      </c>
      <c r="AY100" s="138">
        <f t="shared" si="29"/>
        <v>0</v>
      </c>
      <c r="AZ100" s="138">
        <f t="shared" si="29"/>
        <v>0</v>
      </c>
      <c r="BA100" s="138">
        <f t="shared" si="29"/>
        <v>0</v>
      </c>
      <c r="BB100" s="138">
        <f t="shared" si="29"/>
        <v>0</v>
      </c>
      <c r="BC100" s="138">
        <f t="shared" si="29"/>
        <v>0</v>
      </c>
      <c r="BD100" s="138">
        <f t="shared" si="29"/>
        <v>0</v>
      </c>
      <c r="BE100" s="138">
        <f t="shared" si="29"/>
        <v>0</v>
      </c>
      <c r="BF100" s="138">
        <f t="shared" si="29"/>
        <v>0</v>
      </c>
      <c r="BG100" s="138">
        <f t="shared" si="29"/>
        <v>0</v>
      </c>
      <c r="BH100" s="138">
        <f t="shared" si="29"/>
        <v>0</v>
      </c>
      <c r="BI100" s="138">
        <f t="shared" si="29"/>
        <v>0</v>
      </c>
      <c r="BJ100" s="138">
        <f t="shared" si="29"/>
        <v>0</v>
      </c>
      <c r="BK100" s="138">
        <f t="shared" si="29"/>
        <v>0</v>
      </c>
      <c r="BL100" s="138">
        <f t="shared" si="29"/>
        <v>0</v>
      </c>
      <c r="BM100" s="138">
        <f t="shared" si="29"/>
        <v>0</v>
      </c>
      <c r="BN100" s="138">
        <f t="shared" si="29"/>
        <v>0</v>
      </c>
      <c r="BO100" s="138">
        <f t="shared" si="29"/>
        <v>0</v>
      </c>
      <c r="BP100" s="138">
        <f t="shared" si="29"/>
        <v>0</v>
      </c>
      <c r="BQ100" s="138">
        <f t="shared" si="29"/>
        <v>0</v>
      </c>
      <c r="BR100" s="138">
        <f t="shared" si="29"/>
        <v>0</v>
      </c>
      <c r="BS100" s="138">
        <f t="shared" si="29"/>
        <v>0</v>
      </c>
      <c r="BT100" s="138">
        <f t="shared" si="29"/>
        <v>0</v>
      </c>
      <c r="BU100" s="138">
        <f t="shared" si="29"/>
        <v>0</v>
      </c>
      <c r="BV100" s="138">
        <f t="shared" si="29"/>
        <v>0</v>
      </c>
      <c r="BW100" s="138">
        <f t="shared" si="29"/>
        <v>0</v>
      </c>
      <c r="BX100" s="138">
        <f t="shared" ref="BX100:DH100" si="30">SUM(BX90:BX99)</f>
        <v>0</v>
      </c>
      <c r="BY100" s="138">
        <f t="shared" si="30"/>
        <v>0</v>
      </c>
      <c r="BZ100" s="138">
        <f t="shared" si="30"/>
        <v>0</v>
      </c>
      <c r="CA100" s="138">
        <f t="shared" si="30"/>
        <v>0</v>
      </c>
      <c r="CB100" s="138">
        <f t="shared" si="30"/>
        <v>0</v>
      </c>
      <c r="CC100" s="138">
        <f t="shared" si="30"/>
        <v>0</v>
      </c>
      <c r="CD100" s="138">
        <f t="shared" si="30"/>
        <v>0</v>
      </c>
      <c r="CE100" s="138">
        <f t="shared" si="30"/>
        <v>0</v>
      </c>
      <c r="CF100" s="138">
        <f t="shared" si="30"/>
        <v>0</v>
      </c>
      <c r="CG100" s="138">
        <f t="shared" si="30"/>
        <v>0</v>
      </c>
      <c r="CH100" s="138">
        <f t="shared" si="30"/>
        <v>0</v>
      </c>
      <c r="CI100" s="138">
        <f t="shared" si="30"/>
        <v>0</v>
      </c>
      <c r="CJ100" s="138">
        <f t="shared" si="30"/>
        <v>0</v>
      </c>
      <c r="CK100" s="138">
        <f t="shared" si="30"/>
        <v>0</v>
      </c>
      <c r="CL100" s="138">
        <f t="shared" si="30"/>
        <v>0</v>
      </c>
      <c r="CM100" s="138">
        <f t="shared" si="30"/>
        <v>0</v>
      </c>
      <c r="CN100" s="138">
        <f t="shared" si="30"/>
        <v>0</v>
      </c>
      <c r="CO100" s="138">
        <f t="shared" si="30"/>
        <v>0</v>
      </c>
      <c r="CP100" s="138">
        <f t="shared" si="30"/>
        <v>0</v>
      </c>
      <c r="CQ100" s="138">
        <f t="shared" si="30"/>
        <v>0</v>
      </c>
      <c r="CR100" s="138">
        <f t="shared" si="30"/>
        <v>0</v>
      </c>
      <c r="CS100" s="138">
        <f t="shared" si="30"/>
        <v>0</v>
      </c>
      <c r="CT100" s="138">
        <f t="shared" si="30"/>
        <v>0</v>
      </c>
      <c r="CU100" s="138">
        <f t="shared" si="30"/>
        <v>0</v>
      </c>
      <c r="CV100" s="138">
        <f t="shared" si="30"/>
        <v>0</v>
      </c>
      <c r="CW100" s="138">
        <f t="shared" si="30"/>
        <v>0</v>
      </c>
      <c r="CX100" s="138">
        <f t="shared" si="30"/>
        <v>0</v>
      </c>
      <c r="CY100" s="138">
        <f t="shared" si="30"/>
        <v>0</v>
      </c>
      <c r="CZ100" s="138">
        <f t="shared" si="30"/>
        <v>0</v>
      </c>
      <c r="DA100" s="138">
        <f t="shared" si="30"/>
        <v>0</v>
      </c>
      <c r="DB100" s="138">
        <f t="shared" si="30"/>
        <v>0</v>
      </c>
      <c r="DC100" s="138">
        <f t="shared" si="30"/>
        <v>0</v>
      </c>
      <c r="DD100" s="138">
        <f t="shared" si="30"/>
        <v>0</v>
      </c>
      <c r="DE100" s="138">
        <f t="shared" si="30"/>
        <v>0</v>
      </c>
      <c r="DF100" s="138">
        <f t="shared" si="30"/>
        <v>0</v>
      </c>
      <c r="DG100" s="138">
        <f t="shared" si="30"/>
        <v>0</v>
      </c>
      <c r="DH100" s="208">
        <f t="shared" si="30"/>
        <v>0</v>
      </c>
    </row>
    <row r="101" spans="1:112" s="134" customFormat="1" ht="25.15" customHeight="1" thickTop="1" thickBot="1">
      <c r="A101" s="182" t="s">
        <v>17207</v>
      </c>
      <c r="B101" s="259" t="s">
        <v>17141</v>
      </c>
      <c r="C101" s="41" t="s">
        <v>17142</v>
      </c>
      <c r="D101" s="41" t="s">
        <v>17143</v>
      </c>
      <c r="E101" s="118"/>
      <c r="F101" s="118" t="s">
        <v>76</v>
      </c>
      <c r="G101" s="118" t="s">
        <v>16898</v>
      </c>
      <c r="H101" s="118" t="s">
        <v>16898</v>
      </c>
      <c r="I101" s="118"/>
      <c r="J101" s="112" t="s">
        <v>16899</v>
      </c>
      <c r="K101" s="97">
        <f>SUM(L101:DH101)</f>
        <v>0</v>
      </c>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c r="BD101" s="137"/>
      <c r="BE101" s="137"/>
      <c r="BF101" s="137"/>
      <c r="BG101" s="137"/>
      <c r="BH101" s="137"/>
      <c r="BI101" s="137"/>
      <c r="BJ101" s="137"/>
      <c r="BK101" s="137"/>
      <c r="BL101" s="137"/>
      <c r="BM101" s="137"/>
      <c r="BN101" s="137"/>
      <c r="BO101" s="137"/>
      <c r="BP101" s="137"/>
      <c r="BQ101" s="137"/>
      <c r="BR101" s="137"/>
      <c r="BS101" s="137"/>
      <c r="BT101" s="137"/>
      <c r="BU101" s="137"/>
      <c r="BV101" s="137"/>
      <c r="BW101" s="137"/>
      <c r="BX101" s="137"/>
      <c r="BY101" s="137"/>
      <c r="BZ101" s="137"/>
      <c r="CA101" s="137"/>
      <c r="CB101" s="137"/>
      <c r="CC101" s="137"/>
      <c r="CD101" s="137"/>
      <c r="CE101" s="137"/>
      <c r="CF101" s="137"/>
      <c r="CG101" s="137"/>
      <c r="CH101" s="137"/>
      <c r="CI101" s="137"/>
      <c r="CJ101" s="137"/>
      <c r="CK101" s="137"/>
      <c r="CL101" s="137"/>
      <c r="CM101" s="137"/>
      <c r="CN101" s="137"/>
      <c r="CO101" s="137"/>
      <c r="CP101" s="137"/>
      <c r="CQ101" s="137"/>
      <c r="CR101" s="137"/>
      <c r="CS101" s="137"/>
      <c r="CT101" s="137"/>
      <c r="CU101" s="137"/>
      <c r="CV101" s="137"/>
      <c r="CW101" s="137"/>
      <c r="CX101" s="137"/>
      <c r="CY101" s="137"/>
      <c r="CZ101" s="137"/>
      <c r="DA101" s="137"/>
      <c r="DB101" s="137"/>
      <c r="DC101" s="137"/>
      <c r="DD101" s="137"/>
      <c r="DE101" s="137"/>
      <c r="DF101" s="137"/>
      <c r="DG101" s="137"/>
      <c r="DH101" s="207"/>
    </row>
    <row r="102" spans="1:112" s="134" customFormat="1" ht="25.15" customHeight="1" thickTop="1" thickBot="1">
      <c r="A102" s="182" t="s">
        <v>17208</v>
      </c>
      <c r="B102" s="259" t="s">
        <v>17141</v>
      </c>
      <c r="C102" s="41" t="s">
        <v>17145</v>
      </c>
      <c r="D102" s="41" t="s">
        <v>17146</v>
      </c>
      <c r="E102" s="118"/>
      <c r="F102" s="118" t="s">
        <v>76</v>
      </c>
      <c r="G102" s="118" t="s">
        <v>16898</v>
      </c>
      <c r="H102" s="118" t="s">
        <v>16898</v>
      </c>
      <c r="I102" s="118"/>
      <c r="J102" s="112" t="s">
        <v>16899</v>
      </c>
      <c r="K102" s="97">
        <f>SUM(L102:DH102)</f>
        <v>0</v>
      </c>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c r="BD102" s="137"/>
      <c r="BE102" s="137"/>
      <c r="BF102" s="137"/>
      <c r="BG102" s="137"/>
      <c r="BH102" s="137"/>
      <c r="BI102" s="137"/>
      <c r="BJ102" s="137"/>
      <c r="BK102" s="137"/>
      <c r="BL102" s="137"/>
      <c r="BM102" s="137"/>
      <c r="BN102" s="137"/>
      <c r="BO102" s="137"/>
      <c r="BP102" s="137"/>
      <c r="BQ102" s="137"/>
      <c r="BR102" s="137"/>
      <c r="BS102" s="137"/>
      <c r="BT102" s="137"/>
      <c r="BU102" s="137"/>
      <c r="BV102" s="137"/>
      <c r="BW102" s="137"/>
      <c r="BX102" s="137"/>
      <c r="BY102" s="137"/>
      <c r="BZ102" s="137"/>
      <c r="CA102" s="137"/>
      <c r="CB102" s="137"/>
      <c r="CC102" s="137"/>
      <c r="CD102" s="137"/>
      <c r="CE102" s="137"/>
      <c r="CF102" s="137"/>
      <c r="CG102" s="137"/>
      <c r="CH102" s="137"/>
      <c r="CI102" s="137"/>
      <c r="CJ102" s="137"/>
      <c r="CK102" s="137"/>
      <c r="CL102" s="137"/>
      <c r="CM102" s="137"/>
      <c r="CN102" s="137"/>
      <c r="CO102" s="137"/>
      <c r="CP102" s="137"/>
      <c r="CQ102" s="137"/>
      <c r="CR102" s="137"/>
      <c r="CS102" s="137"/>
      <c r="CT102" s="137"/>
      <c r="CU102" s="137"/>
      <c r="CV102" s="137"/>
      <c r="CW102" s="137"/>
      <c r="CX102" s="137"/>
      <c r="CY102" s="137"/>
      <c r="CZ102" s="137"/>
      <c r="DA102" s="137"/>
      <c r="DB102" s="137"/>
      <c r="DC102" s="137"/>
      <c r="DD102" s="137"/>
      <c r="DE102" s="137"/>
      <c r="DF102" s="137"/>
      <c r="DG102" s="137"/>
      <c r="DH102" s="207"/>
    </row>
    <row r="103" spans="1:112" s="134" customFormat="1" ht="25.15" customHeight="1" thickTop="1" thickBot="1">
      <c r="A103" s="182" t="s">
        <v>17209</v>
      </c>
      <c r="B103" s="259" t="s">
        <v>17141</v>
      </c>
      <c r="C103" s="41" t="s">
        <v>17148</v>
      </c>
      <c r="D103" s="41" t="s">
        <v>17149</v>
      </c>
      <c r="E103" s="118"/>
      <c r="F103" s="118" t="s">
        <v>76</v>
      </c>
      <c r="G103" s="118" t="s">
        <v>16898</v>
      </c>
      <c r="H103" s="118" t="s">
        <v>16898</v>
      </c>
      <c r="I103" s="118"/>
      <c r="J103" s="112" t="s">
        <v>16899</v>
      </c>
      <c r="K103" s="97">
        <f t="shared" ref="K103:K109" si="31">SUM(L103:DH103)</f>
        <v>0</v>
      </c>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c r="BD103" s="137"/>
      <c r="BE103" s="137"/>
      <c r="BF103" s="137"/>
      <c r="BG103" s="137"/>
      <c r="BH103" s="137"/>
      <c r="BI103" s="137"/>
      <c r="BJ103" s="137"/>
      <c r="BK103" s="137"/>
      <c r="BL103" s="137"/>
      <c r="BM103" s="137"/>
      <c r="BN103" s="137"/>
      <c r="BO103" s="137"/>
      <c r="BP103" s="137"/>
      <c r="BQ103" s="137"/>
      <c r="BR103" s="137"/>
      <c r="BS103" s="137"/>
      <c r="BT103" s="137"/>
      <c r="BU103" s="137"/>
      <c r="BV103" s="137"/>
      <c r="BW103" s="137"/>
      <c r="BX103" s="137"/>
      <c r="BY103" s="137"/>
      <c r="BZ103" s="137"/>
      <c r="CA103" s="137"/>
      <c r="CB103" s="137"/>
      <c r="CC103" s="137"/>
      <c r="CD103" s="137"/>
      <c r="CE103" s="137"/>
      <c r="CF103" s="137"/>
      <c r="CG103" s="137"/>
      <c r="CH103" s="137"/>
      <c r="CI103" s="137"/>
      <c r="CJ103" s="137"/>
      <c r="CK103" s="137"/>
      <c r="CL103" s="137"/>
      <c r="CM103" s="137"/>
      <c r="CN103" s="137"/>
      <c r="CO103" s="137"/>
      <c r="CP103" s="137"/>
      <c r="CQ103" s="137"/>
      <c r="CR103" s="137"/>
      <c r="CS103" s="137"/>
      <c r="CT103" s="137"/>
      <c r="CU103" s="137"/>
      <c r="CV103" s="137"/>
      <c r="CW103" s="137"/>
      <c r="CX103" s="137"/>
      <c r="CY103" s="137"/>
      <c r="CZ103" s="137"/>
      <c r="DA103" s="137"/>
      <c r="DB103" s="137"/>
      <c r="DC103" s="137"/>
      <c r="DD103" s="137"/>
      <c r="DE103" s="137"/>
      <c r="DF103" s="137"/>
      <c r="DG103" s="137"/>
      <c r="DH103" s="207"/>
    </row>
    <row r="104" spans="1:112" s="134" customFormat="1" ht="25.15" customHeight="1" thickTop="1" thickBot="1">
      <c r="A104" s="182" t="s">
        <v>17210</v>
      </c>
      <c r="B104" s="259" t="s">
        <v>17141</v>
      </c>
      <c r="C104" s="41" t="s">
        <v>17151</v>
      </c>
      <c r="D104" s="41" t="s">
        <v>17152</v>
      </c>
      <c r="E104" s="118"/>
      <c r="F104" s="118" t="s">
        <v>76</v>
      </c>
      <c r="G104" s="118" t="s">
        <v>16898</v>
      </c>
      <c r="H104" s="118" t="s">
        <v>16898</v>
      </c>
      <c r="I104" s="118"/>
      <c r="J104" s="112" t="s">
        <v>16899</v>
      </c>
      <c r="K104" s="97">
        <f t="shared" si="31"/>
        <v>0</v>
      </c>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T104" s="137"/>
      <c r="BU104" s="137"/>
      <c r="BV104" s="137"/>
      <c r="BW104" s="137"/>
      <c r="BX104" s="137"/>
      <c r="BY104" s="137"/>
      <c r="BZ104" s="137"/>
      <c r="CA104" s="137"/>
      <c r="CB104" s="137"/>
      <c r="CC104" s="137"/>
      <c r="CD104" s="137"/>
      <c r="CE104" s="137"/>
      <c r="CF104" s="137"/>
      <c r="CG104" s="137"/>
      <c r="CH104" s="137"/>
      <c r="CI104" s="137"/>
      <c r="CJ104" s="137"/>
      <c r="CK104" s="137"/>
      <c r="CL104" s="137"/>
      <c r="CM104" s="137"/>
      <c r="CN104" s="137"/>
      <c r="CO104" s="137"/>
      <c r="CP104" s="137"/>
      <c r="CQ104" s="137"/>
      <c r="CR104" s="137"/>
      <c r="CS104" s="137"/>
      <c r="CT104" s="137"/>
      <c r="CU104" s="137"/>
      <c r="CV104" s="137"/>
      <c r="CW104" s="137"/>
      <c r="CX104" s="137"/>
      <c r="CY104" s="137"/>
      <c r="CZ104" s="137"/>
      <c r="DA104" s="137"/>
      <c r="DB104" s="137"/>
      <c r="DC104" s="137"/>
      <c r="DD104" s="137"/>
      <c r="DE104" s="137"/>
      <c r="DF104" s="137"/>
      <c r="DG104" s="137"/>
      <c r="DH104" s="207"/>
    </row>
    <row r="105" spans="1:112" s="134" customFormat="1" ht="25.15" customHeight="1" thickTop="1" thickBot="1">
      <c r="A105" s="182" t="s">
        <v>17211</v>
      </c>
      <c r="B105" s="259" t="s">
        <v>17141</v>
      </c>
      <c r="C105" s="41" t="s">
        <v>17154</v>
      </c>
      <c r="D105" s="41"/>
      <c r="E105" s="118"/>
      <c r="F105" s="118" t="s">
        <v>76</v>
      </c>
      <c r="G105" s="118" t="s">
        <v>16898</v>
      </c>
      <c r="H105" s="118" t="s">
        <v>16898</v>
      </c>
      <c r="I105" s="118"/>
      <c r="J105" s="112" t="s">
        <v>16899</v>
      </c>
      <c r="K105" s="97">
        <f t="shared" si="31"/>
        <v>0</v>
      </c>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T105" s="137"/>
      <c r="BU105" s="137"/>
      <c r="BV105" s="137"/>
      <c r="BW105" s="137"/>
      <c r="BX105" s="137"/>
      <c r="BY105" s="137"/>
      <c r="BZ105" s="137"/>
      <c r="CA105" s="137"/>
      <c r="CB105" s="137"/>
      <c r="CC105" s="137"/>
      <c r="CD105" s="137"/>
      <c r="CE105" s="137"/>
      <c r="CF105" s="137"/>
      <c r="CG105" s="137"/>
      <c r="CH105" s="137"/>
      <c r="CI105" s="137"/>
      <c r="CJ105" s="137"/>
      <c r="CK105" s="137"/>
      <c r="CL105" s="137"/>
      <c r="CM105" s="137"/>
      <c r="CN105" s="137"/>
      <c r="CO105" s="137"/>
      <c r="CP105" s="137"/>
      <c r="CQ105" s="137"/>
      <c r="CR105" s="137"/>
      <c r="CS105" s="137"/>
      <c r="CT105" s="137"/>
      <c r="CU105" s="137"/>
      <c r="CV105" s="137"/>
      <c r="CW105" s="137"/>
      <c r="CX105" s="137"/>
      <c r="CY105" s="137"/>
      <c r="CZ105" s="137"/>
      <c r="DA105" s="137"/>
      <c r="DB105" s="137"/>
      <c r="DC105" s="137"/>
      <c r="DD105" s="137"/>
      <c r="DE105" s="137"/>
      <c r="DF105" s="137"/>
      <c r="DG105" s="137"/>
      <c r="DH105" s="207"/>
    </row>
    <row r="106" spans="1:112" s="134" customFormat="1" ht="25.15" customHeight="1" thickTop="1" thickBot="1">
      <c r="A106" s="182" t="s">
        <v>17212</v>
      </c>
      <c r="B106" s="259" t="s">
        <v>17141</v>
      </c>
      <c r="C106" s="41" t="s">
        <v>17156</v>
      </c>
      <c r="D106" s="41" t="s">
        <v>17157</v>
      </c>
      <c r="E106" s="118"/>
      <c r="F106" s="118" t="s">
        <v>76</v>
      </c>
      <c r="G106" s="118" t="s">
        <v>16898</v>
      </c>
      <c r="H106" s="118" t="s">
        <v>16898</v>
      </c>
      <c r="I106" s="118"/>
      <c r="J106" s="112" t="s">
        <v>16899</v>
      </c>
      <c r="K106" s="97">
        <f t="shared" si="31"/>
        <v>0</v>
      </c>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T106" s="137"/>
      <c r="BU106" s="137"/>
      <c r="BV106" s="137"/>
      <c r="BW106" s="137"/>
      <c r="BX106" s="137"/>
      <c r="BY106" s="137"/>
      <c r="BZ106" s="137"/>
      <c r="CA106" s="137"/>
      <c r="CB106" s="137"/>
      <c r="CC106" s="137"/>
      <c r="CD106" s="137"/>
      <c r="CE106" s="137"/>
      <c r="CF106" s="137"/>
      <c r="CG106" s="137"/>
      <c r="CH106" s="137"/>
      <c r="CI106" s="137"/>
      <c r="CJ106" s="137"/>
      <c r="CK106" s="137"/>
      <c r="CL106" s="137"/>
      <c r="CM106" s="137"/>
      <c r="CN106" s="137"/>
      <c r="CO106" s="137"/>
      <c r="CP106" s="137"/>
      <c r="CQ106" s="137"/>
      <c r="CR106" s="137"/>
      <c r="CS106" s="137"/>
      <c r="CT106" s="137"/>
      <c r="CU106" s="137"/>
      <c r="CV106" s="137"/>
      <c r="CW106" s="137"/>
      <c r="CX106" s="137"/>
      <c r="CY106" s="137"/>
      <c r="CZ106" s="137"/>
      <c r="DA106" s="137"/>
      <c r="DB106" s="137"/>
      <c r="DC106" s="137"/>
      <c r="DD106" s="137"/>
      <c r="DE106" s="137"/>
      <c r="DF106" s="137"/>
      <c r="DG106" s="137"/>
      <c r="DH106" s="207"/>
    </row>
    <row r="107" spans="1:112" s="134" customFormat="1" ht="25.15" customHeight="1" thickTop="1" thickBot="1">
      <c r="A107" s="182" t="s">
        <v>17213</v>
      </c>
      <c r="B107" s="259" t="s">
        <v>17141</v>
      </c>
      <c r="C107" s="41" t="s">
        <v>17159</v>
      </c>
      <c r="D107" s="41" t="s">
        <v>17160</v>
      </c>
      <c r="E107" s="118"/>
      <c r="F107" s="118" t="s">
        <v>76</v>
      </c>
      <c r="G107" s="118" t="s">
        <v>16898</v>
      </c>
      <c r="H107" s="118" t="s">
        <v>16898</v>
      </c>
      <c r="I107" s="118"/>
      <c r="J107" s="112" t="s">
        <v>16899</v>
      </c>
      <c r="K107" s="97">
        <f t="shared" si="31"/>
        <v>0</v>
      </c>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T107" s="137"/>
      <c r="BU107" s="137"/>
      <c r="BV107" s="137"/>
      <c r="BW107" s="137"/>
      <c r="BX107" s="137"/>
      <c r="BY107" s="137"/>
      <c r="BZ107" s="137"/>
      <c r="CA107" s="137"/>
      <c r="CB107" s="137"/>
      <c r="CC107" s="137"/>
      <c r="CD107" s="137"/>
      <c r="CE107" s="137"/>
      <c r="CF107" s="137"/>
      <c r="CG107" s="137"/>
      <c r="CH107" s="137"/>
      <c r="CI107" s="137"/>
      <c r="CJ107" s="137"/>
      <c r="CK107" s="137"/>
      <c r="CL107" s="137"/>
      <c r="CM107" s="137"/>
      <c r="CN107" s="137"/>
      <c r="CO107" s="137"/>
      <c r="CP107" s="137"/>
      <c r="CQ107" s="137"/>
      <c r="CR107" s="137"/>
      <c r="CS107" s="137"/>
      <c r="CT107" s="137"/>
      <c r="CU107" s="137"/>
      <c r="CV107" s="137"/>
      <c r="CW107" s="137"/>
      <c r="CX107" s="137"/>
      <c r="CY107" s="137"/>
      <c r="CZ107" s="137"/>
      <c r="DA107" s="137"/>
      <c r="DB107" s="137"/>
      <c r="DC107" s="137"/>
      <c r="DD107" s="137"/>
      <c r="DE107" s="137"/>
      <c r="DF107" s="137"/>
      <c r="DG107" s="137"/>
      <c r="DH107" s="207"/>
    </row>
    <row r="108" spans="1:112" s="134" customFormat="1" ht="25.15" customHeight="1" thickTop="1" thickBot="1">
      <c r="A108" s="182" t="s">
        <v>17214</v>
      </c>
      <c r="B108" s="259" t="s">
        <v>17141</v>
      </c>
      <c r="C108" s="41" t="s">
        <v>17162</v>
      </c>
      <c r="D108" s="41" t="s">
        <v>17163</v>
      </c>
      <c r="E108" s="118"/>
      <c r="F108" s="118" t="s">
        <v>76</v>
      </c>
      <c r="G108" s="118" t="s">
        <v>16898</v>
      </c>
      <c r="H108" s="118" t="s">
        <v>16898</v>
      </c>
      <c r="I108" s="118"/>
      <c r="J108" s="112" t="s">
        <v>16899</v>
      </c>
      <c r="K108" s="97">
        <f t="shared" si="31"/>
        <v>0</v>
      </c>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T108" s="137"/>
      <c r="BU108" s="137"/>
      <c r="BV108" s="137"/>
      <c r="BW108" s="137"/>
      <c r="BX108" s="137"/>
      <c r="BY108" s="137"/>
      <c r="BZ108" s="137"/>
      <c r="CA108" s="137"/>
      <c r="CB108" s="137"/>
      <c r="CC108" s="137"/>
      <c r="CD108" s="137"/>
      <c r="CE108" s="137"/>
      <c r="CF108" s="137"/>
      <c r="CG108" s="137"/>
      <c r="CH108" s="137"/>
      <c r="CI108" s="137"/>
      <c r="CJ108" s="137"/>
      <c r="CK108" s="137"/>
      <c r="CL108" s="137"/>
      <c r="CM108" s="137"/>
      <c r="CN108" s="137"/>
      <c r="CO108" s="137"/>
      <c r="CP108" s="137"/>
      <c r="CQ108" s="137"/>
      <c r="CR108" s="137"/>
      <c r="CS108" s="137"/>
      <c r="CT108" s="137"/>
      <c r="CU108" s="137"/>
      <c r="CV108" s="137"/>
      <c r="CW108" s="137"/>
      <c r="CX108" s="137"/>
      <c r="CY108" s="137"/>
      <c r="CZ108" s="137"/>
      <c r="DA108" s="137"/>
      <c r="DB108" s="137"/>
      <c r="DC108" s="137"/>
      <c r="DD108" s="137"/>
      <c r="DE108" s="137"/>
      <c r="DF108" s="137"/>
      <c r="DG108" s="137"/>
      <c r="DH108" s="207"/>
    </row>
    <row r="109" spans="1:112" s="134" customFormat="1" ht="25.15" customHeight="1" thickTop="1" thickBot="1">
      <c r="A109" s="182" t="s">
        <v>17215</v>
      </c>
      <c r="B109" s="259" t="s">
        <v>17141</v>
      </c>
      <c r="C109" s="92" t="s">
        <v>16922</v>
      </c>
      <c r="D109" s="92" t="s">
        <v>16923</v>
      </c>
      <c r="E109" s="118"/>
      <c r="F109" s="118" t="s">
        <v>76</v>
      </c>
      <c r="G109" s="118" t="s">
        <v>16898</v>
      </c>
      <c r="H109" s="118" t="s">
        <v>16898</v>
      </c>
      <c r="I109" s="118"/>
      <c r="J109" s="112" t="s">
        <v>16899</v>
      </c>
      <c r="K109" s="97">
        <f t="shared" si="31"/>
        <v>0</v>
      </c>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T109" s="137"/>
      <c r="BU109" s="137"/>
      <c r="BV109" s="137"/>
      <c r="BW109" s="137"/>
      <c r="BX109" s="137"/>
      <c r="BY109" s="137"/>
      <c r="BZ109" s="137"/>
      <c r="CA109" s="137"/>
      <c r="CB109" s="137"/>
      <c r="CC109" s="137"/>
      <c r="CD109" s="137"/>
      <c r="CE109" s="137"/>
      <c r="CF109" s="137"/>
      <c r="CG109" s="137"/>
      <c r="CH109" s="137"/>
      <c r="CI109" s="137"/>
      <c r="CJ109" s="137"/>
      <c r="CK109" s="137"/>
      <c r="CL109" s="137"/>
      <c r="CM109" s="137"/>
      <c r="CN109" s="137"/>
      <c r="CO109" s="137"/>
      <c r="CP109" s="137"/>
      <c r="CQ109" s="137"/>
      <c r="CR109" s="137"/>
      <c r="CS109" s="137"/>
      <c r="CT109" s="137"/>
      <c r="CU109" s="137"/>
      <c r="CV109" s="137"/>
      <c r="CW109" s="137"/>
      <c r="CX109" s="137"/>
      <c r="CY109" s="137"/>
      <c r="CZ109" s="137"/>
      <c r="DA109" s="137"/>
      <c r="DB109" s="137"/>
      <c r="DC109" s="137"/>
      <c r="DD109" s="137"/>
      <c r="DE109" s="137"/>
      <c r="DF109" s="137"/>
      <c r="DG109" s="137"/>
      <c r="DH109" s="207"/>
    </row>
    <row r="110" spans="1:112" s="1" customFormat="1" ht="25.15" customHeight="1" thickTop="1" thickBot="1">
      <c r="A110" s="182" t="s">
        <v>17216</v>
      </c>
      <c r="B110" s="259" t="s">
        <v>17141</v>
      </c>
      <c r="C110" s="89" t="s">
        <v>16925</v>
      </c>
      <c r="D110" s="89"/>
      <c r="E110" s="131"/>
      <c r="F110" s="132"/>
      <c r="G110" s="131"/>
      <c r="H110" s="131"/>
      <c r="I110" s="131"/>
      <c r="J110" s="89" t="s">
        <v>16899</v>
      </c>
      <c r="K110" s="97">
        <f>SUM(L110:DH110)</f>
        <v>0</v>
      </c>
      <c r="L110" s="97">
        <f t="shared" ref="L110:BW110" si="32">SUM(L101:L109)</f>
        <v>0</v>
      </c>
      <c r="M110" s="97">
        <f t="shared" si="32"/>
        <v>0</v>
      </c>
      <c r="N110" s="97">
        <f t="shared" si="32"/>
        <v>0</v>
      </c>
      <c r="O110" s="97">
        <f t="shared" si="32"/>
        <v>0</v>
      </c>
      <c r="P110" s="97">
        <f t="shared" si="32"/>
        <v>0</v>
      </c>
      <c r="Q110" s="97">
        <f t="shared" si="32"/>
        <v>0</v>
      </c>
      <c r="R110" s="97">
        <f t="shared" si="32"/>
        <v>0</v>
      </c>
      <c r="S110" s="97">
        <f t="shared" si="32"/>
        <v>0</v>
      </c>
      <c r="T110" s="97">
        <f t="shared" si="32"/>
        <v>0</v>
      </c>
      <c r="U110" s="97">
        <f t="shared" si="32"/>
        <v>0</v>
      </c>
      <c r="V110" s="97">
        <f t="shared" si="32"/>
        <v>0</v>
      </c>
      <c r="W110" s="97">
        <f t="shared" si="32"/>
        <v>0</v>
      </c>
      <c r="X110" s="97">
        <f t="shared" si="32"/>
        <v>0</v>
      </c>
      <c r="Y110" s="97">
        <f t="shared" si="32"/>
        <v>0</v>
      </c>
      <c r="Z110" s="97">
        <f t="shared" si="32"/>
        <v>0</v>
      </c>
      <c r="AA110" s="97">
        <f t="shared" si="32"/>
        <v>0</v>
      </c>
      <c r="AB110" s="97">
        <f t="shared" si="32"/>
        <v>0</v>
      </c>
      <c r="AC110" s="97">
        <f t="shared" si="32"/>
        <v>0</v>
      </c>
      <c r="AD110" s="97">
        <f t="shared" si="32"/>
        <v>0</v>
      </c>
      <c r="AE110" s="97">
        <f t="shared" si="32"/>
        <v>0</v>
      </c>
      <c r="AF110" s="97">
        <f t="shared" si="32"/>
        <v>0</v>
      </c>
      <c r="AG110" s="97">
        <f t="shared" si="32"/>
        <v>0</v>
      </c>
      <c r="AH110" s="97">
        <f t="shared" si="32"/>
        <v>0</v>
      </c>
      <c r="AI110" s="97">
        <f t="shared" si="32"/>
        <v>0</v>
      </c>
      <c r="AJ110" s="97">
        <f t="shared" si="32"/>
        <v>0</v>
      </c>
      <c r="AK110" s="97">
        <f t="shared" si="32"/>
        <v>0</v>
      </c>
      <c r="AL110" s="97">
        <f t="shared" si="32"/>
        <v>0</v>
      </c>
      <c r="AM110" s="97">
        <f t="shared" si="32"/>
        <v>0</v>
      </c>
      <c r="AN110" s="97">
        <f t="shared" si="32"/>
        <v>0</v>
      </c>
      <c r="AO110" s="97">
        <f t="shared" si="32"/>
        <v>0</v>
      </c>
      <c r="AP110" s="97">
        <f t="shared" si="32"/>
        <v>0</v>
      </c>
      <c r="AQ110" s="97">
        <f t="shared" si="32"/>
        <v>0</v>
      </c>
      <c r="AR110" s="97">
        <f t="shared" si="32"/>
        <v>0</v>
      </c>
      <c r="AS110" s="97">
        <f t="shared" si="32"/>
        <v>0</v>
      </c>
      <c r="AT110" s="97">
        <f t="shared" si="32"/>
        <v>0</v>
      </c>
      <c r="AU110" s="97">
        <f t="shared" si="32"/>
        <v>0</v>
      </c>
      <c r="AV110" s="97">
        <f t="shared" si="32"/>
        <v>0</v>
      </c>
      <c r="AW110" s="97">
        <f t="shared" si="32"/>
        <v>0</v>
      </c>
      <c r="AX110" s="97">
        <f t="shared" si="32"/>
        <v>0</v>
      </c>
      <c r="AY110" s="97">
        <f t="shared" si="32"/>
        <v>0</v>
      </c>
      <c r="AZ110" s="97">
        <f t="shared" si="32"/>
        <v>0</v>
      </c>
      <c r="BA110" s="97">
        <f t="shared" si="32"/>
        <v>0</v>
      </c>
      <c r="BB110" s="97">
        <f t="shared" si="32"/>
        <v>0</v>
      </c>
      <c r="BC110" s="97">
        <f t="shared" si="32"/>
        <v>0</v>
      </c>
      <c r="BD110" s="97">
        <f t="shared" si="32"/>
        <v>0</v>
      </c>
      <c r="BE110" s="97">
        <f t="shared" si="32"/>
        <v>0</v>
      </c>
      <c r="BF110" s="97">
        <f t="shared" si="32"/>
        <v>0</v>
      </c>
      <c r="BG110" s="97">
        <f t="shared" si="32"/>
        <v>0</v>
      </c>
      <c r="BH110" s="97">
        <f t="shared" si="32"/>
        <v>0</v>
      </c>
      <c r="BI110" s="97">
        <f t="shared" si="32"/>
        <v>0</v>
      </c>
      <c r="BJ110" s="97">
        <f t="shared" si="32"/>
        <v>0</v>
      </c>
      <c r="BK110" s="97">
        <f t="shared" si="32"/>
        <v>0</v>
      </c>
      <c r="BL110" s="97">
        <f t="shared" si="32"/>
        <v>0</v>
      </c>
      <c r="BM110" s="97">
        <f t="shared" si="32"/>
        <v>0</v>
      </c>
      <c r="BN110" s="97">
        <f t="shared" si="32"/>
        <v>0</v>
      </c>
      <c r="BO110" s="97">
        <f t="shared" si="32"/>
        <v>0</v>
      </c>
      <c r="BP110" s="97">
        <f t="shared" si="32"/>
        <v>0</v>
      </c>
      <c r="BQ110" s="97">
        <f t="shared" si="32"/>
        <v>0</v>
      </c>
      <c r="BR110" s="97">
        <f t="shared" si="32"/>
        <v>0</v>
      </c>
      <c r="BS110" s="97">
        <f t="shared" si="32"/>
        <v>0</v>
      </c>
      <c r="BT110" s="97">
        <f t="shared" si="32"/>
        <v>0</v>
      </c>
      <c r="BU110" s="97">
        <f t="shared" si="32"/>
        <v>0</v>
      </c>
      <c r="BV110" s="97">
        <f t="shared" si="32"/>
        <v>0</v>
      </c>
      <c r="BW110" s="97">
        <f t="shared" si="32"/>
        <v>0</v>
      </c>
      <c r="BX110" s="97">
        <f t="shared" ref="BX110:DH110" si="33">SUM(BX101:BX109)</f>
        <v>0</v>
      </c>
      <c r="BY110" s="97">
        <f t="shared" si="33"/>
        <v>0</v>
      </c>
      <c r="BZ110" s="97">
        <f t="shared" si="33"/>
        <v>0</v>
      </c>
      <c r="CA110" s="97">
        <f t="shared" si="33"/>
        <v>0</v>
      </c>
      <c r="CB110" s="97">
        <f t="shared" si="33"/>
        <v>0</v>
      </c>
      <c r="CC110" s="97">
        <f t="shared" si="33"/>
        <v>0</v>
      </c>
      <c r="CD110" s="97">
        <f t="shared" si="33"/>
        <v>0</v>
      </c>
      <c r="CE110" s="97">
        <f t="shared" si="33"/>
        <v>0</v>
      </c>
      <c r="CF110" s="97">
        <f t="shared" si="33"/>
        <v>0</v>
      </c>
      <c r="CG110" s="97">
        <f t="shared" si="33"/>
        <v>0</v>
      </c>
      <c r="CH110" s="97">
        <f t="shared" si="33"/>
        <v>0</v>
      </c>
      <c r="CI110" s="97">
        <f t="shared" si="33"/>
        <v>0</v>
      </c>
      <c r="CJ110" s="97">
        <f t="shared" si="33"/>
        <v>0</v>
      </c>
      <c r="CK110" s="97">
        <f t="shared" si="33"/>
        <v>0</v>
      </c>
      <c r="CL110" s="97">
        <f t="shared" si="33"/>
        <v>0</v>
      </c>
      <c r="CM110" s="97">
        <f t="shared" si="33"/>
        <v>0</v>
      </c>
      <c r="CN110" s="97">
        <f t="shared" si="33"/>
        <v>0</v>
      </c>
      <c r="CO110" s="97">
        <f t="shared" si="33"/>
        <v>0</v>
      </c>
      <c r="CP110" s="97">
        <f t="shared" si="33"/>
        <v>0</v>
      </c>
      <c r="CQ110" s="97">
        <f t="shared" si="33"/>
        <v>0</v>
      </c>
      <c r="CR110" s="97">
        <f t="shared" si="33"/>
        <v>0</v>
      </c>
      <c r="CS110" s="97">
        <f t="shared" si="33"/>
        <v>0</v>
      </c>
      <c r="CT110" s="97">
        <f t="shared" si="33"/>
        <v>0</v>
      </c>
      <c r="CU110" s="97">
        <f t="shared" si="33"/>
        <v>0</v>
      </c>
      <c r="CV110" s="97">
        <f t="shared" si="33"/>
        <v>0</v>
      </c>
      <c r="CW110" s="97">
        <f t="shared" si="33"/>
        <v>0</v>
      </c>
      <c r="CX110" s="97">
        <f t="shared" si="33"/>
        <v>0</v>
      </c>
      <c r="CY110" s="97">
        <f t="shared" si="33"/>
        <v>0</v>
      </c>
      <c r="CZ110" s="97">
        <f t="shared" si="33"/>
        <v>0</v>
      </c>
      <c r="DA110" s="97">
        <f t="shared" si="33"/>
        <v>0</v>
      </c>
      <c r="DB110" s="97">
        <f t="shared" si="33"/>
        <v>0</v>
      </c>
      <c r="DC110" s="97">
        <f t="shared" si="33"/>
        <v>0</v>
      </c>
      <c r="DD110" s="97">
        <f t="shared" si="33"/>
        <v>0</v>
      </c>
      <c r="DE110" s="97">
        <f t="shared" si="33"/>
        <v>0</v>
      </c>
      <c r="DF110" s="97">
        <f t="shared" si="33"/>
        <v>0</v>
      </c>
      <c r="DG110" s="97">
        <f t="shared" si="33"/>
        <v>0</v>
      </c>
      <c r="DH110" s="226">
        <f t="shared" si="33"/>
        <v>0</v>
      </c>
    </row>
    <row r="111" spans="1:112" s="1" customFormat="1" ht="35.25" customHeight="1" thickTop="1">
      <c r="A111" s="213" t="s">
        <v>17217</v>
      </c>
      <c r="B111" s="260" t="s">
        <v>16925</v>
      </c>
      <c r="C111" s="214" t="s">
        <v>17167</v>
      </c>
      <c r="D111" s="214"/>
      <c r="E111" s="214"/>
      <c r="F111" s="223"/>
      <c r="G111" s="214"/>
      <c r="H111" s="214"/>
      <c r="I111" s="214"/>
      <c r="J111" s="214" t="s">
        <v>16899</v>
      </c>
      <c r="K111" s="217">
        <f t="shared" ref="K111:AP111" si="34">SUM(K78,K83,K89,K100,K110)</f>
        <v>0</v>
      </c>
      <c r="L111" s="217">
        <f t="shared" si="34"/>
        <v>0</v>
      </c>
      <c r="M111" s="217">
        <f t="shared" si="34"/>
        <v>0</v>
      </c>
      <c r="N111" s="217">
        <f t="shared" si="34"/>
        <v>0</v>
      </c>
      <c r="O111" s="217">
        <f t="shared" si="34"/>
        <v>0</v>
      </c>
      <c r="P111" s="217">
        <f t="shared" si="34"/>
        <v>0</v>
      </c>
      <c r="Q111" s="217">
        <f t="shared" si="34"/>
        <v>0</v>
      </c>
      <c r="R111" s="217">
        <f t="shared" si="34"/>
        <v>0</v>
      </c>
      <c r="S111" s="217">
        <f t="shared" si="34"/>
        <v>0</v>
      </c>
      <c r="T111" s="217">
        <f t="shared" si="34"/>
        <v>0</v>
      </c>
      <c r="U111" s="217">
        <f t="shared" si="34"/>
        <v>0</v>
      </c>
      <c r="V111" s="217">
        <f t="shared" si="34"/>
        <v>0</v>
      </c>
      <c r="W111" s="217">
        <f t="shared" si="34"/>
        <v>0</v>
      </c>
      <c r="X111" s="217">
        <f t="shared" si="34"/>
        <v>0</v>
      </c>
      <c r="Y111" s="217">
        <f t="shared" si="34"/>
        <v>0</v>
      </c>
      <c r="Z111" s="217">
        <f t="shared" si="34"/>
        <v>0</v>
      </c>
      <c r="AA111" s="217">
        <f t="shared" si="34"/>
        <v>0</v>
      </c>
      <c r="AB111" s="217">
        <f t="shared" si="34"/>
        <v>0</v>
      </c>
      <c r="AC111" s="217">
        <f t="shared" si="34"/>
        <v>0</v>
      </c>
      <c r="AD111" s="217">
        <f t="shared" si="34"/>
        <v>0</v>
      </c>
      <c r="AE111" s="217">
        <f t="shared" si="34"/>
        <v>0</v>
      </c>
      <c r="AF111" s="217">
        <f t="shared" si="34"/>
        <v>0</v>
      </c>
      <c r="AG111" s="217">
        <f t="shared" si="34"/>
        <v>0</v>
      </c>
      <c r="AH111" s="217">
        <f t="shared" si="34"/>
        <v>0</v>
      </c>
      <c r="AI111" s="217">
        <f t="shared" si="34"/>
        <v>0</v>
      </c>
      <c r="AJ111" s="217">
        <f t="shared" si="34"/>
        <v>0</v>
      </c>
      <c r="AK111" s="217">
        <f t="shared" si="34"/>
        <v>0</v>
      </c>
      <c r="AL111" s="217">
        <f t="shared" si="34"/>
        <v>0</v>
      </c>
      <c r="AM111" s="217">
        <f t="shared" si="34"/>
        <v>0</v>
      </c>
      <c r="AN111" s="217">
        <f t="shared" si="34"/>
        <v>0</v>
      </c>
      <c r="AO111" s="217">
        <f t="shared" si="34"/>
        <v>0</v>
      </c>
      <c r="AP111" s="217">
        <f t="shared" si="34"/>
        <v>0</v>
      </c>
      <c r="AQ111" s="217">
        <f t="shared" ref="AQ111:BV111" si="35">SUM(AQ78,AQ83,AQ89,AQ100,AQ110)</f>
        <v>0</v>
      </c>
      <c r="AR111" s="217">
        <f t="shared" si="35"/>
        <v>0</v>
      </c>
      <c r="AS111" s="217">
        <f t="shared" si="35"/>
        <v>0</v>
      </c>
      <c r="AT111" s="217">
        <f t="shared" si="35"/>
        <v>0</v>
      </c>
      <c r="AU111" s="217">
        <f t="shared" si="35"/>
        <v>0</v>
      </c>
      <c r="AV111" s="217">
        <f t="shared" si="35"/>
        <v>0</v>
      </c>
      <c r="AW111" s="217">
        <f t="shared" si="35"/>
        <v>0</v>
      </c>
      <c r="AX111" s="217">
        <f t="shared" si="35"/>
        <v>0</v>
      </c>
      <c r="AY111" s="217">
        <f t="shared" si="35"/>
        <v>0</v>
      </c>
      <c r="AZ111" s="217">
        <f t="shared" si="35"/>
        <v>0</v>
      </c>
      <c r="BA111" s="217">
        <f t="shared" si="35"/>
        <v>0</v>
      </c>
      <c r="BB111" s="217">
        <f t="shared" si="35"/>
        <v>0</v>
      </c>
      <c r="BC111" s="217">
        <f t="shared" si="35"/>
        <v>0</v>
      </c>
      <c r="BD111" s="217">
        <f t="shared" si="35"/>
        <v>0</v>
      </c>
      <c r="BE111" s="217">
        <f t="shared" si="35"/>
        <v>0</v>
      </c>
      <c r="BF111" s="217">
        <f t="shared" si="35"/>
        <v>0</v>
      </c>
      <c r="BG111" s="217">
        <f t="shared" si="35"/>
        <v>0</v>
      </c>
      <c r="BH111" s="217">
        <f t="shared" si="35"/>
        <v>0</v>
      </c>
      <c r="BI111" s="217">
        <f t="shared" si="35"/>
        <v>0</v>
      </c>
      <c r="BJ111" s="217">
        <f t="shared" si="35"/>
        <v>0</v>
      </c>
      <c r="BK111" s="217">
        <f t="shared" si="35"/>
        <v>0</v>
      </c>
      <c r="BL111" s="217">
        <f t="shared" si="35"/>
        <v>0</v>
      </c>
      <c r="BM111" s="217">
        <f t="shared" si="35"/>
        <v>0</v>
      </c>
      <c r="BN111" s="217">
        <f t="shared" si="35"/>
        <v>0</v>
      </c>
      <c r="BO111" s="217">
        <f t="shared" si="35"/>
        <v>0</v>
      </c>
      <c r="BP111" s="217">
        <f t="shared" si="35"/>
        <v>0</v>
      </c>
      <c r="BQ111" s="217">
        <f t="shared" si="35"/>
        <v>0</v>
      </c>
      <c r="BR111" s="217">
        <f t="shared" si="35"/>
        <v>0</v>
      </c>
      <c r="BS111" s="217">
        <f t="shared" si="35"/>
        <v>0</v>
      </c>
      <c r="BT111" s="217">
        <f t="shared" si="35"/>
        <v>0</v>
      </c>
      <c r="BU111" s="217">
        <f t="shared" si="35"/>
        <v>0</v>
      </c>
      <c r="BV111" s="217">
        <f t="shared" si="35"/>
        <v>0</v>
      </c>
      <c r="BW111" s="217">
        <f t="shared" ref="BW111:DB111" si="36">SUM(BW78,BW83,BW89,BW100,BW110)</f>
        <v>0</v>
      </c>
      <c r="BX111" s="217">
        <f t="shared" si="36"/>
        <v>0</v>
      </c>
      <c r="BY111" s="217">
        <f t="shared" si="36"/>
        <v>0</v>
      </c>
      <c r="BZ111" s="217">
        <f t="shared" si="36"/>
        <v>0</v>
      </c>
      <c r="CA111" s="217">
        <f t="shared" si="36"/>
        <v>0</v>
      </c>
      <c r="CB111" s="217">
        <f t="shared" si="36"/>
        <v>0</v>
      </c>
      <c r="CC111" s="217">
        <f t="shared" si="36"/>
        <v>0</v>
      </c>
      <c r="CD111" s="217">
        <f t="shared" si="36"/>
        <v>0</v>
      </c>
      <c r="CE111" s="217">
        <f t="shared" si="36"/>
        <v>0</v>
      </c>
      <c r="CF111" s="217">
        <f t="shared" si="36"/>
        <v>0</v>
      </c>
      <c r="CG111" s="217">
        <f t="shared" si="36"/>
        <v>0</v>
      </c>
      <c r="CH111" s="217">
        <f t="shared" si="36"/>
        <v>0</v>
      </c>
      <c r="CI111" s="217">
        <f t="shared" si="36"/>
        <v>0</v>
      </c>
      <c r="CJ111" s="217">
        <f t="shared" si="36"/>
        <v>0</v>
      </c>
      <c r="CK111" s="217">
        <f t="shared" si="36"/>
        <v>0</v>
      </c>
      <c r="CL111" s="217">
        <f t="shared" si="36"/>
        <v>0</v>
      </c>
      <c r="CM111" s="217">
        <f t="shared" si="36"/>
        <v>0</v>
      </c>
      <c r="CN111" s="217">
        <f t="shared" si="36"/>
        <v>0</v>
      </c>
      <c r="CO111" s="217">
        <f t="shared" si="36"/>
        <v>0</v>
      </c>
      <c r="CP111" s="217">
        <f t="shared" si="36"/>
        <v>0</v>
      </c>
      <c r="CQ111" s="217">
        <f t="shared" si="36"/>
        <v>0</v>
      </c>
      <c r="CR111" s="217">
        <f t="shared" si="36"/>
        <v>0</v>
      </c>
      <c r="CS111" s="217">
        <f t="shared" si="36"/>
        <v>0</v>
      </c>
      <c r="CT111" s="217">
        <f t="shared" si="36"/>
        <v>0</v>
      </c>
      <c r="CU111" s="217">
        <f t="shared" si="36"/>
        <v>0</v>
      </c>
      <c r="CV111" s="217">
        <f t="shared" si="36"/>
        <v>0</v>
      </c>
      <c r="CW111" s="217">
        <f t="shared" si="36"/>
        <v>0</v>
      </c>
      <c r="CX111" s="217">
        <f t="shared" si="36"/>
        <v>0</v>
      </c>
      <c r="CY111" s="217">
        <f t="shared" si="36"/>
        <v>0</v>
      </c>
      <c r="CZ111" s="217">
        <f t="shared" si="36"/>
        <v>0</v>
      </c>
      <c r="DA111" s="217">
        <f t="shared" si="36"/>
        <v>0</v>
      </c>
      <c r="DB111" s="217">
        <f t="shared" si="36"/>
        <v>0</v>
      </c>
      <c r="DC111" s="217">
        <f t="shared" ref="DC111:DH111" si="37">SUM(DC78,DC83,DC89,DC100,DC110)</f>
        <v>0</v>
      </c>
      <c r="DD111" s="217">
        <f t="shared" si="37"/>
        <v>0</v>
      </c>
      <c r="DE111" s="217">
        <f t="shared" si="37"/>
        <v>0</v>
      </c>
      <c r="DF111" s="217">
        <f t="shared" si="37"/>
        <v>0</v>
      </c>
      <c r="DG111" s="217">
        <f t="shared" si="37"/>
        <v>0</v>
      </c>
      <c r="DH111" s="228">
        <f t="shared" si="37"/>
        <v>0</v>
      </c>
    </row>
    <row r="112" spans="1:112" s="1" customFormat="1"/>
    <row r="113" spans="1:112" s="1" customFormat="1"/>
    <row r="114" spans="1:112" s="1" customFormat="1" ht="23.25">
      <c r="A114" s="57">
        <v>2.2999999999999998</v>
      </c>
      <c r="B114" s="23" t="s">
        <v>17016</v>
      </c>
    </row>
    <row r="115" spans="1:112" s="86" customFormat="1" ht="30" customHeight="1">
      <c r="B115" s="86" t="s">
        <v>17050</v>
      </c>
    </row>
    <row r="116" spans="1:112" s="1" customFormat="1" ht="30" customHeight="1" thickBot="1">
      <c r="A116" s="170" t="s">
        <v>16</v>
      </c>
      <c r="B116" s="169" t="s">
        <v>432</v>
      </c>
      <c r="C116" s="169" t="s">
        <v>16864</v>
      </c>
      <c r="D116" s="169" t="s">
        <v>16865</v>
      </c>
      <c r="E116" s="169" t="s">
        <v>16866</v>
      </c>
      <c r="F116" s="169" t="s">
        <v>16867</v>
      </c>
      <c r="G116" s="169" t="s">
        <v>16868</v>
      </c>
      <c r="H116" s="169" t="s">
        <v>16869</v>
      </c>
      <c r="I116" s="169" t="s">
        <v>16870</v>
      </c>
      <c r="J116" s="210" t="s">
        <v>16871</v>
      </c>
      <c r="K116" s="169" t="s">
        <v>16872</v>
      </c>
      <c r="L116" s="210" t="s">
        <v>16873</v>
      </c>
      <c r="M116" s="210" t="s">
        <v>16874</v>
      </c>
      <c r="N116" s="210" t="s">
        <v>16875</v>
      </c>
      <c r="O116" s="210" t="s">
        <v>16876</v>
      </c>
      <c r="P116" s="210" t="s">
        <v>16877</v>
      </c>
      <c r="Q116" s="210" t="s">
        <v>16878</v>
      </c>
      <c r="R116" s="210" t="s">
        <v>16879</v>
      </c>
      <c r="S116" s="210" t="s">
        <v>16880</v>
      </c>
      <c r="T116" s="210" t="s">
        <v>16881</v>
      </c>
      <c r="U116" s="210" t="s">
        <v>16882</v>
      </c>
      <c r="V116" s="210" t="s">
        <v>16883</v>
      </c>
      <c r="W116" s="210" t="s">
        <v>16884</v>
      </c>
      <c r="X116" s="210" t="s">
        <v>16885</v>
      </c>
      <c r="Y116" s="210" t="s">
        <v>16886</v>
      </c>
      <c r="Z116" s="210" t="s">
        <v>16887</v>
      </c>
      <c r="AA116" s="210" t="s">
        <v>16888</v>
      </c>
      <c r="AB116" s="210" t="s">
        <v>16889</v>
      </c>
      <c r="AC116" s="210" t="s">
        <v>16890</v>
      </c>
      <c r="AD116" s="210" t="s">
        <v>16891</v>
      </c>
      <c r="AE116" s="210" t="s">
        <v>16892</v>
      </c>
      <c r="AF116" s="210" t="s">
        <v>16893</v>
      </c>
      <c r="AG116" s="210" t="s">
        <v>434</v>
      </c>
      <c r="AH116" s="210" t="s">
        <v>435</v>
      </c>
      <c r="AI116" s="210" t="s">
        <v>436</v>
      </c>
      <c r="AJ116" s="210" t="s">
        <v>437</v>
      </c>
      <c r="AK116" s="210" t="s">
        <v>438</v>
      </c>
      <c r="AL116" s="210" t="s">
        <v>439</v>
      </c>
      <c r="AM116" s="210" t="s">
        <v>440</v>
      </c>
      <c r="AN116" s="210" t="s">
        <v>441</v>
      </c>
      <c r="AO116" s="210" t="s">
        <v>442</v>
      </c>
      <c r="AP116" s="210" t="s">
        <v>443</v>
      </c>
      <c r="AQ116" s="210" t="s">
        <v>444</v>
      </c>
      <c r="AR116" s="210" t="s">
        <v>445</v>
      </c>
      <c r="AS116" s="210" t="s">
        <v>446</v>
      </c>
      <c r="AT116" s="210" t="s">
        <v>447</v>
      </c>
      <c r="AU116" s="210" t="s">
        <v>448</v>
      </c>
      <c r="AV116" s="210" t="s">
        <v>449</v>
      </c>
      <c r="AW116" s="210" t="s">
        <v>450</v>
      </c>
      <c r="AX116" s="210" t="s">
        <v>451</v>
      </c>
      <c r="AY116" s="210" t="s">
        <v>452</v>
      </c>
      <c r="AZ116" s="210" t="s">
        <v>453</v>
      </c>
      <c r="BA116" s="210" t="s">
        <v>454</v>
      </c>
      <c r="BB116" s="210" t="s">
        <v>455</v>
      </c>
      <c r="BC116" s="210" t="s">
        <v>456</v>
      </c>
      <c r="BD116" s="210" t="s">
        <v>457</v>
      </c>
      <c r="BE116" s="210" t="s">
        <v>458</v>
      </c>
      <c r="BF116" s="210" t="s">
        <v>459</v>
      </c>
      <c r="BG116" s="210" t="s">
        <v>460</v>
      </c>
      <c r="BH116" s="210" t="s">
        <v>461</v>
      </c>
      <c r="BI116" s="210" t="s">
        <v>462</v>
      </c>
      <c r="BJ116" s="210" t="s">
        <v>463</v>
      </c>
      <c r="BK116" s="210" t="s">
        <v>464</v>
      </c>
      <c r="BL116" s="210" t="s">
        <v>465</v>
      </c>
      <c r="BM116" s="210" t="s">
        <v>466</v>
      </c>
      <c r="BN116" s="210" t="s">
        <v>467</v>
      </c>
      <c r="BO116" s="210" t="s">
        <v>468</v>
      </c>
      <c r="BP116" s="210" t="s">
        <v>469</v>
      </c>
      <c r="BQ116" s="210" t="s">
        <v>470</v>
      </c>
      <c r="BR116" s="210" t="s">
        <v>471</v>
      </c>
      <c r="BS116" s="210" t="s">
        <v>472</v>
      </c>
      <c r="BT116" s="210" t="s">
        <v>473</v>
      </c>
      <c r="BU116" s="210" t="s">
        <v>474</v>
      </c>
      <c r="BV116" s="210" t="s">
        <v>475</v>
      </c>
      <c r="BW116" s="210" t="s">
        <v>476</v>
      </c>
      <c r="BX116" s="210" t="s">
        <v>477</v>
      </c>
      <c r="BY116" s="210" t="s">
        <v>478</v>
      </c>
      <c r="BZ116" s="210" t="s">
        <v>479</v>
      </c>
      <c r="CA116" s="210" t="s">
        <v>480</v>
      </c>
      <c r="CB116" s="210" t="s">
        <v>481</v>
      </c>
      <c r="CC116" s="210" t="s">
        <v>482</v>
      </c>
      <c r="CD116" s="210" t="s">
        <v>483</v>
      </c>
      <c r="CE116" s="210" t="s">
        <v>484</v>
      </c>
      <c r="CF116" s="210" t="s">
        <v>485</v>
      </c>
      <c r="CG116" s="210" t="s">
        <v>486</v>
      </c>
      <c r="CH116" s="210" t="s">
        <v>487</v>
      </c>
      <c r="CI116" s="210" t="s">
        <v>488</v>
      </c>
      <c r="CJ116" s="210" t="s">
        <v>489</v>
      </c>
      <c r="CK116" s="210" t="s">
        <v>490</v>
      </c>
      <c r="CL116" s="210" t="s">
        <v>491</v>
      </c>
      <c r="CM116" s="210" t="s">
        <v>492</v>
      </c>
      <c r="CN116" s="210" t="s">
        <v>493</v>
      </c>
      <c r="CO116" s="210" t="s">
        <v>494</v>
      </c>
      <c r="CP116" s="210" t="s">
        <v>495</v>
      </c>
      <c r="CQ116" s="210" t="s">
        <v>496</v>
      </c>
      <c r="CR116" s="210" t="s">
        <v>497</v>
      </c>
      <c r="CS116" s="210" t="s">
        <v>498</v>
      </c>
      <c r="CT116" s="210" t="s">
        <v>499</v>
      </c>
      <c r="CU116" s="210" t="s">
        <v>500</v>
      </c>
      <c r="CV116" s="210" t="s">
        <v>501</v>
      </c>
      <c r="CW116" s="210" t="s">
        <v>502</v>
      </c>
      <c r="CX116" s="210" t="s">
        <v>503</v>
      </c>
      <c r="CY116" s="210" t="s">
        <v>504</v>
      </c>
      <c r="CZ116" s="210" t="s">
        <v>505</v>
      </c>
      <c r="DA116" s="210" t="s">
        <v>506</v>
      </c>
      <c r="DB116" s="210" t="s">
        <v>507</v>
      </c>
      <c r="DC116" s="210" t="s">
        <v>508</v>
      </c>
      <c r="DD116" s="210" t="s">
        <v>509</v>
      </c>
      <c r="DE116" s="210" t="s">
        <v>510</v>
      </c>
      <c r="DF116" s="210" t="s">
        <v>511</v>
      </c>
      <c r="DG116" s="210" t="s">
        <v>512</v>
      </c>
      <c r="DH116" s="222" t="s">
        <v>513</v>
      </c>
    </row>
    <row r="117" spans="1:112" s="1" customFormat="1" ht="25.15" customHeight="1" thickTop="1" thickBot="1">
      <c r="A117" s="182" t="s">
        <v>17218</v>
      </c>
      <c r="B117" s="259" t="s">
        <v>16895</v>
      </c>
      <c r="C117" s="41" t="s">
        <v>17052</v>
      </c>
      <c r="D117" s="41" t="s">
        <v>16897</v>
      </c>
      <c r="E117" s="118"/>
      <c r="F117" s="118" t="s">
        <v>76</v>
      </c>
      <c r="G117" s="118" t="s">
        <v>16898</v>
      </c>
      <c r="H117" s="118" t="s">
        <v>16898</v>
      </c>
      <c r="I117" s="118"/>
      <c r="J117" s="112" t="s">
        <v>16899</v>
      </c>
      <c r="K117" s="97">
        <f>SUM(L117:DH117)</f>
        <v>0</v>
      </c>
      <c r="L117" s="137"/>
      <c r="M117" s="137"/>
      <c r="N117" s="137"/>
      <c r="O117" s="137"/>
      <c r="P117" s="137"/>
      <c r="Q117" s="137"/>
      <c r="R117" s="137"/>
      <c r="S117" s="137"/>
      <c r="T117" s="137"/>
      <c r="U117" s="137"/>
      <c r="V117" s="137"/>
      <c r="W117" s="137"/>
      <c r="X117" s="137"/>
      <c r="Y117" s="137"/>
      <c r="Z117" s="137"/>
      <c r="AA117" s="137"/>
      <c r="AB117" s="137"/>
      <c r="AC117" s="137"/>
      <c r="AD117" s="137"/>
      <c r="AE117" s="137"/>
      <c r="AF117" s="137"/>
      <c r="AG117" s="137"/>
      <c r="AH117" s="137"/>
      <c r="AI117" s="137"/>
      <c r="AJ117" s="137"/>
      <c r="AK117" s="137"/>
      <c r="AL117" s="137"/>
      <c r="AM117" s="137"/>
      <c r="AN117" s="137"/>
      <c r="AO117" s="137"/>
      <c r="AP117" s="137"/>
      <c r="AQ117" s="137"/>
      <c r="AR117" s="137"/>
      <c r="AS117" s="137"/>
      <c r="AT117" s="137"/>
      <c r="AU117" s="137"/>
      <c r="AV117" s="137"/>
      <c r="AW117" s="137"/>
      <c r="AX117" s="137"/>
      <c r="AY117" s="137"/>
      <c r="AZ117" s="137"/>
      <c r="BA117" s="137"/>
      <c r="BB117" s="137"/>
      <c r="BC117" s="137"/>
      <c r="BD117" s="137"/>
      <c r="BE117" s="137"/>
      <c r="BF117" s="137"/>
      <c r="BG117" s="137"/>
      <c r="BH117" s="137"/>
      <c r="BI117" s="137"/>
      <c r="BJ117" s="137"/>
      <c r="BK117" s="137"/>
      <c r="BL117" s="137"/>
      <c r="BM117" s="137"/>
      <c r="BN117" s="137"/>
      <c r="BO117" s="137"/>
      <c r="BP117" s="137"/>
      <c r="BQ117" s="137"/>
      <c r="BR117" s="137"/>
      <c r="BS117" s="137"/>
      <c r="BT117" s="137"/>
      <c r="BU117" s="137"/>
      <c r="BV117" s="137"/>
      <c r="BW117" s="137"/>
      <c r="BX117" s="137"/>
      <c r="BY117" s="137"/>
      <c r="BZ117" s="137"/>
      <c r="CA117" s="137"/>
      <c r="CB117" s="137"/>
      <c r="CC117" s="137"/>
      <c r="CD117" s="137"/>
      <c r="CE117" s="137"/>
      <c r="CF117" s="137"/>
      <c r="CG117" s="137"/>
      <c r="CH117" s="137"/>
      <c r="CI117" s="137"/>
      <c r="CJ117" s="137"/>
      <c r="CK117" s="137"/>
      <c r="CL117" s="137"/>
      <c r="CM117" s="137"/>
      <c r="CN117" s="137"/>
      <c r="CO117" s="137"/>
      <c r="CP117" s="137"/>
      <c r="CQ117" s="137"/>
      <c r="CR117" s="137"/>
      <c r="CS117" s="137"/>
      <c r="CT117" s="137"/>
      <c r="CU117" s="137"/>
      <c r="CV117" s="137"/>
      <c r="CW117" s="137"/>
      <c r="CX117" s="137"/>
      <c r="CY117" s="137"/>
      <c r="CZ117" s="137"/>
      <c r="DA117" s="137"/>
      <c r="DB117" s="137"/>
      <c r="DC117" s="137"/>
      <c r="DD117" s="137"/>
      <c r="DE117" s="137"/>
      <c r="DF117" s="137"/>
      <c r="DG117" s="137"/>
      <c r="DH117" s="207"/>
    </row>
    <row r="118" spans="1:112" s="1" customFormat="1" ht="25.15" customHeight="1" thickTop="1" thickBot="1">
      <c r="A118" s="182" t="s">
        <v>17219</v>
      </c>
      <c r="B118" s="259" t="s">
        <v>16895</v>
      </c>
      <c r="C118" s="43" t="s">
        <v>16901</v>
      </c>
      <c r="D118" s="43" t="s">
        <v>17054</v>
      </c>
      <c r="E118" s="118"/>
      <c r="F118" s="118" t="s">
        <v>76</v>
      </c>
      <c r="G118" s="118" t="s">
        <v>16898</v>
      </c>
      <c r="H118" s="118" t="s">
        <v>16898</v>
      </c>
      <c r="I118" s="118"/>
      <c r="J118" s="112" t="s">
        <v>16899</v>
      </c>
      <c r="K118" s="97">
        <f>SUM(L118:DH118)</f>
        <v>0</v>
      </c>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c r="AJ118" s="137"/>
      <c r="AK118" s="137"/>
      <c r="AL118" s="137"/>
      <c r="AM118" s="137"/>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7"/>
      <c r="BR118" s="137"/>
      <c r="BS118" s="137"/>
      <c r="BT118" s="137"/>
      <c r="BU118" s="137"/>
      <c r="BV118" s="137"/>
      <c r="BW118" s="137"/>
      <c r="BX118" s="137"/>
      <c r="BY118" s="137"/>
      <c r="BZ118" s="137"/>
      <c r="CA118" s="137"/>
      <c r="CB118" s="137"/>
      <c r="CC118" s="137"/>
      <c r="CD118" s="137"/>
      <c r="CE118" s="137"/>
      <c r="CF118" s="137"/>
      <c r="CG118" s="137"/>
      <c r="CH118" s="137"/>
      <c r="CI118" s="137"/>
      <c r="CJ118" s="137"/>
      <c r="CK118" s="137"/>
      <c r="CL118" s="137"/>
      <c r="CM118" s="137"/>
      <c r="CN118" s="137"/>
      <c r="CO118" s="137"/>
      <c r="CP118" s="137"/>
      <c r="CQ118" s="137"/>
      <c r="CR118" s="137"/>
      <c r="CS118" s="137"/>
      <c r="CT118" s="137"/>
      <c r="CU118" s="137"/>
      <c r="CV118" s="137"/>
      <c r="CW118" s="137"/>
      <c r="CX118" s="137"/>
      <c r="CY118" s="137"/>
      <c r="CZ118" s="137"/>
      <c r="DA118" s="137"/>
      <c r="DB118" s="137"/>
      <c r="DC118" s="137"/>
      <c r="DD118" s="137"/>
      <c r="DE118" s="137"/>
      <c r="DF118" s="137"/>
      <c r="DG118" s="137"/>
      <c r="DH118" s="207"/>
    </row>
    <row r="119" spans="1:112" s="1" customFormat="1" ht="25.15" customHeight="1" thickTop="1" thickBot="1">
      <c r="A119" s="182" t="s">
        <v>17220</v>
      </c>
      <c r="B119" s="259" t="s">
        <v>16895</v>
      </c>
      <c r="C119" s="43" t="s">
        <v>17056</v>
      </c>
      <c r="D119" s="43" t="s">
        <v>17057</v>
      </c>
      <c r="E119" s="118"/>
      <c r="F119" s="118" t="s">
        <v>76</v>
      </c>
      <c r="G119" s="118" t="s">
        <v>16898</v>
      </c>
      <c r="H119" s="118" t="s">
        <v>16898</v>
      </c>
      <c r="I119" s="118"/>
      <c r="J119" s="112" t="s">
        <v>16899</v>
      </c>
      <c r="K119" s="97">
        <f t="shared" ref="K119:K132" si="38">SUM(L119:DH119)</f>
        <v>0</v>
      </c>
      <c r="L119" s="137"/>
      <c r="M119" s="137"/>
      <c r="N119" s="137"/>
      <c r="O119" s="137"/>
      <c r="P119" s="137"/>
      <c r="Q119" s="137"/>
      <c r="R119" s="137"/>
      <c r="S119" s="137"/>
      <c r="T119" s="137"/>
      <c r="U119" s="137"/>
      <c r="V119" s="137"/>
      <c r="W119" s="137"/>
      <c r="X119" s="137"/>
      <c r="Y119" s="137"/>
      <c r="Z119" s="137"/>
      <c r="AA119" s="137"/>
      <c r="AB119" s="137"/>
      <c r="AC119" s="137"/>
      <c r="AD119" s="137"/>
      <c r="AE119" s="137"/>
      <c r="AF119" s="137"/>
      <c r="AG119" s="137"/>
      <c r="AH119" s="137"/>
      <c r="AI119" s="137"/>
      <c r="AJ119" s="137"/>
      <c r="AK119" s="137"/>
      <c r="AL119" s="137"/>
      <c r="AM119" s="137"/>
      <c r="AN119" s="137"/>
      <c r="AO119" s="137"/>
      <c r="AP119" s="137"/>
      <c r="AQ119" s="137"/>
      <c r="AR119" s="137"/>
      <c r="AS119" s="137"/>
      <c r="AT119" s="137"/>
      <c r="AU119" s="137"/>
      <c r="AV119" s="137"/>
      <c r="AW119" s="137"/>
      <c r="AX119" s="137"/>
      <c r="AY119" s="137"/>
      <c r="AZ119" s="137"/>
      <c r="BA119" s="137"/>
      <c r="BB119" s="137"/>
      <c r="BC119" s="137"/>
      <c r="BD119" s="137"/>
      <c r="BE119" s="137"/>
      <c r="BF119" s="137"/>
      <c r="BG119" s="137"/>
      <c r="BH119" s="137"/>
      <c r="BI119" s="137"/>
      <c r="BJ119" s="137"/>
      <c r="BK119" s="137"/>
      <c r="BL119" s="137"/>
      <c r="BM119" s="137"/>
      <c r="BN119" s="137"/>
      <c r="BO119" s="137"/>
      <c r="BP119" s="137"/>
      <c r="BQ119" s="137"/>
      <c r="BR119" s="137"/>
      <c r="BS119" s="137"/>
      <c r="BT119" s="137"/>
      <c r="BU119" s="137"/>
      <c r="BV119" s="137"/>
      <c r="BW119" s="137"/>
      <c r="BX119" s="137"/>
      <c r="BY119" s="137"/>
      <c r="BZ119" s="137"/>
      <c r="CA119" s="137"/>
      <c r="CB119" s="137"/>
      <c r="CC119" s="137"/>
      <c r="CD119" s="137"/>
      <c r="CE119" s="137"/>
      <c r="CF119" s="137"/>
      <c r="CG119" s="137"/>
      <c r="CH119" s="137"/>
      <c r="CI119" s="137"/>
      <c r="CJ119" s="137"/>
      <c r="CK119" s="137"/>
      <c r="CL119" s="137"/>
      <c r="CM119" s="137"/>
      <c r="CN119" s="137"/>
      <c r="CO119" s="137"/>
      <c r="CP119" s="137"/>
      <c r="CQ119" s="137"/>
      <c r="CR119" s="137"/>
      <c r="CS119" s="137"/>
      <c r="CT119" s="137"/>
      <c r="CU119" s="137"/>
      <c r="CV119" s="137"/>
      <c r="CW119" s="137"/>
      <c r="CX119" s="137"/>
      <c r="CY119" s="137"/>
      <c r="CZ119" s="137"/>
      <c r="DA119" s="137"/>
      <c r="DB119" s="137"/>
      <c r="DC119" s="137"/>
      <c r="DD119" s="137"/>
      <c r="DE119" s="137"/>
      <c r="DF119" s="137"/>
      <c r="DG119" s="137"/>
      <c r="DH119" s="207"/>
    </row>
    <row r="120" spans="1:112" s="1" customFormat="1" ht="25.15" customHeight="1" thickTop="1" thickBot="1">
      <c r="A120" s="182" t="s">
        <v>17221</v>
      </c>
      <c r="B120" s="259" t="s">
        <v>16895</v>
      </c>
      <c r="C120" s="43" t="s">
        <v>16904</v>
      </c>
      <c r="D120" s="43" t="s">
        <v>16905</v>
      </c>
      <c r="E120" s="118"/>
      <c r="F120" s="118" t="s">
        <v>76</v>
      </c>
      <c r="G120" s="118" t="s">
        <v>16898</v>
      </c>
      <c r="H120" s="118" t="s">
        <v>16898</v>
      </c>
      <c r="I120" s="118"/>
      <c r="J120" s="112" t="s">
        <v>16899</v>
      </c>
      <c r="K120" s="97">
        <f t="shared" si="38"/>
        <v>0</v>
      </c>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c r="AI120" s="137"/>
      <c r="AJ120" s="137"/>
      <c r="AK120" s="137"/>
      <c r="AL120" s="137"/>
      <c r="AM120" s="137"/>
      <c r="AN120" s="137"/>
      <c r="AO120" s="137"/>
      <c r="AP120" s="137"/>
      <c r="AQ120" s="137"/>
      <c r="AR120" s="137"/>
      <c r="AS120" s="137"/>
      <c r="AT120" s="137"/>
      <c r="AU120" s="137"/>
      <c r="AV120" s="137"/>
      <c r="AW120" s="137"/>
      <c r="AX120" s="137"/>
      <c r="AY120" s="137"/>
      <c r="AZ120" s="137"/>
      <c r="BA120" s="137"/>
      <c r="BB120" s="137"/>
      <c r="BC120" s="137"/>
      <c r="BD120" s="137"/>
      <c r="BE120" s="137"/>
      <c r="BF120" s="137"/>
      <c r="BG120" s="137"/>
      <c r="BH120" s="137"/>
      <c r="BI120" s="137"/>
      <c r="BJ120" s="137"/>
      <c r="BK120" s="137"/>
      <c r="BL120" s="137"/>
      <c r="BM120" s="137"/>
      <c r="BN120" s="137"/>
      <c r="BO120" s="137"/>
      <c r="BP120" s="137"/>
      <c r="BQ120" s="137"/>
      <c r="BR120" s="137"/>
      <c r="BS120" s="137"/>
      <c r="BT120" s="137"/>
      <c r="BU120" s="137"/>
      <c r="BV120" s="137"/>
      <c r="BW120" s="137"/>
      <c r="BX120" s="137"/>
      <c r="BY120" s="137"/>
      <c r="BZ120" s="137"/>
      <c r="CA120" s="137"/>
      <c r="CB120" s="137"/>
      <c r="CC120" s="137"/>
      <c r="CD120" s="137"/>
      <c r="CE120" s="137"/>
      <c r="CF120" s="137"/>
      <c r="CG120" s="137"/>
      <c r="CH120" s="137"/>
      <c r="CI120" s="137"/>
      <c r="CJ120" s="137"/>
      <c r="CK120" s="137"/>
      <c r="CL120" s="137"/>
      <c r="CM120" s="137"/>
      <c r="CN120" s="137"/>
      <c r="CO120" s="137"/>
      <c r="CP120" s="137"/>
      <c r="CQ120" s="137"/>
      <c r="CR120" s="137"/>
      <c r="CS120" s="137"/>
      <c r="CT120" s="137"/>
      <c r="CU120" s="137"/>
      <c r="CV120" s="137"/>
      <c r="CW120" s="137"/>
      <c r="CX120" s="137"/>
      <c r="CY120" s="137"/>
      <c r="CZ120" s="137"/>
      <c r="DA120" s="137"/>
      <c r="DB120" s="137"/>
      <c r="DC120" s="137"/>
      <c r="DD120" s="137"/>
      <c r="DE120" s="137"/>
      <c r="DF120" s="137"/>
      <c r="DG120" s="137"/>
      <c r="DH120" s="207"/>
    </row>
    <row r="121" spans="1:112" s="1" customFormat="1" ht="35.25" customHeight="1" thickTop="1" thickBot="1">
      <c r="A121" s="182" t="s">
        <v>17222</v>
      </c>
      <c r="B121" s="259" t="s">
        <v>16895</v>
      </c>
      <c r="C121" s="43" t="s">
        <v>17060</v>
      </c>
      <c r="D121" s="43" t="s">
        <v>17061</v>
      </c>
      <c r="E121" s="118"/>
      <c r="F121" s="118" t="s">
        <v>76</v>
      </c>
      <c r="G121" s="118" t="s">
        <v>16898</v>
      </c>
      <c r="H121" s="118" t="s">
        <v>16898</v>
      </c>
      <c r="I121" s="118"/>
      <c r="J121" s="112" t="s">
        <v>16899</v>
      </c>
      <c r="K121" s="97">
        <f t="shared" si="38"/>
        <v>0</v>
      </c>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c r="AI121" s="137"/>
      <c r="AJ121" s="137"/>
      <c r="AK121" s="137"/>
      <c r="AL121" s="137"/>
      <c r="AM121" s="137"/>
      <c r="AN121" s="137"/>
      <c r="AO121" s="137"/>
      <c r="AP121" s="137"/>
      <c r="AQ121" s="137"/>
      <c r="AR121" s="137"/>
      <c r="AS121" s="137"/>
      <c r="AT121" s="137"/>
      <c r="AU121" s="137"/>
      <c r="AV121" s="137"/>
      <c r="AW121" s="137"/>
      <c r="AX121" s="137"/>
      <c r="AY121" s="137"/>
      <c r="AZ121" s="137"/>
      <c r="BA121" s="137"/>
      <c r="BB121" s="137"/>
      <c r="BC121" s="137"/>
      <c r="BD121" s="137"/>
      <c r="BE121" s="137"/>
      <c r="BF121" s="137"/>
      <c r="BG121" s="137"/>
      <c r="BH121" s="137"/>
      <c r="BI121" s="137"/>
      <c r="BJ121" s="137"/>
      <c r="BK121" s="137"/>
      <c r="BL121" s="137"/>
      <c r="BM121" s="137"/>
      <c r="BN121" s="137"/>
      <c r="BO121" s="137"/>
      <c r="BP121" s="137"/>
      <c r="BQ121" s="137"/>
      <c r="BR121" s="137"/>
      <c r="BS121" s="137"/>
      <c r="BT121" s="137"/>
      <c r="BU121" s="137"/>
      <c r="BV121" s="137"/>
      <c r="BW121" s="137"/>
      <c r="BX121" s="137"/>
      <c r="BY121" s="137"/>
      <c r="BZ121" s="137"/>
      <c r="CA121" s="137"/>
      <c r="CB121" s="137"/>
      <c r="CC121" s="137"/>
      <c r="CD121" s="137"/>
      <c r="CE121" s="137"/>
      <c r="CF121" s="137"/>
      <c r="CG121" s="137"/>
      <c r="CH121" s="137"/>
      <c r="CI121" s="137"/>
      <c r="CJ121" s="137"/>
      <c r="CK121" s="137"/>
      <c r="CL121" s="137"/>
      <c r="CM121" s="137"/>
      <c r="CN121" s="137"/>
      <c r="CO121" s="137"/>
      <c r="CP121" s="137"/>
      <c r="CQ121" s="137"/>
      <c r="CR121" s="137"/>
      <c r="CS121" s="137"/>
      <c r="CT121" s="137"/>
      <c r="CU121" s="137"/>
      <c r="CV121" s="137"/>
      <c r="CW121" s="137"/>
      <c r="CX121" s="137"/>
      <c r="CY121" s="137"/>
      <c r="CZ121" s="137"/>
      <c r="DA121" s="137"/>
      <c r="DB121" s="137"/>
      <c r="DC121" s="137"/>
      <c r="DD121" s="137"/>
      <c r="DE121" s="137"/>
      <c r="DF121" s="137"/>
      <c r="DG121" s="137"/>
      <c r="DH121" s="207"/>
    </row>
    <row r="122" spans="1:112" s="1" customFormat="1" ht="25.15" customHeight="1" thickTop="1" thickBot="1">
      <c r="A122" s="182" t="s">
        <v>17223</v>
      </c>
      <c r="B122" s="259" t="s">
        <v>16895</v>
      </c>
      <c r="C122" s="43" t="s">
        <v>17063</v>
      </c>
      <c r="D122" s="43" t="s">
        <v>17064</v>
      </c>
      <c r="E122" s="118"/>
      <c r="F122" s="118" t="s">
        <v>76</v>
      </c>
      <c r="G122" s="118" t="s">
        <v>16898</v>
      </c>
      <c r="H122" s="118" t="s">
        <v>16898</v>
      </c>
      <c r="I122" s="118"/>
      <c r="J122" s="112" t="s">
        <v>16899</v>
      </c>
      <c r="K122" s="97">
        <f t="shared" si="38"/>
        <v>0</v>
      </c>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37"/>
      <c r="AM122" s="137"/>
      <c r="AN122" s="137"/>
      <c r="AO122" s="137"/>
      <c r="AP122" s="137"/>
      <c r="AQ122" s="137"/>
      <c r="AR122" s="137"/>
      <c r="AS122" s="137"/>
      <c r="AT122" s="137"/>
      <c r="AU122" s="137"/>
      <c r="AV122" s="137"/>
      <c r="AW122" s="137"/>
      <c r="AX122" s="137"/>
      <c r="AY122" s="137"/>
      <c r="AZ122" s="137"/>
      <c r="BA122" s="137"/>
      <c r="BB122" s="137"/>
      <c r="BC122" s="137"/>
      <c r="BD122" s="137"/>
      <c r="BE122" s="137"/>
      <c r="BF122" s="137"/>
      <c r="BG122" s="137"/>
      <c r="BH122" s="137"/>
      <c r="BI122" s="137"/>
      <c r="BJ122" s="137"/>
      <c r="BK122" s="137"/>
      <c r="BL122" s="137"/>
      <c r="BM122" s="137"/>
      <c r="BN122" s="137"/>
      <c r="BO122" s="137"/>
      <c r="BP122" s="137"/>
      <c r="BQ122" s="137"/>
      <c r="BR122" s="137"/>
      <c r="BS122" s="137"/>
      <c r="BT122" s="137"/>
      <c r="BU122" s="137"/>
      <c r="BV122" s="137"/>
      <c r="BW122" s="137"/>
      <c r="BX122" s="137"/>
      <c r="BY122" s="137"/>
      <c r="BZ122" s="137"/>
      <c r="CA122" s="137"/>
      <c r="CB122" s="137"/>
      <c r="CC122" s="137"/>
      <c r="CD122" s="137"/>
      <c r="CE122" s="137"/>
      <c r="CF122" s="137"/>
      <c r="CG122" s="137"/>
      <c r="CH122" s="137"/>
      <c r="CI122" s="137"/>
      <c r="CJ122" s="137"/>
      <c r="CK122" s="137"/>
      <c r="CL122" s="137"/>
      <c r="CM122" s="137"/>
      <c r="CN122" s="137"/>
      <c r="CO122" s="137"/>
      <c r="CP122" s="137"/>
      <c r="CQ122" s="137"/>
      <c r="CR122" s="137"/>
      <c r="CS122" s="137"/>
      <c r="CT122" s="137"/>
      <c r="CU122" s="137"/>
      <c r="CV122" s="137"/>
      <c r="CW122" s="137"/>
      <c r="CX122" s="137"/>
      <c r="CY122" s="137"/>
      <c r="CZ122" s="137"/>
      <c r="DA122" s="137"/>
      <c r="DB122" s="137"/>
      <c r="DC122" s="137"/>
      <c r="DD122" s="137"/>
      <c r="DE122" s="137"/>
      <c r="DF122" s="137"/>
      <c r="DG122" s="137"/>
      <c r="DH122" s="207"/>
    </row>
    <row r="123" spans="1:112" s="1" customFormat="1" ht="38.25" customHeight="1" thickTop="1" thickBot="1">
      <c r="A123" s="182" t="s">
        <v>17224</v>
      </c>
      <c r="B123" s="259" t="s">
        <v>16895</v>
      </c>
      <c r="C123" s="43" t="s">
        <v>17066</v>
      </c>
      <c r="D123" s="43" t="s">
        <v>17067</v>
      </c>
      <c r="E123" s="118"/>
      <c r="F123" s="118" t="s">
        <v>76</v>
      </c>
      <c r="G123" s="118" t="s">
        <v>16898</v>
      </c>
      <c r="H123" s="118" t="s">
        <v>16898</v>
      </c>
      <c r="I123" s="118"/>
      <c r="J123" s="112" t="s">
        <v>16899</v>
      </c>
      <c r="K123" s="97">
        <f t="shared" si="38"/>
        <v>0</v>
      </c>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c r="AI123" s="137"/>
      <c r="AJ123" s="137"/>
      <c r="AK123" s="137"/>
      <c r="AL123" s="137"/>
      <c r="AM123" s="137"/>
      <c r="AN123" s="137"/>
      <c r="AO123" s="137"/>
      <c r="AP123" s="137"/>
      <c r="AQ123" s="137"/>
      <c r="AR123" s="137"/>
      <c r="AS123" s="137"/>
      <c r="AT123" s="137"/>
      <c r="AU123" s="137"/>
      <c r="AV123" s="137"/>
      <c r="AW123" s="137"/>
      <c r="AX123" s="137"/>
      <c r="AY123" s="137"/>
      <c r="AZ123" s="137"/>
      <c r="BA123" s="137"/>
      <c r="BB123" s="137"/>
      <c r="BC123" s="137"/>
      <c r="BD123" s="137"/>
      <c r="BE123" s="137"/>
      <c r="BF123" s="137"/>
      <c r="BG123" s="137"/>
      <c r="BH123" s="137"/>
      <c r="BI123" s="137"/>
      <c r="BJ123" s="137"/>
      <c r="BK123" s="137"/>
      <c r="BL123" s="137"/>
      <c r="BM123" s="137"/>
      <c r="BN123" s="137"/>
      <c r="BO123" s="137"/>
      <c r="BP123" s="137"/>
      <c r="BQ123" s="137"/>
      <c r="BR123" s="137"/>
      <c r="BS123" s="137"/>
      <c r="BT123" s="137"/>
      <c r="BU123" s="137"/>
      <c r="BV123" s="137"/>
      <c r="BW123" s="137"/>
      <c r="BX123" s="137"/>
      <c r="BY123" s="137"/>
      <c r="BZ123" s="137"/>
      <c r="CA123" s="137"/>
      <c r="CB123" s="137"/>
      <c r="CC123" s="137"/>
      <c r="CD123" s="137"/>
      <c r="CE123" s="137"/>
      <c r="CF123" s="137"/>
      <c r="CG123" s="137"/>
      <c r="CH123" s="137"/>
      <c r="CI123" s="137"/>
      <c r="CJ123" s="137"/>
      <c r="CK123" s="137"/>
      <c r="CL123" s="137"/>
      <c r="CM123" s="137"/>
      <c r="CN123" s="137"/>
      <c r="CO123" s="137"/>
      <c r="CP123" s="137"/>
      <c r="CQ123" s="137"/>
      <c r="CR123" s="137"/>
      <c r="CS123" s="137"/>
      <c r="CT123" s="137"/>
      <c r="CU123" s="137"/>
      <c r="CV123" s="137"/>
      <c r="CW123" s="137"/>
      <c r="CX123" s="137"/>
      <c r="CY123" s="137"/>
      <c r="CZ123" s="137"/>
      <c r="DA123" s="137"/>
      <c r="DB123" s="137"/>
      <c r="DC123" s="137"/>
      <c r="DD123" s="137"/>
      <c r="DE123" s="137"/>
      <c r="DF123" s="137"/>
      <c r="DG123" s="137"/>
      <c r="DH123" s="207"/>
    </row>
    <row r="124" spans="1:112" s="1" customFormat="1" ht="25.15" customHeight="1" thickTop="1" thickBot="1">
      <c r="A124" s="182" t="s">
        <v>17225</v>
      </c>
      <c r="B124" s="259" t="s">
        <v>16895</v>
      </c>
      <c r="C124" s="41" t="s">
        <v>16916</v>
      </c>
      <c r="D124" s="41" t="s">
        <v>17069</v>
      </c>
      <c r="E124" s="118"/>
      <c r="F124" s="118" t="s">
        <v>76</v>
      </c>
      <c r="G124" s="118" t="s">
        <v>16898</v>
      </c>
      <c r="H124" s="118" t="s">
        <v>16898</v>
      </c>
      <c r="I124" s="118"/>
      <c r="J124" s="112" t="s">
        <v>16899</v>
      </c>
      <c r="K124" s="97">
        <f t="shared" si="38"/>
        <v>0</v>
      </c>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c r="AH124" s="137"/>
      <c r="AI124" s="137"/>
      <c r="AJ124" s="137"/>
      <c r="AK124" s="137"/>
      <c r="AL124" s="137"/>
      <c r="AM124" s="137"/>
      <c r="AN124" s="137"/>
      <c r="AO124" s="137"/>
      <c r="AP124" s="137"/>
      <c r="AQ124" s="137"/>
      <c r="AR124" s="137"/>
      <c r="AS124" s="137"/>
      <c r="AT124" s="137"/>
      <c r="AU124" s="137"/>
      <c r="AV124" s="137"/>
      <c r="AW124" s="137"/>
      <c r="AX124" s="137"/>
      <c r="AY124" s="137"/>
      <c r="AZ124" s="137"/>
      <c r="BA124" s="137"/>
      <c r="BB124" s="137"/>
      <c r="BC124" s="137"/>
      <c r="BD124" s="137"/>
      <c r="BE124" s="137"/>
      <c r="BF124" s="137"/>
      <c r="BG124" s="137"/>
      <c r="BH124" s="137"/>
      <c r="BI124" s="137"/>
      <c r="BJ124" s="137"/>
      <c r="BK124" s="137"/>
      <c r="BL124" s="137"/>
      <c r="BM124" s="137"/>
      <c r="BN124" s="137"/>
      <c r="BO124" s="137"/>
      <c r="BP124" s="137"/>
      <c r="BQ124" s="137"/>
      <c r="BR124" s="137"/>
      <c r="BS124" s="137"/>
      <c r="BT124" s="137"/>
      <c r="BU124" s="137"/>
      <c r="BV124" s="137"/>
      <c r="BW124" s="137"/>
      <c r="BX124" s="137"/>
      <c r="BY124" s="137"/>
      <c r="BZ124" s="137"/>
      <c r="CA124" s="137"/>
      <c r="CB124" s="137"/>
      <c r="CC124" s="137"/>
      <c r="CD124" s="137"/>
      <c r="CE124" s="137"/>
      <c r="CF124" s="137"/>
      <c r="CG124" s="137"/>
      <c r="CH124" s="137"/>
      <c r="CI124" s="137"/>
      <c r="CJ124" s="137"/>
      <c r="CK124" s="137"/>
      <c r="CL124" s="137"/>
      <c r="CM124" s="137"/>
      <c r="CN124" s="137"/>
      <c r="CO124" s="137"/>
      <c r="CP124" s="137"/>
      <c r="CQ124" s="137"/>
      <c r="CR124" s="137"/>
      <c r="CS124" s="137"/>
      <c r="CT124" s="137"/>
      <c r="CU124" s="137"/>
      <c r="CV124" s="137"/>
      <c r="CW124" s="137"/>
      <c r="CX124" s="137"/>
      <c r="CY124" s="137"/>
      <c r="CZ124" s="137"/>
      <c r="DA124" s="137"/>
      <c r="DB124" s="137"/>
      <c r="DC124" s="137"/>
      <c r="DD124" s="137"/>
      <c r="DE124" s="137"/>
      <c r="DF124" s="137"/>
      <c r="DG124" s="137"/>
      <c r="DH124" s="207"/>
    </row>
    <row r="125" spans="1:112" s="1" customFormat="1" ht="25.15" customHeight="1" thickTop="1" thickBot="1">
      <c r="A125" s="182" t="s">
        <v>17226</v>
      </c>
      <c r="B125" s="259" t="s">
        <v>16895</v>
      </c>
      <c r="C125" s="41" t="s">
        <v>17071</v>
      </c>
      <c r="D125" s="41" t="s">
        <v>17072</v>
      </c>
      <c r="E125" s="118"/>
      <c r="F125" s="118" t="s">
        <v>76</v>
      </c>
      <c r="G125" s="118" t="s">
        <v>16898</v>
      </c>
      <c r="H125" s="118" t="s">
        <v>16898</v>
      </c>
      <c r="I125" s="118"/>
      <c r="J125" s="112" t="s">
        <v>16899</v>
      </c>
      <c r="K125" s="97">
        <f t="shared" si="38"/>
        <v>0</v>
      </c>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7"/>
      <c r="AM125" s="137"/>
      <c r="AN125" s="137"/>
      <c r="AO125" s="137"/>
      <c r="AP125" s="137"/>
      <c r="AQ125" s="137"/>
      <c r="AR125" s="137"/>
      <c r="AS125" s="137"/>
      <c r="AT125" s="137"/>
      <c r="AU125" s="137"/>
      <c r="AV125" s="137"/>
      <c r="AW125" s="137"/>
      <c r="AX125" s="137"/>
      <c r="AY125" s="137"/>
      <c r="AZ125" s="137"/>
      <c r="BA125" s="137"/>
      <c r="BB125" s="137"/>
      <c r="BC125" s="137"/>
      <c r="BD125" s="137"/>
      <c r="BE125" s="137"/>
      <c r="BF125" s="137"/>
      <c r="BG125" s="137"/>
      <c r="BH125" s="137"/>
      <c r="BI125" s="137"/>
      <c r="BJ125" s="137"/>
      <c r="BK125" s="137"/>
      <c r="BL125" s="137"/>
      <c r="BM125" s="137"/>
      <c r="BN125" s="137"/>
      <c r="BO125" s="137"/>
      <c r="BP125" s="137"/>
      <c r="BQ125" s="137"/>
      <c r="BR125" s="137"/>
      <c r="BS125" s="137"/>
      <c r="BT125" s="137"/>
      <c r="BU125" s="137"/>
      <c r="BV125" s="137"/>
      <c r="BW125" s="137"/>
      <c r="BX125" s="137"/>
      <c r="BY125" s="137"/>
      <c r="BZ125" s="137"/>
      <c r="CA125" s="137"/>
      <c r="CB125" s="137"/>
      <c r="CC125" s="137"/>
      <c r="CD125" s="137"/>
      <c r="CE125" s="137"/>
      <c r="CF125" s="137"/>
      <c r="CG125" s="137"/>
      <c r="CH125" s="137"/>
      <c r="CI125" s="137"/>
      <c r="CJ125" s="137"/>
      <c r="CK125" s="137"/>
      <c r="CL125" s="137"/>
      <c r="CM125" s="137"/>
      <c r="CN125" s="137"/>
      <c r="CO125" s="137"/>
      <c r="CP125" s="137"/>
      <c r="CQ125" s="137"/>
      <c r="CR125" s="137"/>
      <c r="CS125" s="137"/>
      <c r="CT125" s="137"/>
      <c r="CU125" s="137"/>
      <c r="CV125" s="137"/>
      <c r="CW125" s="137"/>
      <c r="CX125" s="137"/>
      <c r="CY125" s="137"/>
      <c r="CZ125" s="137"/>
      <c r="DA125" s="137"/>
      <c r="DB125" s="137"/>
      <c r="DC125" s="137"/>
      <c r="DD125" s="137"/>
      <c r="DE125" s="137"/>
      <c r="DF125" s="137"/>
      <c r="DG125" s="137"/>
      <c r="DH125" s="207"/>
    </row>
    <row r="126" spans="1:112" s="1" customFormat="1" ht="35.25" customHeight="1" thickTop="1" thickBot="1">
      <c r="A126" s="182" t="s">
        <v>17227</v>
      </c>
      <c r="B126" s="259" t="s">
        <v>16895</v>
      </c>
      <c r="C126" s="41" t="s">
        <v>16913</v>
      </c>
      <c r="D126" s="41" t="s">
        <v>17074</v>
      </c>
      <c r="E126" s="118"/>
      <c r="F126" s="118" t="s">
        <v>76</v>
      </c>
      <c r="G126" s="118" t="s">
        <v>16898</v>
      </c>
      <c r="H126" s="118" t="s">
        <v>16898</v>
      </c>
      <c r="I126" s="118"/>
      <c r="J126" s="112" t="s">
        <v>16899</v>
      </c>
      <c r="K126" s="97">
        <f t="shared" si="38"/>
        <v>0</v>
      </c>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c r="AO126" s="137"/>
      <c r="AP126" s="137"/>
      <c r="AQ126" s="137"/>
      <c r="AR126" s="137"/>
      <c r="AS126" s="137"/>
      <c r="AT126" s="137"/>
      <c r="AU126" s="137"/>
      <c r="AV126" s="137"/>
      <c r="AW126" s="137"/>
      <c r="AX126" s="137"/>
      <c r="AY126" s="137"/>
      <c r="AZ126" s="137"/>
      <c r="BA126" s="137"/>
      <c r="BB126" s="137"/>
      <c r="BC126" s="137"/>
      <c r="BD126" s="137"/>
      <c r="BE126" s="137"/>
      <c r="BF126" s="137"/>
      <c r="BG126" s="137"/>
      <c r="BH126" s="137"/>
      <c r="BI126" s="137"/>
      <c r="BJ126" s="137"/>
      <c r="BK126" s="137"/>
      <c r="BL126" s="137"/>
      <c r="BM126" s="137"/>
      <c r="BN126" s="137"/>
      <c r="BO126" s="137"/>
      <c r="BP126" s="137"/>
      <c r="BQ126" s="137"/>
      <c r="BR126" s="137"/>
      <c r="BS126" s="137"/>
      <c r="BT126" s="137"/>
      <c r="BU126" s="137"/>
      <c r="BV126" s="137"/>
      <c r="BW126" s="137"/>
      <c r="BX126" s="137"/>
      <c r="BY126" s="137"/>
      <c r="BZ126" s="137"/>
      <c r="CA126" s="137"/>
      <c r="CB126" s="137"/>
      <c r="CC126" s="137"/>
      <c r="CD126" s="137"/>
      <c r="CE126" s="137"/>
      <c r="CF126" s="137"/>
      <c r="CG126" s="137"/>
      <c r="CH126" s="137"/>
      <c r="CI126" s="137"/>
      <c r="CJ126" s="137"/>
      <c r="CK126" s="137"/>
      <c r="CL126" s="137"/>
      <c r="CM126" s="137"/>
      <c r="CN126" s="137"/>
      <c r="CO126" s="137"/>
      <c r="CP126" s="137"/>
      <c r="CQ126" s="137"/>
      <c r="CR126" s="137"/>
      <c r="CS126" s="137"/>
      <c r="CT126" s="137"/>
      <c r="CU126" s="137"/>
      <c r="CV126" s="137"/>
      <c r="CW126" s="137"/>
      <c r="CX126" s="137"/>
      <c r="CY126" s="137"/>
      <c r="CZ126" s="137"/>
      <c r="DA126" s="137"/>
      <c r="DB126" s="137"/>
      <c r="DC126" s="137"/>
      <c r="DD126" s="137"/>
      <c r="DE126" s="137"/>
      <c r="DF126" s="137"/>
      <c r="DG126" s="137"/>
      <c r="DH126" s="207"/>
    </row>
    <row r="127" spans="1:112" s="1" customFormat="1" ht="25.15" customHeight="1" thickTop="1" thickBot="1">
      <c r="A127" s="182" t="s">
        <v>17228</v>
      </c>
      <c r="B127" s="259" t="s">
        <v>16895</v>
      </c>
      <c r="C127" s="41" t="s">
        <v>17076</v>
      </c>
      <c r="D127" s="41" t="s">
        <v>17077</v>
      </c>
      <c r="E127" s="118"/>
      <c r="F127" s="118" t="s">
        <v>76</v>
      </c>
      <c r="G127" s="118" t="s">
        <v>16898</v>
      </c>
      <c r="H127" s="118" t="s">
        <v>16898</v>
      </c>
      <c r="I127" s="118"/>
      <c r="J127" s="112" t="s">
        <v>16899</v>
      </c>
      <c r="K127" s="97">
        <f t="shared" si="38"/>
        <v>0</v>
      </c>
      <c r="L127" s="137"/>
      <c r="M127" s="137"/>
      <c r="N127" s="137"/>
      <c r="O127" s="137"/>
      <c r="P127" s="137"/>
      <c r="Q127" s="137"/>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c r="AO127" s="137"/>
      <c r="AP127" s="137"/>
      <c r="AQ127" s="137"/>
      <c r="AR127" s="137"/>
      <c r="AS127" s="137"/>
      <c r="AT127" s="137"/>
      <c r="AU127" s="137"/>
      <c r="AV127" s="137"/>
      <c r="AW127" s="137"/>
      <c r="AX127" s="137"/>
      <c r="AY127" s="137"/>
      <c r="AZ127" s="137"/>
      <c r="BA127" s="137"/>
      <c r="BB127" s="137"/>
      <c r="BC127" s="137"/>
      <c r="BD127" s="137"/>
      <c r="BE127" s="137"/>
      <c r="BF127" s="137"/>
      <c r="BG127" s="137"/>
      <c r="BH127" s="137"/>
      <c r="BI127" s="137"/>
      <c r="BJ127" s="137"/>
      <c r="BK127" s="137"/>
      <c r="BL127" s="137"/>
      <c r="BM127" s="137"/>
      <c r="BN127" s="137"/>
      <c r="BO127" s="137"/>
      <c r="BP127" s="137"/>
      <c r="BQ127" s="137"/>
      <c r="BR127" s="137"/>
      <c r="BS127" s="137"/>
      <c r="BT127" s="137"/>
      <c r="BU127" s="137"/>
      <c r="BV127" s="137"/>
      <c r="BW127" s="137"/>
      <c r="BX127" s="137"/>
      <c r="BY127" s="137"/>
      <c r="BZ127" s="137"/>
      <c r="CA127" s="137"/>
      <c r="CB127" s="137"/>
      <c r="CC127" s="137"/>
      <c r="CD127" s="137"/>
      <c r="CE127" s="137"/>
      <c r="CF127" s="137"/>
      <c r="CG127" s="137"/>
      <c r="CH127" s="137"/>
      <c r="CI127" s="137"/>
      <c r="CJ127" s="137"/>
      <c r="CK127" s="137"/>
      <c r="CL127" s="137"/>
      <c r="CM127" s="137"/>
      <c r="CN127" s="137"/>
      <c r="CO127" s="137"/>
      <c r="CP127" s="137"/>
      <c r="CQ127" s="137"/>
      <c r="CR127" s="137"/>
      <c r="CS127" s="137"/>
      <c r="CT127" s="137"/>
      <c r="CU127" s="137"/>
      <c r="CV127" s="137"/>
      <c r="CW127" s="137"/>
      <c r="CX127" s="137"/>
      <c r="CY127" s="137"/>
      <c r="CZ127" s="137"/>
      <c r="DA127" s="137"/>
      <c r="DB127" s="137"/>
      <c r="DC127" s="137"/>
      <c r="DD127" s="137"/>
      <c r="DE127" s="137"/>
      <c r="DF127" s="137"/>
      <c r="DG127" s="137"/>
      <c r="DH127" s="207"/>
    </row>
    <row r="128" spans="1:112" s="1" customFormat="1" ht="25.15" customHeight="1" thickTop="1" thickBot="1">
      <c r="A128" s="182" t="s">
        <v>17229</v>
      </c>
      <c r="B128" s="259" t="s">
        <v>16895</v>
      </c>
      <c r="C128" s="41" t="s">
        <v>17079</v>
      </c>
      <c r="D128" s="41" t="s">
        <v>17080</v>
      </c>
      <c r="E128" s="118"/>
      <c r="F128" s="118" t="s">
        <v>76</v>
      </c>
      <c r="G128" s="118" t="s">
        <v>16898</v>
      </c>
      <c r="H128" s="118" t="s">
        <v>16898</v>
      </c>
      <c r="I128" s="118"/>
      <c r="J128" s="112" t="s">
        <v>16899</v>
      </c>
      <c r="K128" s="97">
        <f t="shared" si="38"/>
        <v>0</v>
      </c>
      <c r="L128" s="137"/>
      <c r="M128" s="137"/>
      <c r="N128" s="137"/>
      <c r="O128" s="137"/>
      <c r="P128" s="137"/>
      <c r="Q128" s="137"/>
      <c r="R128" s="137"/>
      <c r="S128" s="137"/>
      <c r="T128" s="137"/>
      <c r="U128" s="137"/>
      <c r="V128" s="137"/>
      <c r="W128" s="137"/>
      <c r="X128" s="137"/>
      <c r="Y128" s="137"/>
      <c r="Z128" s="137"/>
      <c r="AA128" s="137"/>
      <c r="AB128" s="137"/>
      <c r="AC128" s="137"/>
      <c r="AD128" s="137"/>
      <c r="AE128" s="137"/>
      <c r="AF128" s="137"/>
      <c r="AG128" s="137"/>
      <c r="AH128" s="137"/>
      <c r="AI128" s="137"/>
      <c r="AJ128" s="137"/>
      <c r="AK128" s="137"/>
      <c r="AL128" s="137"/>
      <c r="AM128" s="137"/>
      <c r="AN128" s="137"/>
      <c r="AO128" s="137"/>
      <c r="AP128" s="137"/>
      <c r="AQ128" s="137"/>
      <c r="AR128" s="137"/>
      <c r="AS128" s="137"/>
      <c r="AT128" s="137"/>
      <c r="AU128" s="137"/>
      <c r="AV128" s="137"/>
      <c r="AW128" s="137"/>
      <c r="AX128" s="137"/>
      <c r="AY128" s="137"/>
      <c r="AZ128" s="137"/>
      <c r="BA128" s="137"/>
      <c r="BB128" s="137"/>
      <c r="BC128" s="137"/>
      <c r="BD128" s="137"/>
      <c r="BE128" s="137"/>
      <c r="BF128" s="137"/>
      <c r="BG128" s="137"/>
      <c r="BH128" s="137"/>
      <c r="BI128" s="137"/>
      <c r="BJ128" s="137"/>
      <c r="BK128" s="137"/>
      <c r="BL128" s="137"/>
      <c r="BM128" s="137"/>
      <c r="BN128" s="137"/>
      <c r="BO128" s="137"/>
      <c r="BP128" s="137"/>
      <c r="BQ128" s="137"/>
      <c r="BR128" s="137"/>
      <c r="BS128" s="137"/>
      <c r="BT128" s="137"/>
      <c r="BU128" s="137"/>
      <c r="BV128" s="137"/>
      <c r="BW128" s="137"/>
      <c r="BX128" s="137"/>
      <c r="BY128" s="137"/>
      <c r="BZ128" s="137"/>
      <c r="CA128" s="137"/>
      <c r="CB128" s="137"/>
      <c r="CC128" s="137"/>
      <c r="CD128" s="137"/>
      <c r="CE128" s="137"/>
      <c r="CF128" s="137"/>
      <c r="CG128" s="137"/>
      <c r="CH128" s="137"/>
      <c r="CI128" s="137"/>
      <c r="CJ128" s="137"/>
      <c r="CK128" s="137"/>
      <c r="CL128" s="137"/>
      <c r="CM128" s="137"/>
      <c r="CN128" s="137"/>
      <c r="CO128" s="137"/>
      <c r="CP128" s="137"/>
      <c r="CQ128" s="137"/>
      <c r="CR128" s="137"/>
      <c r="CS128" s="137"/>
      <c r="CT128" s="137"/>
      <c r="CU128" s="137"/>
      <c r="CV128" s="137"/>
      <c r="CW128" s="137"/>
      <c r="CX128" s="137"/>
      <c r="CY128" s="137"/>
      <c r="CZ128" s="137"/>
      <c r="DA128" s="137"/>
      <c r="DB128" s="137"/>
      <c r="DC128" s="137"/>
      <c r="DD128" s="137"/>
      <c r="DE128" s="137"/>
      <c r="DF128" s="137"/>
      <c r="DG128" s="137"/>
      <c r="DH128" s="207"/>
    </row>
    <row r="129" spans="1:112" s="1" customFormat="1" ht="25.15" customHeight="1" thickTop="1" thickBot="1">
      <c r="A129" s="182" t="s">
        <v>17230</v>
      </c>
      <c r="B129" s="259" t="s">
        <v>16895</v>
      </c>
      <c r="C129" s="41" t="s">
        <v>17082</v>
      </c>
      <c r="D129" s="41" t="s">
        <v>17083</v>
      </c>
      <c r="E129" s="118"/>
      <c r="F129" s="118" t="s">
        <v>76</v>
      </c>
      <c r="G129" s="118" t="s">
        <v>16898</v>
      </c>
      <c r="H129" s="118" t="s">
        <v>16898</v>
      </c>
      <c r="I129" s="118"/>
      <c r="J129" s="112" t="s">
        <v>16899</v>
      </c>
      <c r="K129" s="97">
        <f t="shared" si="38"/>
        <v>0</v>
      </c>
      <c r="L129" s="137"/>
      <c r="M129" s="137"/>
      <c r="N129" s="137"/>
      <c r="O129" s="137"/>
      <c r="P129" s="137"/>
      <c r="Q129" s="137"/>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7"/>
      <c r="AO129" s="137"/>
      <c r="AP129" s="137"/>
      <c r="AQ129" s="137"/>
      <c r="AR129" s="137"/>
      <c r="AS129" s="137"/>
      <c r="AT129" s="137"/>
      <c r="AU129" s="137"/>
      <c r="AV129" s="137"/>
      <c r="AW129" s="137"/>
      <c r="AX129" s="137"/>
      <c r="AY129" s="137"/>
      <c r="AZ129" s="137"/>
      <c r="BA129" s="137"/>
      <c r="BB129" s="137"/>
      <c r="BC129" s="137"/>
      <c r="BD129" s="137"/>
      <c r="BE129" s="137"/>
      <c r="BF129" s="137"/>
      <c r="BG129" s="137"/>
      <c r="BH129" s="137"/>
      <c r="BI129" s="137"/>
      <c r="BJ129" s="137"/>
      <c r="BK129" s="137"/>
      <c r="BL129" s="137"/>
      <c r="BM129" s="137"/>
      <c r="BN129" s="137"/>
      <c r="BO129" s="137"/>
      <c r="BP129" s="137"/>
      <c r="BQ129" s="137"/>
      <c r="BR129" s="137"/>
      <c r="BS129" s="137"/>
      <c r="BT129" s="137"/>
      <c r="BU129" s="137"/>
      <c r="BV129" s="137"/>
      <c r="BW129" s="137"/>
      <c r="BX129" s="137"/>
      <c r="BY129" s="137"/>
      <c r="BZ129" s="137"/>
      <c r="CA129" s="137"/>
      <c r="CB129" s="137"/>
      <c r="CC129" s="137"/>
      <c r="CD129" s="137"/>
      <c r="CE129" s="137"/>
      <c r="CF129" s="137"/>
      <c r="CG129" s="137"/>
      <c r="CH129" s="137"/>
      <c r="CI129" s="137"/>
      <c r="CJ129" s="137"/>
      <c r="CK129" s="137"/>
      <c r="CL129" s="137"/>
      <c r="CM129" s="137"/>
      <c r="CN129" s="137"/>
      <c r="CO129" s="137"/>
      <c r="CP129" s="137"/>
      <c r="CQ129" s="137"/>
      <c r="CR129" s="137"/>
      <c r="CS129" s="137"/>
      <c r="CT129" s="137"/>
      <c r="CU129" s="137"/>
      <c r="CV129" s="137"/>
      <c r="CW129" s="137"/>
      <c r="CX129" s="137"/>
      <c r="CY129" s="137"/>
      <c r="CZ129" s="137"/>
      <c r="DA129" s="137"/>
      <c r="DB129" s="137"/>
      <c r="DC129" s="137"/>
      <c r="DD129" s="137"/>
      <c r="DE129" s="137"/>
      <c r="DF129" s="137"/>
      <c r="DG129" s="137"/>
      <c r="DH129" s="207"/>
    </row>
    <row r="130" spans="1:112" s="1" customFormat="1" ht="25.15" customHeight="1" thickTop="1" thickBot="1">
      <c r="A130" s="182" t="s">
        <v>17231</v>
      </c>
      <c r="B130" s="259" t="s">
        <v>16895</v>
      </c>
      <c r="C130" s="41" t="s">
        <v>17085</v>
      </c>
      <c r="D130" s="41" t="s">
        <v>17086</v>
      </c>
      <c r="E130" s="118"/>
      <c r="F130" s="118" t="s">
        <v>76</v>
      </c>
      <c r="G130" s="118" t="s">
        <v>16898</v>
      </c>
      <c r="H130" s="118" t="s">
        <v>16898</v>
      </c>
      <c r="I130" s="118"/>
      <c r="J130" s="112" t="s">
        <v>16899</v>
      </c>
      <c r="K130" s="97">
        <f t="shared" si="38"/>
        <v>0</v>
      </c>
      <c r="L130" s="137"/>
      <c r="M130" s="137"/>
      <c r="N130" s="137"/>
      <c r="O130" s="137"/>
      <c r="P130" s="137"/>
      <c r="Q130" s="137"/>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c r="AO130" s="137"/>
      <c r="AP130" s="137"/>
      <c r="AQ130" s="137"/>
      <c r="AR130" s="137"/>
      <c r="AS130" s="137"/>
      <c r="AT130" s="137"/>
      <c r="AU130" s="137"/>
      <c r="AV130" s="137"/>
      <c r="AW130" s="137"/>
      <c r="AX130" s="137"/>
      <c r="AY130" s="137"/>
      <c r="AZ130" s="137"/>
      <c r="BA130" s="137"/>
      <c r="BB130" s="137"/>
      <c r="BC130" s="137"/>
      <c r="BD130" s="137"/>
      <c r="BE130" s="137"/>
      <c r="BF130" s="137"/>
      <c r="BG130" s="137"/>
      <c r="BH130" s="137"/>
      <c r="BI130" s="137"/>
      <c r="BJ130" s="137"/>
      <c r="BK130" s="137"/>
      <c r="BL130" s="137"/>
      <c r="BM130" s="137"/>
      <c r="BN130" s="137"/>
      <c r="BO130" s="137"/>
      <c r="BP130" s="137"/>
      <c r="BQ130" s="137"/>
      <c r="BR130" s="137"/>
      <c r="BS130" s="137"/>
      <c r="BT130" s="137"/>
      <c r="BU130" s="137"/>
      <c r="BV130" s="137"/>
      <c r="BW130" s="137"/>
      <c r="BX130" s="137"/>
      <c r="BY130" s="137"/>
      <c r="BZ130" s="137"/>
      <c r="CA130" s="137"/>
      <c r="CB130" s="137"/>
      <c r="CC130" s="137"/>
      <c r="CD130" s="137"/>
      <c r="CE130" s="137"/>
      <c r="CF130" s="137"/>
      <c r="CG130" s="137"/>
      <c r="CH130" s="137"/>
      <c r="CI130" s="137"/>
      <c r="CJ130" s="137"/>
      <c r="CK130" s="137"/>
      <c r="CL130" s="137"/>
      <c r="CM130" s="137"/>
      <c r="CN130" s="137"/>
      <c r="CO130" s="137"/>
      <c r="CP130" s="137"/>
      <c r="CQ130" s="137"/>
      <c r="CR130" s="137"/>
      <c r="CS130" s="137"/>
      <c r="CT130" s="137"/>
      <c r="CU130" s="137"/>
      <c r="CV130" s="137"/>
      <c r="CW130" s="137"/>
      <c r="CX130" s="137"/>
      <c r="CY130" s="137"/>
      <c r="CZ130" s="137"/>
      <c r="DA130" s="137"/>
      <c r="DB130" s="137"/>
      <c r="DC130" s="137"/>
      <c r="DD130" s="137"/>
      <c r="DE130" s="137"/>
      <c r="DF130" s="137"/>
      <c r="DG130" s="137"/>
      <c r="DH130" s="207"/>
    </row>
    <row r="131" spans="1:112" s="1" customFormat="1" ht="25.15" customHeight="1" thickTop="1" thickBot="1">
      <c r="A131" s="182" t="s">
        <v>17232</v>
      </c>
      <c r="B131" s="259" t="s">
        <v>16895</v>
      </c>
      <c r="C131" s="41" t="s">
        <v>16919</v>
      </c>
      <c r="D131" s="41" t="s">
        <v>17088</v>
      </c>
      <c r="E131" s="118"/>
      <c r="F131" s="118" t="s">
        <v>76</v>
      </c>
      <c r="G131" s="118" t="s">
        <v>16898</v>
      </c>
      <c r="H131" s="118" t="s">
        <v>16898</v>
      </c>
      <c r="I131" s="118"/>
      <c r="J131" s="112" t="s">
        <v>16899</v>
      </c>
      <c r="K131" s="97">
        <f t="shared" si="38"/>
        <v>0</v>
      </c>
      <c r="L131" s="137"/>
      <c r="M131" s="137"/>
      <c r="N131" s="137"/>
      <c r="O131" s="137"/>
      <c r="P131" s="137"/>
      <c r="Q131" s="137"/>
      <c r="R131" s="137"/>
      <c r="S131" s="137"/>
      <c r="T131" s="137"/>
      <c r="U131" s="137"/>
      <c r="V131" s="137"/>
      <c r="W131" s="137"/>
      <c r="X131" s="137"/>
      <c r="Y131" s="137"/>
      <c r="Z131" s="137"/>
      <c r="AA131" s="137"/>
      <c r="AB131" s="137"/>
      <c r="AC131" s="137"/>
      <c r="AD131" s="137"/>
      <c r="AE131" s="137"/>
      <c r="AF131" s="137"/>
      <c r="AG131" s="137"/>
      <c r="AH131" s="137"/>
      <c r="AI131" s="137"/>
      <c r="AJ131" s="137"/>
      <c r="AK131" s="137"/>
      <c r="AL131" s="137"/>
      <c r="AM131" s="137"/>
      <c r="AN131" s="137"/>
      <c r="AO131" s="137"/>
      <c r="AP131" s="137"/>
      <c r="AQ131" s="137"/>
      <c r="AR131" s="137"/>
      <c r="AS131" s="137"/>
      <c r="AT131" s="137"/>
      <c r="AU131" s="137"/>
      <c r="AV131" s="137"/>
      <c r="AW131" s="137"/>
      <c r="AX131" s="137"/>
      <c r="AY131" s="137"/>
      <c r="AZ131" s="137"/>
      <c r="BA131" s="137"/>
      <c r="BB131" s="137"/>
      <c r="BC131" s="137"/>
      <c r="BD131" s="137"/>
      <c r="BE131" s="137"/>
      <c r="BF131" s="137"/>
      <c r="BG131" s="137"/>
      <c r="BH131" s="137"/>
      <c r="BI131" s="137"/>
      <c r="BJ131" s="137"/>
      <c r="BK131" s="137"/>
      <c r="BL131" s="137"/>
      <c r="BM131" s="137"/>
      <c r="BN131" s="137"/>
      <c r="BO131" s="137"/>
      <c r="BP131" s="137"/>
      <c r="BQ131" s="137"/>
      <c r="BR131" s="137"/>
      <c r="BS131" s="137"/>
      <c r="BT131" s="137"/>
      <c r="BU131" s="137"/>
      <c r="BV131" s="137"/>
      <c r="BW131" s="137"/>
      <c r="BX131" s="137"/>
      <c r="BY131" s="137"/>
      <c r="BZ131" s="137"/>
      <c r="CA131" s="137"/>
      <c r="CB131" s="137"/>
      <c r="CC131" s="137"/>
      <c r="CD131" s="137"/>
      <c r="CE131" s="137"/>
      <c r="CF131" s="137"/>
      <c r="CG131" s="137"/>
      <c r="CH131" s="137"/>
      <c r="CI131" s="137"/>
      <c r="CJ131" s="137"/>
      <c r="CK131" s="137"/>
      <c r="CL131" s="137"/>
      <c r="CM131" s="137"/>
      <c r="CN131" s="137"/>
      <c r="CO131" s="137"/>
      <c r="CP131" s="137"/>
      <c r="CQ131" s="137"/>
      <c r="CR131" s="137"/>
      <c r="CS131" s="137"/>
      <c r="CT131" s="137"/>
      <c r="CU131" s="137"/>
      <c r="CV131" s="137"/>
      <c r="CW131" s="137"/>
      <c r="CX131" s="137"/>
      <c r="CY131" s="137"/>
      <c r="CZ131" s="137"/>
      <c r="DA131" s="137"/>
      <c r="DB131" s="137"/>
      <c r="DC131" s="137"/>
      <c r="DD131" s="137"/>
      <c r="DE131" s="137"/>
      <c r="DF131" s="137"/>
      <c r="DG131" s="137"/>
      <c r="DH131" s="207"/>
    </row>
    <row r="132" spans="1:112" s="1" customFormat="1" ht="25.15" customHeight="1" thickTop="1" thickBot="1">
      <c r="A132" s="182" t="s">
        <v>17233</v>
      </c>
      <c r="B132" s="259" t="s">
        <v>16895</v>
      </c>
      <c r="C132" s="92" t="s">
        <v>16922</v>
      </c>
      <c r="D132" s="92" t="s">
        <v>16923</v>
      </c>
      <c r="E132" s="118"/>
      <c r="F132" s="118" t="s">
        <v>76</v>
      </c>
      <c r="G132" s="118" t="s">
        <v>16898</v>
      </c>
      <c r="H132" s="118" t="s">
        <v>16898</v>
      </c>
      <c r="I132" s="118"/>
      <c r="J132" s="112" t="s">
        <v>16899</v>
      </c>
      <c r="K132" s="97">
        <f t="shared" si="38"/>
        <v>0</v>
      </c>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c r="AH132" s="137"/>
      <c r="AI132" s="137"/>
      <c r="AJ132" s="137"/>
      <c r="AK132" s="137"/>
      <c r="AL132" s="137"/>
      <c r="AM132" s="137"/>
      <c r="AN132" s="137"/>
      <c r="AO132" s="137"/>
      <c r="AP132" s="137"/>
      <c r="AQ132" s="137"/>
      <c r="AR132" s="137"/>
      <c r="AS132" s="137"/>
      <c r="AT132" s="137"/>
      <c r="AU132" s="137"/>
      <c r="AV132" s="137"/>
      <c r="AW132" s="137"/>
      <c r="AX132" s="137"/>
      <c r="AY132" s="137"/>
      <c r="AZ132" s="137"/>
      <c r="BA132" s="137"/>
      <c r="BB132" s="137"/>
      <c r="BC132" s="137"/>
      <c r="BD132" s="137"/>
      <c r="BE132" s="137"/>
      <c r="BF132" s="137"/>
      <c r="BG132" s="137"/>
      <c r="BH132" s="137"/>
      <c r="BI132" s="137"/>
      <c r="BJ132" s="137"/>
      <c r="BK132" s="137"/>
      <c r="BL132" s="137"/>
      <c r="BM132" s="137"/>
      <c r="BN132" s="137"/>
      <c r="BO132" s="137"/>
      <c r="BP132" s="137"/>
      <c r="BQ132" s="137"/>
      <c r="BR132" s="137"/>
      <c r="BS132" s="137"/>
      <c r="BT132" s="137"/>
      <c r="BU132" s="137"/>
      <c r="BV132" s="137"/>
      <c r="BW132" s="137"/>
      <c r="BX132" s="137"/>
      <c r="BY132" s="137"/>
      <c r="BZ132" s="137"/>
      <c r="CA132" s="137"/>
      <c r="CB132" s="137"/>
      <c r="CC132" s="137"/>
      <c r="CD132" s="137"/>
      <c r="CE132" s="137"/>
      <c r="CF132" s="137"/>
      <c r="CG132" s="137"/>
      <c r="CH132" s="137"/>
      <c r="CI132" s="137"/>
      <c r="CJ132" s="137"/>
      <c r="CK132" s="137"/>
      <c r="CL132" s="137"/>
      <c r="CM132" s="137"/>
      <c r="CN132" s="137"/>
      <c r="CO132" s="137"/>
      <c r="CP132" s="137"/>
      <c r="CQ132" s="137"/>
      <c r="CR132" s="137"/>
      <c r="CS132" s="137"/>
      <c r="CT132" s="137"/>
      <c r="CU132" s="137"/>
      <c r="CV132" s="137"/>
      <c r="CW132" s="137"/>
      <c r="CX132" s="137"/>
      <c r="CY132" s="137"/>
      <c r="CZ132" s="137"/>
      <c r="DA132" s="137"/>
      <c r="DB132" s="137"/>
      <c r="DC132" s="137"/>
      <c r="DD132" s="137"/>
      <c r="DE132" s="137"/>
      <c r="DF132" s="137"/>
      <c r="DG132" s="137"/>
      <c r="DH132" s="207"/>
    </row>
    <row r="133" spans="1:112" s="1" customFormat="1" ht="25.15" customHeight="1" thickTop="1" thickBot="1">
      <c r="A133" s="182" t="s">
        <v>17234</v>
      </c>
      <c r="B133" s="259" t="s">
        <v>16895</v>
      </c>
      <c r="C133" s="89" t="s">
        <v>16925</v>
      </c>
      <c r="D133" s="89"/>
      <c r="E133" s="131"/>
      <c r="F133" s="132"/>
      <c r="G133" s="131"/>
      <c r="H133" s="131"/>
      <c r="I133" s="131"/>
      <c r="J133" s="89" t="s">
        <v>16899</v>
      </c>
      <c r="K133" s="97">
        <f>SUM(L133:DH133)</f>
        <v>0</v>
      </c>
      <c r="L133" s="138">
        <f t="shared" ref="L133:BW133" si="39">SUM(L117:L132)</f>
        <v>0</v>
      </c>
      <c r="M133" s="138">
        <f t="shared" si="39"/>
        <v>0</v>
      </c>
      <c r="N133" s="138">
        <f t="shared" si="39"/>
        <v>0</v>
      </c>
      <c r="O133" s="138">
        <f t="shared" si="39"/>
        <v>0</v>
      </c>
      <c r="P133" s="138">
        <f t="shared" si="39"/>
        <v>0</v>
      </c>
      <c r="Q133" s="138">
        <f t="shared" si="39"/>
        <v>0</v>
      </c>
      <c r="R133" s="138">
        <f t="shared" si="39"/>
        <v>0</v>
      </c>
      <c r="S133" s="138">
        <f t="shared" si="39"/>
        <v>0</v>
      </c>
      <c r="T133" s="138">
        <f t="shared" si="39"/>
        <v>0</v>
      </c>
      <c r="U133" s="138">
        <f t="shared" si="39"/>
        <v>0</v>
      </c>
      <c r="V133" s="138">
        <f t="shared" si="39"/>
        <v>0</v>
      </c>
      <c r="W133" s="138">
        <f t="shared" si="39"/>
        <v>0</v>
      </c>
      <c r="X133" s="138">
        <f t="shared" si="39"/>
        <v>0</v>
      </c>
      <c r="Y133" s="138">
        <f t="shared" si="39"/>
        <v>0</v>
      </c>
      <c r="Z133" s="138">
        <f t="shared" si="39"/>
        <v>0</v>
      </c>
      <c r="AA133" s="138">
        <f t="shared" si="39"/>
        <v>0</v>
      </c>
      <c r="AB133" s="138">
        <f t="shared" si="39"/>
        <v>0</v>
      </c>
      <c r="AC133" s="138">
        <f t="shared" si="39"/>
        <v>0</v>
      </c>
      <c r="AD133" s="138">
        <f t="shared" si="39"/>
        <v>0</v>
      </c>
      <c r="AE133" s="138">
        <f t="shared" si="39"/>
        <v>0</v>
      </c>
      <c r="AF133" s="138">
        <f t="shared" si="39"/>
        <v>0</v>
      </c>
      <c r="AG133" s="138">
        <f t="shared" si="39"/>
        <v>0</v>
      </c>
      <c r="AH133" s="138">
        <f t="shared" si="39"/>
        <v>0</v>
      </c>
      <c r="AI133" s="138">
        <f t="shared" si="39"/>
        <v>0</v>
      </c>
      <c r="AJ133" s="138">
        <f t="shared" si="39"/>
        <v>0</v>
      </c>
      <c r="AK133" s="138">
        <f t="shared" si="39"/>
        <v>0</v>
      </c>
      <c r="AL133" s="138">
        <f t="shared" si="39"/>
        <v>0</v>
      </c>
      <c r="AM133" s="138">
        <f t="shared" si="39"/>
        <v>0</v>
      </c>
      <c r="AN133" s="138">
        <f t="shared" si="39"/>
        <v>0</v>
      </c>
      <c r="AO133" s="138">
        <f t="shared" si="39"/>
        <v>0</v>
      </c>
      <c r="AP133" s="138">
        <f t="shared" si="39"/>
        <v>0</v>
      </c>
      <c r="AQ133" s="138">
        <f t="shared" si="39"/>
        <v>0</v>
      </c>
      <c r="AR133" s="138">
        <f t="shared" si="39"/>
        <v>0</v>
      </c>
      <c r="AS133" s="138">
        <f t="shared" si="39"/>
        <v>0</v>
      </c>
      <c r="AT133" s="138">
        <f t="shared" si="39"/>
        <v>0</v>
      </c>
      <c r="AU133" s="138">
        <f t="shared" si="39"/>
        <v>0</v>
      </c>
      <c r="AV133" s="138">
        <f t="shared" si="39"/>
        <v>0</v>
      </c>
      <c r="AW133" s="138">
        <f t="shared" si="39"/>
        <v>0</v>
      </c>
      <c r="AX133" s="138">
        <f t="shared" si="39"/>
        <v>0</v>
      </c>
      <c r="AY133" s="138">
        <f t="shared" si="39"/>
        <v>0</v>
      </c>
      <c r="AZ133" s="138">
        <f t="shared" si="39"/>
        <v>0</v>
      </c>
      <c r="BA133" s="138">
        <f t="shared" si="39"/>
        <v>0</v>
      </c>
      <c r="BB133" s="138">
        <f t="shared" si="39"/>
        <v>0</v>
      </c>
      <c r="BC133" s="138">
        <f t="shared" si="39"/>
        <v>0</v>
      </c>
      <c r="BD133" s="138">
        <f t="shared" si="39"/>
        <v>0</v>
      </c>
      <c r="BE133" s="138">
        <f t="shared" si="39"/>
        <v>0</v>
      </c>
      <c r="BF133" s="138">
        <f t="shared" si="39"/>
        <v>0</v>
      </c>
      <c r="BG133" s="138">
        <f t="shared" si="39"/>
        <v>0</v>
      </c>
      <c r="BH133" s="138">
        <f t="shared" si="39"/>
        <v>0</v>
      </c>
      <c r="BI133" s="138">
        <f t="shared" si="39"/>
        <v>0</v>
      </c>
      <c r="BJ133" s="138">
        <f t="shared" si="39"/>
        <v>0</v>
      </c>
      <c r="BK133" s="138">
        <f t="shared" si="39"/>
        <v>0</v>
      </c>
      <c r="BL133" s="138">
        <f t="shared" si="39"/>
        <v>0</v>
      </c>
      <c r="BM133" s="138">
        <f t="shared" si="39"/>
        <v>0</v>
      </c>
      <c r="BN133" s="138">
        <f t="shared" si="39"/>
        <v>0</v>
      </c>
      <c r="BO133" s="138">
        <f t="shared" si="39"/>
        <v>0</v>
      </c>
      <c r="BP133" s="138">
        <f t="shared" si="39"/>
        <v>0</v>
      </c>
      <c r="BQ133" s="138">
        <f t="shared" si="39"/>
        <v>0</v>
      </c>
      <c r="BR133" s="138">
        <f t="shared" si="39"/>
        <v>0</v>
      </c>
      <c r="BS133" s="138">
        <f t="shared" si="39"/>
        <v>0</v>
      </c>
      <c r="BT133" s="138">
        <f t="shared" si="39"/>
        <v>0</v>
      </c>
      <c r="BU133" s="138">
        <f t="shared" si="39"/>
        <v>0</v>
      </c>
      <c r="BV133" s="138">
        <f t="shared" si="39"/>
        <v>0</v>
      </c>
      <c r="BW133" s="138">
        <f t="shared" si="39"/>
        <v>0</v>
      </c>
      <c r="BX133" s="138">
        <f t="shared" ref="BX133:DH133" si="40">SUM(BX117:BX132)</f>
        <v>0</v>
      </c>
      <c r="BY133" s="138">
        <f t="shared" si="40"/>
        <v>0</v>
      </c>
      <c r="BZ133" s="138">
        <f t="shared" si="40"/>
        <v>0</v>
      </c>
      <c r="CA133" s="138">
        <f t="shared" si="40"/>
        <v>0</v>
      </c>
      <c r="CB133" s="138">
        <f t="shared" si="40"/>
        <v>0</v>
      </c>
      <c r="CC133" s="138">
        <f t="shared" si="40"/>
        <v>0</v>
      </c>
      <c r="CD133" s="138">
        <f t="shared" si="40"/>
        <v>0</v>
      </c>
      <c r="CE133" s="138">
        <f t="shared" si="40"/>
        <v>0</v>
      </c>
      <c r="CF133" s="138">
        <f t="shared" si="40"/>
        <v>0</v>
      </c>
      <c r="CG133" s="138">
        <f t="shared" si="40"/>
        <v>0</v>
      </c>
      <c r="CH133" s="138">
        <f t="shared" si="40"/>
        <v>0</v>
      </c>
      <c r="CI133" s="138">
        <f t="shared" si="40"/>
        <v>0</v>
      </c>
      <c r="CJ133" s="138">
        <f t="shared" si="40"/>
        <v>0</v>
      </c>
      <c r="CK133" s="138">
        <f t="shared" si="40"/>
        <v>0</v>
      </c>
      <c r="CL133" s="138">
        <f t="shared" si="40"/>
        <v>0</v>
      </c>
      <c r="CM133" s="138">
        <f t="shared" si="40"/>
        <v>0</v>
      </c>
      <c r="CN133" s="138">
        <f t="shared" si="40"/>
        <v>0</v>
      </c>
      <c r="CO133" s="138">
        <f t="shared" si="40"/>
        <v>0</v>
      </c>
      <c r="CP133" s="138">
        <f t="shared" si="40"/>
        <v>0</v>
      </c>
      <c r="CQ133" s="138">
        <f t="shared" si="40"/>
        <v>0</v>
      </c>
      <c r="CR133" s="138">
        <f t="shared" si="40"/>
        <v>0</v>
      </c>
      <c r="CS133" s="138">
        <f t="shared" si="40"/>
        <v>0</v>
      </c>
      <c r="CT133" s="138">
        <f t="shared" si="40"/>
        <v>0</v>
      </c>
      <c r="CU133" s="138">
        <f t="shared" si="40"/>
        <v>0</v>
      </c>
      <c r="CV133" s="138">
        <f t="shared" si="40"/>
        <v>0</v>
      </c>
      <c r="CW133" s="138">
        <f t="shared" si="40"/>
        <v>0</v>
      </c>
      <c r="CX133" s="138">
        <f t="shared" si="40"/>
        <v>0</v>
      </c>
      <c r="CY133" s="138">
        <f t="shared" si="40"/>
        <v>0</v>
      </c>
      <c r="CZ133" s="138">
        <f t="shared" si="40"/>
        <v>0</v>
      </c>
      <c r="DA133" s="138">
        <f t="shared" si="40"/>
        <v>0</v>
      </c>
      <c r="DB133" s="138">
        <f t="shared" si="40"/>
        <v>0</v>
      </c>
      <c r="DC133" s="138">
        <f t="shared" si="40"/>
        <v>0</v>
      </c>
      <c r="DD133" s="138">
        <f t="shared" si="40"/>
        <v>0</v>
      </c>
      <c r="DE133" s="138">
        <f t="shared" si="40"/>
        <v>0</v>
      </c>
      <c r="DF133" s="138">
        <f t="shared" si="40"/>
        <v>0</v>
      </c>
      <c r="DG133" s="138">
        <f t="shared" si="40"/>
        <v>0</v>
      </c>
      <c r="DH133" s="208">
        <f t="shared" si="40"/>
        <v>0</v>
      </c>
    </row>
    <row r="134" spans="1:112" s="1" customFormat="1" ht="25.15" customHeight="1" thickTop="1" thickBot="1">
      <c r="A134" s="182" t="s">
        <v>17235</v>
      </c>
      <c r="B134" s="259" t="s">
        <v>16927</v>
      </c>
      <c r="C134" s="41" t="s">
        <v>17092</v>
      </c>
      <c r="D134" s="41" t="s">
        <v>17093</v>
      </c>
      <c r="E134" s="118"/>
      <c r="F134" s="118" t="s">
        <v>76</v>
      </c>
      <c r="G134" s="118" t="s">
        <v>16898</v>
      </c>
      <c r="H134" s="118" t="s">
        <v>16898</v>
      </c>
      <c r="I134" s="118"/>
      <c r="J134" s="112" t="s">
        <v>16899</v>
      </c>
      <c r="K134" s="97">
        <f>SUM(L134:DH134)</f>
        <v>0</v>
      </c>
      <c r="L134" s="137"/>
      <c r="M134" s="137"/>
      <c r="N134" s="137"/>
      <c r="O134" s="137"/>
      <c r="P134" s="137"/>
      <c r="Q134" s="137"/>
      <c r="R134" s="137"/>
      <c r="S134" s="137"/>
      <c r="T134" s="137"/>
      <c r="U134" s="137"/>
      <c r="V134" s="137"/>
      <c r="W134" s="137"/>
      <c r="X134" s="137"/>
      <c r="Y134" s="137"/>
      <c r="Z134" s="137"/>
      <c r="AA134" s="137"/>
      <c r="AB134" s="137"/>
      <c r="AC134" s="137"/>
      <c r="AD134" s="137"/>
      <c r="AE134" s="137"/>
      <c r="AF134" s="137"/>
      <c r="AG134" s="137"/>
      <c r="AH134" s="137"/>
      <c r="AI134" s="137"/>
      <c r="AJ134" s="137"/>
      <c r="AK134" s="137"/>
      <c r="AL134" s="137"/>
      <c r="AM134" s="137"/>
      <c r="AN134" s="137"/>
      <c r="AO134" s="137"/>
      <c r="AP134" s="137"/>
      <c r="AQ134" s="137"/>
      <c r="AR134" s="137"/>
      <c r="AS134" s="137"/>
      <c r="AT134" s="137"/>
      <c r="AU134" s="137"/>
      <c r="AV134" s="137"/>
      <c r="AW134" s="137"/>
      <c r="AX134" s="137"/>
      <c r="AY134" s="137"/>
      <c r="AZ134" s="137"/>
      <c r="BA134" s="137"/>
      <c r="BB134" s="137"/>
      <c r="BC134" s="137"/>
      <c r="BD134" s="137"/>
      <c r="BE134" s="137"/>
      <c r="BF134" s="137"/>
      <c r="BG134" s="137"/>
      <c r="BH134" s="137"/>
      <c r="BI134" s="137"/>
      <c r="BJ134" s="137"/>
      <c r="BK134" s="137"/>
      <c r="BL134" s="137"/>
      <c r="BM134" s="137"/>
      <c r="BN134" s="137"/>
      <c r="BO134" s="137"/>
      <c r="BP134" s="137"/>
      <c r="BQ134" s="137"/>
      <c r="BR134" s="137"/>
      <c r="BS134" s="137"/>
      <c r="BT134" s="137"/>
      <c r="BU134" s="137"/>
      <c r="BV134" s="137"/>
      <c r="BW134" s="137"/>
      <c r="BX134" s="137"/>
      <c r="BY134" s="137"/>
      <c r="BZ134" s="137"/>
      <c r="CA134" s="137"/>
      <c r="CB134" s="137"/>
      <c r="CC134" s="137"/>
      <c r="CD134" s="137"/>
      <c r="CE134" s="137"/>
      <c r="CF134" s="137"/>
      <c r="CG134" s="137"/>
      <c r="CH134" s="137"/>
      <c r="CI134" s="137"/>
      <c r="CJ134" s="137"/>
      <c r="CK134" s="137"/>
      <c r="CL134" s="137"/>
      <c r="CM134" s="137"/>
      <c r="CN134" s="137"/>
      <c r="CO134" s="137"/>
      <c r="CP134" s="137"/>
      <c r="CQ134" s="137"/>
      <c r="CR134" s="137"/>
      <c r="CS134" s="137"/>
      <c r="CT134" s="137"/>
      <c r="CU134" s="137"/>
      <c r="CV134" s="137"/>
      <c r="CW134" s="137"/>
      <c r="CX134" s="137"/>
      <c r="CY134" s="137"/>
      <c r="CZ134" s="137"/>
      <c r="DA134" s="137"/>
      <c r="DB134" s="137"/>
      <c r="DC134" s="137"/>
      <c r="DD134" s="137"/>
      <c r="DE134" s="137"/>
      <c r="DF134" s="137"/>
      <c r="DG134" s="137"/>
      <c r="DH134" s="207"/>
    </row>
    <row r="135" spans="1:112" s="1" customFormat="1" ht="25.15" customHeight="1" thickTop="1" thickBot="1">
      <c r="A135" s="182" t="s">
        <v>17236</v>
      </c>
      <c r="B135" s="259" t="s">
        <v>16927</v>
      </c>
      <c r="C135" s="43" t="s">
        <v>16940</v>
      </c>
      <c r="D135" s="43" t="s">
        <v>17095</v>
      </c>
      <c r="E135" s="118"/>
      <c r="F135" s="118" t="s">
        <v>76</v>
      </c>
      <c r="G135" s="118" t="s">
        <v>16898</v>
      </c>
      <c r="H135" s="118" t="s">
        <v>16898</v>
      </c>
      <c r="I135" s="118"/>
      <c r="J135" s="112" t="s">
        <v>16899</v>
      </c>
      <c r="K135" s="97">
        <f>SUM(L135:DH135)</f>
        <v>0</v>
      </c>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c r="AI135" s="137"/>
      <c r="AJ135" s="137"/>
      <c r="AK135" s="137"/>
      <c r="AL135" s="137"/>
      <c r="AM135" s="137"/>
      <c r="AN135" s="137"/>
      <c r="AO135" s="137"/>
      <c r="AP135" s="137"/>
      <c r="AQ135" s="137"/>
      <c r="AR135" s="137"/>
      <c r="AS135" s="137"/>
      <c r="AT135" s="137"/>
      <c r="AU135" s="137"/>
      <c r="AV135" s="137"/>
      <c r="AW135" s="137"/>
      <c r="AX135" s="137"/>
      <c r="AY135" s="137"/>
      <c r="AZ135" s="137"/>
      <c r="BA135" s="137"/>
      <c r="BB135" s="137"/>
      <c r="BC135" s="137"/>
      <c r="BD135" s="137"/>
      <c r="BE135" s="137"/>
      <c r="BF135" s="137"/>
      <c r="BG135" s="137"/>
      <c r="BH135" s="137"/>
      <c r="BI135" s="137"/>
      <c r="BJ135" s="137"/>
      <c r="BK135" s="137"/>
      <c r="BL135" s="137"/>
      <c r="BM135" s="137"/>
      <c r="BN135" s="137"/>
      <c r="BO135" s="137"/>
      <c r="BP135" s="137"/>
      <c r="BQ135" s="137"/>
      <c r="BR135" s="137"/>
      <c r="BS135" s="137"/>
      <c r="BT135" s="137"/>
      <c r="BU135" s="137"/>
      <c r="BV135" s="137"/>
      <c r="BW135" s="137"/>
      <c r="BX135" s="137"/>
      <c r="BY135" s="137"/>
      <c r="BZ135" s="137"/>
      <c r="CA135" s="137"/>
      <c r="CB135" s="137"/>
      <c r="CC135" s="137"/>
      <c r="CD135" s="137"/>
      <c r="CE135" s="137"/>
      <c r="CF135" s="137"/>
      <c r="CG135" s="137"/>
      <c r="CH135" s="137"/>
      <c r="CI135" s="137"/>
      <c r="CJ135" s="137"/>
      <c r="CK135" s="137"/>
      <c r="CL135" s="137"/>
      <c r="CM135" s="137"/>
      <c r="CN135" s="137"/>
      <c r="CO135" s="137"/>
      <c r="CP135" s="137"/>
      <c r="CQ135" s="137"/>
      <c r="CR135" s="137"/>
      <c r="CS135" s="137"/>
      <c r="CT135" s="137"/>
      <c r="CU135" s="137"/>
      <c r="CV135" s="137"/>
      <c r="CW135" s="137"/>
      <c r="CX135" s="137"/>
      <c r="CY135" s="137"/>
      <c r="CZ135" s="137"/>
      <c r="DA135" s="137"/>
      <c r="DB135" s="137"/>
      <c r="DC135" s="137"/>
      <c r="DD135" s="137"/>
      <c r="DE135" s="137"/>
      <c r="DF135" s="137"/>
      <c r="DG135" s="137"/>
      <c r="DH135" s="207"/>
    </row>
    <row r="136" spans="1:112" s="1" customFormat="1" ht="25.15" customHeight="1" thickTop="1" thickBot="1">
      <c r="A136" s="182" t="s">
        <v>17237</v>
      </c>
      <c r="B136" s="259" t="s">
        <v>16927</v>
      </c>
      <c r="C136" s="43" t="s">
        <v>17097</v>
      </c>
      <c r="D136" s="43" t="s">
        <v>17098</v>
      </c>
      <c r="E136" s="118"/>
      <c r="F136" s="118" t="s">
        <v>76</v>
      </c>
      <c r="G136" s="118" t="s">
        <v>16898</v>
      </c>
      <c r="H136" s="118" t="s">
        <v>16898</v>
      </c>
      <c r="I136" s="118"/>
      <c r="J136" s="112" t="s">
        <v>16899</v>
      </c>
      <c r="K136" s="97">
        <f t="shared" ref="K136:K137" si="41">SUM(L136:DH136)</f>
        <v>0</v>
      </c>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c r="BC136" s="137"/>
      <c r="BD136" s="137"/>
      <c r="BE136" s="137"/>
      <c r="BF136" s="137"/>
      <c r="BG136" s="137"/>
      <c r="BH136" s="137"/>
      <c r="BI136" s="137"/>
      <c r="BJ136" s="137"/>
      <c r="BK136" s="137"/>
      <c r="BL136" s="137"/>
      <c r="BM136" s="137"/>
      <c r="BN136" s="137"/>
      <c r="BO136" s="137"/>
      <c r="BP136" s="137"/>
      <c r="BQ136" s="137"/>
      <c r="BR136" s="137"/>
      <c r="BS136" s="137"/>
      <c r="BT136" s="137"/>
      <c r="BU136" s="137"/>
      <c r="BV136" s="137"/>
      <c r="BW136" s="137"/>
      <c r="BX136" s="137"/>
      <c r="BY136" s="137"/>
      <c r="BZ136" s="137"/>
      <c r="CA136" s="137"/>
      <c r="CB136" s="137"/>
      <c r="CC136" s="137"/>
      <c r="CD136" s="137"/>
      <c r="CE136" s="137"/>
      <c r="CF136" s="137"/>
      <c r="CG136" s="137"/>
      <c r="CH136" s="137"/>
      <c r="CI136" s="137"/>
      <c r="CJ136" s="137"/>
      <c r="CK136" s="137"/>
      <c r="CL136" s="137"/>
      <c r="CM136" s="137"/>
      <c r="CN136" s="137"/>
      <c r="CO136" s="137"/>
      <c r="CP136" s="137"/>
      <c r="CQ136" s="137"/>
      <c r="CR136" s="137"/>
      <c r="CS136" s="137"/>
      <c r="CT136" s="137"/>
      <c r="CU136" s="137"/>
      <c r="CV136" s="137"/>
      <c r="CW136" s="137"/>
      <c r="CX136" s="137"/>
      <c r="CY136" s="137"/>
      <c r="CZ136" s="137"/>
      <c r="DA136" s="137"/>
      <c r="DB136" s="137"/>
      <c r="DC136" s="137"/>
      <c r="DD136" s="137"/>
      <c r="DE136" s="137"/>
      <c r="DF136" s="137"/>
      <c r="DG136" s="137"/>
      <c r="DH136" s="207"/>
    </row>
    <row r="137" spans="1:112" s="1" customFormat="1" ht="25.15" customHeight="1" thickTop="1" thickBot="1">
      <c r="A137" s="182" t="s">
        <v>17238</v>
      </c>
      <c r="B137" s="259" t="s">
        <v>16927</v>
      </c>
      <c r="C137" s="92" t="s">
        <v>16922</v>
      </c>
      <c r="D137" s="92" t="s">
        <v>16923</v>
      </c>
      <c r="E137" s="118"/>
      <c r="F137" s="118" t="s">
        <v>76</v>
      </c>
      <c r="G137" s="118" t="s">
        <v>16898</v>
      </c>
      <c r="H137" s="118" t="s">
        <v>16898</v>
      </c>
      <c r="I137" s="118"/>
      <c r="J137" s="112" t="s">
        <v>16899</v>
      </c>
      <c r="K137" s="97">
        <f t="shared" si="41"/>
        <v>0</v>
      </c>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c r="BC137" s="137"/>
      <c r="BD137" s="137"/>
      <c r="BE137" s="137"/>
      <c r="BF137" s="137"/>
      <c r="BG137" s="137"/>
      <c r="BH137" s="137"/>
      <c r="BI137" s="137"/>
      <c r="BJ137" s="137"/>
      <c r="BK137" s="137"/>
      <c r="BL137" s="137"/>
      <c r="BM137" s="137"/>
      <c r="BN137" s="137"/>
      <c r="BO137" s="137"/>
      <c r="BP137" s="137"/>
      <c r="BQ137" s="137"/>
      <c r="BR137" s="137"/>
      <c r="BS137" s="137"/>
      <c r="BT137" s="137"/>
      <c r="BU137" s="137"/>
      <c r="BV137" s="137"/>
      <c r="BW137" s="137"/>
      <c r="BX137" s="137"/>
      <c r="BY137" s="137"/>
      <c r="BZ137" s="137"/>
      <c r="CA137" s="137"/>
      <c r="CB137" s="137"/>
      <c r="CC137" s="137"/>
      <c r="CD137" s="137"/>
      <c r="CE137" s="137"/>
      <c r="CF137" s="137"/>
      <c r="CG137" s="137"/>
      <c r="CH137" s="137"/>
      <c r="CI137" s="137"/>
      <c r="CJ137" s="137"/>
      <c r="CK137" s="137"/>
      <c r="CL137" s="137"/>
      <c r="CM137" s="137"/>
      <c r="CN137" s="137"/>
      <c r="CO137" s="137"/>
      <c r="CP137" s="137"/>
      <c r="CQ137" s="137"/>
      <c r="CR137" s="137"/>
      <c r="CS137" s="137"/>
      <c r="CT137" s="137"/>
      <c r="CU137" s="137"/>
      <c r="CV137" s="137"/>
      <c r="CW137" s="137"/>
      <c r="CX137" s="137"/>
      <c r="CY137" s="137"/>
      <c r="CZ137" s="137"/>
      <c r="DA137" s="137"/>
      <c r="DB137" s="137"/>
      <c r="DC137" s="137"/>
      <c r="DD137" s="137"/>
      <c r="DE137" s="137"/>
      <c r="DF137" s="137"/>
      <c r="DG137" s="137"/>
      <c r="DH137" s="207"/>
    </row>
    <row r="138" spans="1:112" s="1" customFormat="1" ht="25.15" customHeight="1" thickTop="1" thickBot="1">
      <c r="A138" s="182" t="s">
        <v>17239</v>
      </c>
      <c r="B138" s="259" t="s">
        <v>16927</v>
      </c>
      <c r="C138" s="89" t="s">
        <v>16925</v>
      </c>
      <c r="D138" s="89"/>
      <c r="E138" s="131"/>
      <c r="F138" s="132"/>
      <c r="G138" s="131"/>
      <c r="H138" s="131"/>
      <c r="I138" s="131"/>
      <c r="J138" s="89" t="s">
        <v>16899</v>
      </c>
      <c r="K138" s="97">
        <f>SUM(L138:DH138)</f>
        <v>0</v>
      </c>
      <c r="L138" s="138">
        <f t="shared" ref="L138:BW138" si="42">SUM(L134:L137)</f>
        <v>0</v>
      </c>
      <c r="M138" s="138">
        <f t="shared" si="42"/>
        <v>0</v>
      </c>
      <c r="N138" s="138">
        <f t="shared" si="42"/>
        <v>0</v>
      </c>
      <c r="O138" s="138">
        <f t="shared" si="42"/>
        <v>0</v>
      </c>
      <c r="P138" s="138">
        <f t="shared" si="42"/>
        <v>0</v>
      </c>
      <c r="Q138" s="138">
        <f t="shared" si="42"/>
        <v>0</v>
      </c>
      <c r="R138" s="138">
        <f t="shared" si="42"/>
        <v>0</v>
      </c>
      <c r="S138" s="138">
        <f t="shared" si="42"/>
        <v>0</v>
      </c>
      <c r="T138" s="138">
        <f t="shared" si="42"/>
        <v>0</v>
      </c>
      <c r="U138" s="138">
        <f t="shared" si="42"/>
        <v>0</v>
      </c>
      <c r="V138" s="138">
        <f t="shared" si="42"/>
        <v>0</v>
      </c>
      <c r="W138" s="138">
        <f t="shared" si="42"/>
        <v>0</v>
      </c>
      <c r="X138" s="138">
        <f t="shared" si="42"/>
        <v>0</v>
      </c>
      <c r="Y138" s="138">
        <f t="shared" si="42"/>
        <v>0</v>
      </c>
      <c r="Z138" s="138">
        <f t="shared" si="42"/>
        <v>0</v>
      </c>
      <c r="AA138" s="138">
        <f t="shared" si="42"/>
        <v>0</v>
      </c>
      <c r="AB138" s="138">
        <f t="shared" si="42"/>
        <v>0</v>
      </c>
      <c r="AC138" s="138">
        <f t="shared" si="42"/>
        <v>0</v>
      </c>
      <c r="AD138" s="138">
        <f t="shared" si="42"/>
        <v>0</v>
      </c>
      <c r="AE138" s="138">
        <f t="shared" si="42"/>
        <v>0</v>
      </c>
      <c r="AF138" s="138">
        <f t="shared" si="42"/>
        <v>0</v>
      </c>
      <c r="AG138" s="138">
        <f t="shared" si="42"/>
        <v>0</v>
      </c>
      <c r="AH138" s="138">
        <f t="shared" si="42"/>
        <v>0</v>
      </c>
      <c r="AI138" s="138">
        <f t="shared" si="42"/>
        <v>0</v>
      </c>
      <c r="AJ138" s="138">
        <f t="shared" si="42"/>
        <v>0</v>
      </c>
      <c r="AK138" s="138">
        <f t="shared" si="42"/>
        <v>0</v>
      </c>
      <c r="AL138" s="138">
        <f t="shared" si="42"/>
        <v>0</v>
      </c>
      <c r="AM138" s="138">
        <f t="shared" si="42"/>
        <v>0</v>
      </c>
      <c r="AN138" s="138">
        <f t="shared" si="42"/>
        <v>0</v>
      </c>
      <c r="AO138" s="138">
        <f t="shared" si="42"/>
        <v>0</v>
      </c>
      <c r="AP138" s="138">
        <f t="shared" si="42"/>
        <v>0</v>
      </c>
      <c r="AQ138" s="138">
        <f t="shared" si="42"/>
        <v>0</v>
      </c>
      <c r="AR138" s="138">
        <f t="shared" si="42"/>
        <v>0</v>
      </c>
      <c r="AS138" s="138">
        <f t="shared" si="42"/>
        <v>0</v>
      </c>
      <c r="AT138" s="138">
        <f t="shared" si="42"/>
        <v>0</v>
      </c>
      <c r="AU138" s="138">
        <f t="shared" si="42"/>
        <v>0</v>
      </c>
      <c r="AV138" s="138">
        <f t="shared" si="42"/>
        <v>0</v>
      </c>
      <c r="AW138" s="138">
        <f t="shared" si="42"/>
        <v>0</v>
      </c>
      <c r="AX138" s="138">
        <f t="shared" si="42"/>
        <v>0</v>
      </c>
      <c r="AY138" s="138">
        <f t="shared" si="42"/>
        <v>0</v>
      </c>
      <c r="AZ138" s="138">
        <f t="shared" si="42"/>
        <v>0</v>
      </c>
      <c r="BA138" s="138">
        <f t="shared" si="42"/>
        <v>0</v>
      </c>
      <c r="BB138" s="138">
        <f t="shared" si="42"/>
        <v>0</v>
      </c>
      <c r="BC138" s="138">
        <f t="shared" si="42"/>
        <v>0</v>
      </c>
      <c r="BD138" s="138">
        <f t="shared" si="42"/>
        <v>0</v>
      </c>
      <c r="BE138" s="138">
        <f t="shared" si="42"/>
        <v>0</v>
      </c>
      <c r="BF138" s="138">
        <f t="shared" si="42"/>
        <v>0</v>
      </c>
      <c r="BG138" s="138">
        <f t="shared" si="42"/>
        <v>0</v>
      </c>
      <c r="BH138" s="138">
        <f t="shared" si="42"/>
        <v>0</v>
      </c>
      <c r="BI138" s="138">
        <f t="shared" si="42"/>
        <v>0</v>
      </c>
      <c r="BJ138" s="138">
        <f t="shared" si="42"/>
        <v>0</v>
      </c>
      <c r="BK138" s="138">
        <f t="shared" si="42"/>
        <v>0</v>
      </c>
      <c r="BL138" s="138">
        <f t="shared" si="42"/>
        <v>0</v>
      </c>
      <c r="BM138" s="138">
        <f t="shared" si="42"/>
        <v>0</v>
      </c>
      <c r="BN138" s="138">
        <f t="shared" si="42"/>
        <v>0</v>
      </c>
      <c r="BO138" s="138">
        <f t="shared" si="42"/>
        <v>0</v>
      </c>
      <c r="BP138" s="138">
        <f t="shared" si="42"/>
        <v>0</v>
      </c>
      <c r="BQ138" s="138">
        <f t="shared" si="42"/>
        <v>0</v>
      </c>
      <c r="BR138" s="138">
        <f t="shared" si="42"/>
        <v>0</v>
      </c>
      <c r="BS138" s="138">
        <f t="shared" si="42"/>
        <v>0</v>
      </c>
      <c r="BT138" s="138">
        <f t="shared" si="42"/>
        <v>0</v>
      </c>
      <c r="BU138" s="138">
        <f t="shared" si="42"/>
        <v>0</v>
      </c>
      <c r="BV138" s="138">
        <f t="shared" si="42"/>
        <v>0</v>
      </c>
      <c r="BW138" s="138">
        <f t="shared" si="42"/>
        <v>0</v>
      </c>
      <c r="BX138" s="138">
        <f t="shared" ref="BX138:DH138" si="43">SUM(BX134:BX137)</f>
        <v>0</v>
      </c>
      <c r="BY138" s="138">
        <f t="shared" si="43"/>
        <v>0</v>
      </c>
      <c r="BZ138" s="138">
        <f t="shared" si="43"/>
        <v>0</v>
      </c>
      <c r="CA138" s="138">
        <f t="shared" si="43"/>
        <v>0</v>
      </c>
      <c r="CB138" s="138">
        <f t="shared" si="43"/>
        <v>0</v>
      </c>
      <c r="CC138" s="138">
        <f t="shared" si="43"/>
        <v>0</v>
      </c>
      <c r="CD138" s="138">
        <f t="shared" si="43"/>
        <v>0</v>
      </c>
      <c r="CE138" s="138">
        <f t="shared" si="43"/>
        <v>0</v>
      </c>
      <c r="CF138" s="138">
        <f t="shared" si="43"/>
        <v>0</v>
      </c>
      <c r="CG138" s="138">
        <f t="shared" si="43"/>
        <v>0</v>
      </c>
      <c r="CH138" s="138">
        <f t="shared" si="43"/>
        <v>0</v>
      </c>
      <c r="CI138" s="138">
        <f t="shared" si="43"/>
        <v>0</v>
      </c>
      <c r="CJ138" s="138">
        <f t="shared" si="43"/>
        <v>0</v>
      </c>
      <c r="CK138" s="138">
        <f t="shared" si="43"/>
        <v>0</v>
      </c>
      <c r="CL138" s="138">
        <f t="shared" si="43"/>
        <v>0</v>
      </c>
      <c r="CM138" s="138">
        <f t="shared" si="43"/>
        <v>0</v>
      </c>
      <c r="CN138" s="138">
        <f t="shared" si="43"/>
        <v>0</v>
      </c>
      <c r="CO138" s="138">
        <f t="shared" si="43"/>
        <v>0</v>
      </c>
      <c r="CP138" s="138">
        <f t="shared" si="43"/>
        <v>0</v>
      </c>
      <c r="CQ138" s="138">
        <f t="shared" si="43"/>
        <v>0</v>
      </c>
      <c r="CR138" s="138">
        <f t="shared" si="43"/>
        <v>0</v>
      </c>
      <c r="CS138" s="138">
        <f t="shared" si="43"/>
        <v>0</v>
      </c>
      <c r="CT138" s="138">
        <f t="shared" si="43"/>
        <v>0</v>
      </c>
      <c r="CU138" s="138">
        <f t="shared" si="43"/>
        <v>0</v>
      </c>
      <c r="CV138" s="138">
        <f t="shared" si="43"/>
        <v>0</v>
      </c>
      <c r="CW138" s="138">
        <f t="shared" si="43"/>
        <v>0</v>
      </c>
      <c r="CX138" s="138">
        <f t="shared" si="43"/>
        <v>0</v>
      </c>
      <c r="CY138" s="138">
        <f t="shared" si="43"/>
        <v>0</v>
      </c>
      <c r="CZ138" s="138">
        <f t="shared" si="43"/>
        <v>0</v>
      </c>
      <c r="DA138" s="138">
        <f t="shared" si="43"/>
        <v>0</v>
      </c>
      <c r="DB138" s="138">
        <f t="shared" si="43"/>
        <v>0</v>
      </c>
      <c r="DC138" s="138">
        <f t="shared" si="43"/>
        <v>0</v>
      </c>
      <c r="DD138" s="138">
        <f t="shared" si="43"/>
        <v>0</v>
      </c>
      <c r="DE138" s="138">
        <f t="shared" si="43"/>
        <v>0</v>
      </c>
      <c r="DF138" s="138">
        <f t="shared" si="43"/>
        <v>0</v>
      </c>
      <c r="DG138" s="138">
        <f t="shared" si="43"/>
        <v>0</v>
      </c>
      <c r="DH138" s="208">
        <f t="shared" si="43"/>
        <v>0</v>
      </c>
    </row>
    <row r="139" spans="1:112" s="1" customFormat="1" ht="25.15" customHeight="1" thickTop="1" thickBot="1">
      <c r="A139" s="182" t="s">
        <v>17240</v>
      </c>
      <c r="B139" s="259" t="s">
        <v>16948</v>
      </c>
      <c r="C139" s="41" t="s">
        <v>16949</v>
      </c>
      <c r="D139" s="41" t="s">
        <v>16950</v>
      </c>
      <c r="E139" s="118"/>
      <c r="F139" s="118" t="s">
        <v>76</v>
      </c>
      <c r="G139" s="118" t="s">
        <v>16898</v>
      </c>
      <c r="H139" s="118" t="s">
        <v>16898</v>
      </c>
      <c r="I139" s="118"/>
      <c r="J139" s="112" t="s">
        <v>16899</v>
      </c>
      <c r="K139" s="97">
        <f>SUM(L139:DH139)</f>
        <v>0</v>
      </c>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c r="BC139" s="137"/>
      <c r="BD139" s="137"/>
      <c r="BE139" s="137"/>
      <c r="BF139" s="137"/>
      <c r="BG139" s="137"/>
      <c r="BH139" s="137"/>
      <c r="BI139" s="137"/>
      <c r="BJ139" s="137"/>
      <c r="BK139" s="137"/>
      <c r="BL139" s="137"/>
      <c r="BM139" s="137"/>
      <c r="BN139" s="137"/>
      <c r="BO139" s="137"/>
      <c r="BP139" s="137"/>
      <c r="BQ139" s="137"/>
      <c r="BR139" s="137"/>
      <c r="BS139" s="137"/>
      <c r="BT139" s="137"/>
      <c r="BU139" s="137"/>
      <c r="BV139" s="137"/>
      <c r="BW139" s="137"/>
      <c r="BX139" s="137"/>
      <c r="BY139" s="137"/>
      <c r="BZ139" s="137"/>
      <c r="CA139" s="137"/>
      <c r="CB139" s="137"/>
      <c r="CC139" s="137"/>
      <c r="CD139" s="137"/>
      <c r="CE139" s="137"/>
      <c r="CF139" s="137"/>
      <c r="CG139" s="137"/>
      <c r="CH139" s="137"/>
      <c r="CI139" s="137"/>
      <c r="CJ139" s="137"/>
      <c r="CK139" s="137"/>
      <c r="CL139" s="137"/>
      <c r="CM139" s="137"/>
      <c r="CN139" s="137"/>
      <c r="CO139" s="137"/>
      <c r="CP139" s="137"/>
      <c r="CQ139" s="137"/>
      <c r="CR139" s="137"/>
      <c r="CS139" s="137"/>
      <c r="CT139" s="137"/>
      <c r="CU139" s="137"/>
      <c r="CV139" s="137"/>
      <c r="CW139" s="137"/>
      <c r="CX139" s="137"/>
      <c r="CY139" s="137"/>
      <c r="CZ139" s="137"/>
      <c r="DA139" s="137"/>
      <c r="DB139" s="137"/>
      <c r="DC139" s="137"/>
      <c r="DD139" s="137"/>
      <c r="DE139" s="137"/>
      <c r="DF139" s="137"/>
      <c r="DG139" s="137"/>
      <c r="DH139" s="207"/>
    </row>
    <row r="140" spans="1:112" s="1" customFormat="1" ht="25.15" customHeight="1" thickTop="1" thickBot="1">
      <c r="A140" s="182" t="s">
        <v>17241</v>
      </c>
      <c r="B140" s="259" t="s">
        <v>16948</v>
      </c>
      <c r="C140" s="43" t="s">
        <v>16952</v>
      </c>
      <c r="D140" s="43" t="s">
        <v>17103</v>
      </c>
      <c r="E140" s="118"/>
      <c r="F140" s="118" t="s">
        <v>76</v>
      </c>
      <c r="G140" s="118" t="s">
        <v>16898</v>
      </c>
      <c r="H140" s="118" t="s">
        <v>16898</v>
      </c>
      <c r="I140" s="118"/>
      <c r="J140" s="112" t="s">
        <v>16899</v>
      </c>
      <c r="K140" s="97">
        <f>SUM(L140:DH140)</f>
        <v>0</v>
      </c>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c r="BC140" s="137"/>
      <c r="BD140" s="137"/>
      <c r="BE140" s="137"/>
      <c r="BF140" s="137"/>
      <c r="BG140" s="137"/>
      <c r="BH140" s="137"/>
      <c r="BI140" s="137"/>
      <c r="BJ140" s="137"/>
      <c r="BK140" s="137"/>
      <c r="BL140" s="137"/>
      <c r="BM140" s="137"/>
      <c r="BN140" s="137"/>
      <c r="BO140" s="137"/>
      <c r="BP140" s="137"/>
      <c r="BQ140" s="137"/>
      <c r="BR140" s="137"/>
      <c r="BS140" s="137"/>
      <c r="BT140" s="137"/>
      <c r="BU140" s="137"/>
      <c r="BV140" s="137"/>
      <c r="BW140" s="137"/>
      <c r="BX140" s="137"/>
      <c r="BY140" s="137"/>
      <c r="BZ140" s="137"/>
      <c r="CA140" s="137"/>
      <c r="CB140" s="137"/>
      <c r="CC140" s="137"/>
      <c r="CD140" s="137"/>
      <c r="CE140" s="137"/>
      <c r="CF140" s="137"/>
      <c r="CG140" s="137"/>
      <c r="CH140" s="137"/>
      <c r="CI140" s="137"/>
      <c r="CJ140" s="137"/>
      <c r="CK140" s="137"/>
      <c r="CL140" s="137"/>
      <c r="CM140" s="137"/>
      <c r="CN140" s="137"/>
      <c r="CO140" s="137"/>
      <c r="CP140" s="137"/>
      <c r="CQ140" s="137"/>
      <c r="CR140" s="137"/>
      <c r="CS140" s="137"/>
      <c r="CT140" s="137"/>
      <c r="CU140" s="137"/>
      <c r="CV140" s="137"/>
      <c r="CW140" s="137"/>
      <c r="CX140" s="137"/>
      <c r="CY140" s="137"/>
      <c r="CZ140" s="137"/>
      <c r="DA140" s="137"/>
      <c r="DB140" s="137"/>
      <c r="DC140" s="137"/>
      <c r="DD140" s="137"/>
      <c r="DE140" s="137"/>
      <c r="DF140" s="137"/>
      <c r="DG140" s="137"/>
      <c r="DH140" s="207"/>
    </row>
    <row r="141" spans="1:112" s="1" customFormat="1" ht="25.15" customHeight="1" thickTop="1" thickBot="1">
      <c r="A141" s="182" t="s">
        <v>17242</v>
      </c>
      <c r="B141" s="259" t="s">
        <v>16948</v>
      </c>
      <c r="C141" s="43" t="s">
        <v>16955</v>
      </c>
      <c r="D141" s="43" t="s">
        <v>16956</v>
      </c>
      <c r="E141" s="118"/>
      <c r="F141" s="118" t="s">
        <v>76</v>
      </c>
      <c r="G141" s="118" t="s">
        <v>16898</v>
      </c>
      <c r="H141" s="118" t="s">
        <v>16898</v>
      </c>
      <c r="I141" s="118"/>
      <c r="J141" s="112" t="s">
        <v>16899</v>
      </c>
      <c r="K141" s="97">
        <f t="shared" ref="K141:K143" si="44">SUM(L141:DH141)</f>
        <v>0</v>
      </c>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c r="BC141" s="137"/>
      <c r="BD141" s="137"/>
      <c r="BE141" s="137"/>
      <c r="BF141" s="137"/>
      <c r="BG141" s="137"/>
      <c r="BH141" s="137"/>
      <c r="BI141" s="137"/>
      <c r="BJ141" s="137"/>
      <c r="BK141" s="137"/>
      <c r="BL141" s="137"/>
      <c r="BM141" s="137"/>
      <c r="BN141" s="137"/>
      <c r="BO141" s="137"/>
      <c r="BP141" s="137"/>
      <c r="BQ141" s="137"/>
      <c r="BR141" s="137"/>
      <c r="BS141" s="137"/>
      <c r="BT141" s="137"/>
      <c r="BU141" s="137"/>
      <c r="BV141" s="137"/>
      <c r="BW141" s="137"/>
      <c r="BX141" s="137"/>
      <c r="BY141" s="137"/>
      <c r="BZ141" s="137"/>
      <c r="CA141" s="137"/>
      <c r="CB141" s="137"/>
      <c r="CC141" s="137"/>
      <c r="CD141" s="137"/>
      <c r="CE141" s="137"/>
      <c r="CF141" s="137"/>
      <c r="CG141" s="137"/>
      <c r="CH141" s="137"/>
      <c r="CI141" s="137"/>
      <c r="CJ141" s="137"/>
      <c r="CK141" s="137"/>
      <c r="CL141" s="137"/>
      <c r="CM141" s="137"/>
      <c r="CN141" s="137"/>
      <c r="CO141" s="137"/>
      <c r="CP141" s="137"/>
      <c r="CQ141" s="137"/>
      <c r="CR141" s="137"/>
      <c r="CS141" s="137"/>
      <c r="CT141" s="137"/>
      <c r="CU141" s="137"/>
      <c r="CV141" s="137"/>
      <c r="CW141" s="137"/>
      <c r="CX141" s="137"/>
      <c r="CY141" s="137"/>
      <c r="CZ141" s="137"/>
      <c r="DA141" s="137"/>
      <c r="DB141" s="137"/>
      <c r="DC141" s="137"/>
      <c r="DD141" s="137"/>
      <c r="DE141" s="137"/>
      <c r="DF141" s="137"/>
      <c r="DG141" s="137"/>
      <c r="DH141" s="207"/>
    </row>
    <row r="142" spans="1:112" s="1" customFormat="1" ht="25.15" customHeight="1" thickTop="1" thickBot="1">
      <c r="A142" s="182" t="s">
        <v>17243</v>
      </c>
      <c r="B142" s="259" t="s">
        <v>16948</v>
      </c>
      <c r="C142" s="43" t="s">
        <v>17106</v>
      </c>
      <c r="D142" s="43" t="s">
        <v>17107</v>
      </c>
      <c r="E142" s="118"/>
      <c r="F142" s="118" t="s">
        <v>76</v>
      </c>
      <c r="G142" s="118" t="s">
        <v>16898</v>
      </c>
      <c r="H142" s="118" t="s">
        <v>16898</v>
      </c>
      <c r="I142" s="118"/>
      <c r="J142" s="112" t="s">
        <v>16899</v>
      </c>
      <c r="K142" s="97">
        <f t="shared" si="44"/>
        <v>0</v>
      </c>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c r="AO142" s="137"/>
      <c r="AP142" s="137"/>
      <c r="AQ142" s="137"/>
      <c r="AR142" s="137"/>
      <c r="AS142" s="137"/>
      <c r="AT142" s="137"/>
      <c r="AU142" s="137"/>
      <c r="AV142" s="137"/>
      <c r="AW142" s="137"/>
      <c r="AX142" s="137"/>
      <c r="AY142" s="137"/>
      <c r="AZ142" s="137"/>
      <c r="BA142" s="137"/>
      <c r="BB142" s="137"/>
      <c r="BC142" s="137"/>
      <c r="BD142" s="137"/>
      <c r="BE142" s="137"/>
      <c r="BF142" s="137"/>
      <c r="BG142" s="137"/>
      <c r="BH142" s="137"/>
      <c r="BI142" s="137"/>
      <c r="BJ142" s="137"/>
      <c r="BK142" s="137"/>
      <c r="BL142" s="137"/>
      <c r="BM142" s="137"/>
      <c r="BN142" s="137"/>
      <c r="BO142" s="137"/>
      <c r="BP142" s="137"/>
      <c r="BQ142" s="137"/>
      <c r="BR142" s="137"/>
      <c r="BS142" s="137"/>
      <c r="BT142" s="137"/>
      <c r="BU142" s="137"/>
      <c r="BV142" s="137"/>
      <c r="BW142" s="137"/>
      <c r="BX142" s="137"/>
      <c r="BY142" s="137"/>
      <c r="BZ142" s="137"/>
      <c r="CA142" s="137"/>
      <c r="CB142" s="137"/>
      <c r="CC142" s="137"/>
      <c r="CD142" s="137"/>
      <c r="CE142" s="137"/>
      <c r="CF142" s="137"/>
      <c r="CG142" s="137"/>
      <c r="CH142" s="137"/>
      <c r="CI142" s="137"/>
      <c r="CJ142" s="137"/>
      <c r="CK142" s="137"/>
      <c r="CL142" s="137"/>
      <c r="CM142" s="137"/>
      <c r="CN142" s="137"/>
      <c r="CO142" s="137"/>
      <c r="CP142" s="137"/>
      <c r="CQ142" s="137"/>
      <c r="CR142" s="137"/>
      <c r="CS142" s="137"/>
      <c r="CT142" s="137"/>
      <c r="CU142" s="137"/>
      <c r="CV142" s="137"/>
      <c r="CW142" s="137"/>
      <c r="CX142" s="137"/>
      <c r="CY142" s="137"/>
      <c r="CZ142" s="137"/>
      <c r="DA142" s="137"/>
      <c r="DB142" s="137"/>
      <c r="DC142" s="137"/>
      <c r="DD142" s="137"/>
      <c r="DE142" s="137"/>
      <c r="DF142" s="137"/>
      <c r="DG142" s="137"/>
      <c r="DH142" s="207"/>
    </row>
    <row r="143" spans="1:112" s="1" customFormat="1" ht="25.15" customHeight="1" thickTop="1" thickBot="1">
      <c r="A143" s="182" t="s">
        <v>17244</v>
      </c>
      <c r="B143" s="259" t="s">
        <v>16948</v>
      </c>
      <c r="C143" s="92" t="s">
        <v>16922</v>
      </c>
      <c r="D143" s="92" t="s">
        <v>16923</v>
      </c>
      <c r="E143" s="118"/>
      <c r="F143" s="118" t="s">
        <v>76</v>
      </c>
      <c r="G143" s="118" t="s">
        <v>16898</v>
      </c>
      <c r="H143" s="118" t="s">
        <v>16898</v>
      </c>
      <c r="I143" s="118"/>
      <c r="J143" s="112" t="s">
        <v>16899</v>
      </c>
      <c r="K143" s="97">
        <f t="shared" si="44"/>
        <v>0</v>
      </c>
      <c r="L143" s="137"/>
      <c r="M143" s="137"/>
      <c r="N143" s="137"/>
      <c r="O143" s="137"/>
      <c r="P143" s="137"/>
      <c r="Q143" s="137"/>
      <c r="R143" s="137"/>
      <c r="S143" s="137"/>
      <c r="T143" s="137"/>
      <c r="U143" s="137"/>
      <c r="V143" s="137"/>
      <c r="W143" s="137"/>
      <c r="X143" s="137"/>
      <c r="Y143" s="137"/>
      <c r="Z143" s="137"/>
      <c r="AA143" s="137"/>
      <c r="AB143" s="137"/>
      <c r="AC143" s="137"/>
      <c r="AD143" s="137"/>
      <c r="AE143" s="137"/>
      <c r="AF143" s="137"/>
      <c r="AG143" s="137"/>
      <c r="AH143" s="137"/>
      <c r="AI143" s="137"/>
      <c r="AJ143" s="137"/>
      <c r="AK143" s="137"/>
      <c r="AL143" s="137"/>
      <c r="AM143" s="137"/>
      <c r="AN143" s="137"/>
      <c r="AO143" s="137"/>
      <c r="AP143" s="137"/>
      <c r="AQ143" s="137"/>
      <c r="AR143" s="137"/>
      <c r="AS143" s="137"/>
      <c r="AT143" s="137"/>
      <c r="AU143" s="137"/>
      <c r="AV143" s="137"/>
      <c r="AW143" s="137"/>
      <c r="AX143" s="137"/>
      <c r="AY143" s="137"/>
      <c r="AZ143" s="137"/>
      <c r="BA143" s="137"/>
      <c r="BB143" s="137"/>
      <c r="BC143" s="137"/>
      <c r="BD143" s="137"/>
      <c r="BE143" s="137"/>
      <c r="BF143" s="137"/>
      <c r="BG143" s="137"/>
      <c r="BH143" s="137"/>
      <c r="BI143" s="137"/>
      <c r="BJ143" s="137"/>
      <c r="BK143" s="137"/>
      <c r="BL143" s="137"/>
      <c r="BM143" s="137"/>
      <c r="BN143" s="137"/>
      <c r="BO143" s="137"/>
      <c r="BP143" s="137"/>
      <c r="BQ143" s="137"/>
      <c r="BR143" s="137"/>
      <c r="BS143" s="137"/>
      <c r="BT143" s="137"/>
      <c r="BU143" s="137"/>
      <c r="BV143" s="137"/>
      <c r="BW143" s="137"/>
      <c r="BX143" s="137"/>
      <c r="BY143" s="137"/>
      <c r="BZ143" s="137"/>
      <c r="CA143" s="137"/>
      <c r="CB143" s="137"/>
      <c r="CC143" s="137"/>
      <c r="CD143" s="137"/>
      <c r="CE143" s="137"/>
      <c r="CF143" s="137"/>
      <c r="CG143" s="137"/>
      <c r="CH143" s="137"/>
      <c r="CI143" s="137"/>
      <c r="CJ143" s="137"/>
      <c r="CK143" s="137"/>
      <c r="CL143" s="137"/>
      <c r="CM143" s="137"/>
      <c r="CN143" s="137"/>
      <c r="CO143" s="137"/>
      <c r="CP143" s="137"/>
      <c r="CQ143" s="137"/>
      <c r="CR143" s="137"/>
      <c r="CS143" s="137"/>
      <c r="CT143" s="137"/>
      <c r="CU143" s="137"/>
      <c r="CV143" s="137"/>
      <c r="CW143" s="137"/>
      <c r="CX143" s="137"/>
      <c r="CY143" s="137"/>
      <c r="CZ143" s="137"/>
      <c r="DA143" s="137"/>
      <c r="DB143" s="137"/>
      <c r="DC143" s="137"/>
      <c r="DD143" s="137"/>
      <c r="DE143" s="137"/>
      <c r="DF143" s="137"/>
      <c r="DG143" s="137"/>
      <c r="DH143" s="207"/>
    </row>
    <row r="144" spans="1:112" s="1" customFormat="1" ht="25.15" customHeight="1" thickTop="1" thickBot="1">
      <c r="A144" s="182" t="s">
        <v>17245</v>
      </c>
      <c r="B144" s="259" t="s">
        <v>16948</v>
      </c>
      <c r="C144" s="89" t="s">
        <v>16925</v>
      </c>
      <c r="D144" s="89"/>
      <c r="E144" s="131"/>
      <c r="F144" s="132"/>
      <c r="G144" s="131"/>
      <c r="H144" s="131"/>
      <c r="I144" s="131"/>
      <c r="J144" s="89" t="s">
        <v>16899</v>
      </c>
      <c r="K144" s="97">
        <f>SUM(L144:DH144)</f>
        <v>0</v>
      </c>
      <c r="L144" s="138">
        <f t="shared" ref="L144:BW144" si="45">SUM(L139:L143)</f>
        <v>0</v>
      </c>
      <c r="M144" s="138">
        <f t="shared" si="45"/>
        <v>0</v>
      </c>
      <c r="N144" s="138">
        <f t="shared" si="45"/>
        <v>0</v>
      </c>
      <c r="O144" s="138">
        <f t="shared" si="45"/>
        <v>0</v>
      </c>
      <c r="P144" s="138">
        <f t="shared" si="45"/>
        <v>0</v>
      </c>
      <c r="Q144" s="138">
        <f t="shared" si="45"/>
        <v>0</v>
      </c>
      <c r="R144" s="138">
        <f t="shared" si="45"/>
        <v>0</v>
      </c>
      <c r="S144" s="138">
        <f t="shared" si="45"/>
        <v>0</v>
      </c>
      <c r="T144" s="138">
        <f t="shared" si="45"/>
        <v>0</v>
      </c>
      <c r="U144" s="138">
        <f t="shared" si="45"/>
        <v>0</v>
      </c>
      <c r="V144" s="138">
        <f t="shared" si="45"/>
        <v>0</v>
      </c>
      <c r="W144" s="138">
        <f t="shared" si="45"/>
        <v>0</v>
      </c>
      <c r="X144" s="138">
        <f t="shared" si="45"/>
        <v>0</v>
      </c>
      <c r="Y144" s="138">
        <f t="shared" si="45"/>
        <v>0</v>
      </c>
      <c r="Z144" s="138">
        <f t="shared" si="45"/>
        <v>0</v>
      </c>
      <c r="AA144" s="138">
        <f t="shared" si="45"/>
        <v>0</v>
      </c>
      <c r="AB144" s="138">
        <f t="shared" si="45"/>
        <v>0</v>
      </c>
      <c r="AC144" s="138">
        <f t="shared" si="45"/>
        <v>0</v>
      </c>
      <c r="AD144" s="138">
        <f t="shared" si="45"/>
        <v>0</v>
      </c>
      <c r="AE144" s="138">
        <f t="shared" si="45"/>
        <v>0</v>
      </c>
      <c r="AF144" s="138">
        <f t="shared" si="45"/>
        <v>0</v>
      </c>
      <c r="AG144" s="138">
        <f t="shared" si="45"/>
        <v>0</v>
      </c>
      <c r="AH144" s="138">
        <f t="shared" si="45"/>
        <v>0</v>
      </c>
      <c r="AI144" s="138">
        <f t="shared" si="45"/>
        <v>0</v>
      </c>
      <c r="AJ144" s="138">
        <f t="shared" si="45"/>
        <v>0</v>
      </c>
      <c r="AK144" s="138">
        <f t="shared" si="45"/>
        <v>0</v>
      </c>
      <c r="AL144" s="138">
        <f t="shared" si="45"/>
        <v>0</v>
      </c>
      <c r="AM144" s="138">
        <f t="shared" si="45"/>
        <v>0</v>
      </c>
      <c r="AN144" s="138">
        <f t="shared" si="45"/>
        <v>0</v>
      </c>
      <c r="AO144" s="138">
        <f t="shared" si="45"/>
        <v>0</v>
      </c>
      <c r="AP144" s="138">
        <f t="shared" si="45"/>
        <v>0</v>
      </c>
      <c r="AQ144" s="138">
        <f t="shared" si="45"/>
        <v>0</v>
      </c>
      <c r="AR144" s="138">
        <f t="shared" si="45"/>
        <v>0</v>
      </c>
      <c r="AS144" s="138">
        <f t="shared" si="45"/>
        <v>0</v>
      </c>
      <c r="AT144" s="138">
        <f t="shared" si="45"/>
        <v>0</v>
      </c>
      <c r="AU144" s="138">
        <f t="shared" si="45"/>
        <v>0</v>
      </c>
      <c r="AV144" s="138">
        <f t="shared" si="45"/>
        <v>0</v>
      </c>
      <c r="AW144" s="138">
        <f t="shared" si="45"/>
        <v>0</v>
      </c>
      <c r="AX144" s="138">
        <f t="shared" si="45"/>
        <v>0</v>
      </c>
      <c r="AY144" s="138">
        <f t="shared" si="45"/>
        <v>0</v>
      </c>
      <c r="AZ144" s="138">
        <f t="shared" si="45"/>
        <v>0</v>
      </c>
      <c r="BA144" s="138">
        <f t="shared" si="45"/>
        <v>0</v>
      </c>
      <c r="BB144" s="138">
        <f t="shared" si="45"/>
        <v>0</v>
      </c>
      <c r="BC144" s="138">
        <f t="shared" si="45"/>
        <v>0</v>
      </c>
      <c r="BD144" s="138">
        <f t="shared" si="45"/>
        <v>0</v>
      </c>
      <c r="BE144" s="138">
        <f t="shared" si="45"/>
        <v>0</v>
      </c>
      <c r="BF144" s="138">
        <f t="shared" si="45"/>
        <v>0</v>
      </c>
      <c r="BG144" s="138">
        <f t="shared" si="45"/>
        <v>0</v>
      </c>
      <c r="BH144" s="138">
        <f t="shared" si="45"/>
        <v>0</v>
      </c>
      <c r="BI144" s="138">
        <f t="shared" si="45"/>
        <v>0</v>
      </c>
      <c r="BJ144" s="138">
        <f t="shared" si="45"/>
        <v>0</v>
      </c>
      <c r="BK144" s="138">
        <f t="shared" si="45"/>
        <v>0</v>
      </c>
      <c r="BL144" s="138">
        <f t="shared" si="45"/>
        <v>0</v>
      </c>
      <c r="BM144" s="138">
        <f t="shared" si="45"/>
        <v>0</v>
      </c>
      <c r="BN144" s="138">
        <f t="shared" si="45"/>
        <v>0</v>
      </c>
      <c r="BO144" s="138">
        <f t="shared" si="45"/>
        <v>0</v>
      </c>
      <c r="BP144" s="138">
        <f t="shared" si="45"/>
        <v>0</v>
      </c>
      <c r="BQ144" s="138">
        <f t="shared" si="45"/>
        <v>0</v>
      </c>
      <c r="BR144" s="138">
        <f t="shared" si="45"/>
        <v>0</v>
      </c>
      <c r="BS144" s="138">
        <f t="shared" si="45"/>
        <v>0</v>
      </c>
      <c r="BT144" s="138">
        <f t="shared" si="45"/>
        <v>0</v>
      </c>
      <c r="BU144" s="138">
        <f t="shared" si="45"/>
        <v>0</v>
      </c>
      <c r="BV144" s="138">
        <f t="shared" si="45"/>
        <v>0</v>
      </c>
      <c r="BW144" s="138">
        <f t="shared" si="45"/>
        <v>0</v>
      </c>
      <c r="BX144" s="138">
        <f t="shared" ref="BX144:DH144" si="46">SUM(BX139:BX143)</f>
        <v>0</v>
      </c>
      <c r="BY144" s="138">
        <f t="shared" si="46"/>
        <v>0</v>
      </c>
      <c r="BZ144" s="138">
        <f t="shared" si="46"/>
        <v>0</v>
      </c>
      <c r="CA144" s="138">
        <f t="shared" si="46"/>
        <v>0</v>
      </c>
      <c r="CB144" s="138">
        <f t="shared" si="46"/>
        <v>0</v>
      </c>
      <c r="CC144" s="138">
        <f t="shared" si="46"/>
        <v>0</v>
      </c>
      <c r="CD144" s="138">
        <f t="shared" si="46"/>
        <v>0</v>
      </c>
      <c r="CE144" s="138">
        <f t="shared" si="46"/>
        <v>0</v>
      </c>
      <c r="CF144" s="138">
        <f t="shared" si="46"/>
        <v>0</v>
      </c>
      <c r="CG144" s="138">
        <f t="shared" si="46"/>
        <v>0</v>
      </c>
      <c r="CH144" s="138">
        <f t="shared" si="46"/>
        <v>0</v>
      </c>
      <c r="CI144" s="138">
        <f t="shared" si="46"/>
        <v>0</v>
      </c>
      <c r="CJ144" s="138">
        <f t="shared" si="46"/>
        <v>0</v>
      </c>
      <c r="CK144" s="138">
        <f t="shared" si="46"/>
        <v>0</v>
      </c>
      <c r="CL144" s="138">
        <f t="shared" si="46"/>
        <v>0</v>
      </c>
      <c r="CM144" s="138">
        <f t="shared" si="46"/>
        <v>0</v>
      </c>
      <c r="CN144" s="138">
        <f t="shared" si="46"/>
        <v>0</v>
      </c>
      <c r="CO144" s="138">
        <f t="shared" si="46"/>
        <v>0</v>
      </c>
      <c r="CP144" s="138">
        <f t="shared" si="46"/>
        <v>0</v>
      </c>
      <c r="CQ144" s="138">
        <f t="shared" si="46"/>
        <v>0</v>
      </c>
      <c r="CR144" s="138">
        <f t="shared" si="46"/>
        <v>0</v>
      </c>
      <c r="CS144" s="138">
        <f t="shared" si="46"/>
        <v>0</v>
      </c>
      <c r="CT144" s="138">
        <f t="shared" si="46"/>
        <v>0</v>
      </c>
      <c r="CU144" s="138">
        <f t="shared" si="46"/>
        <v>0</v>
      </c>
      <c r="CV144" s="138">
        <f t="shared" si="46"/>
        <v>0</v>
      </c>
      <c r="CW144" s="138">
        <f t="shared" si="46"/>
        <v>0</v>
      </c>
      <c r="CX144" s="138">
        <f t="shared" si="46"/>
        <v>0</v>
      </c>
      <c r="CY144" s="138">
        <f t="shared" si="46"/>
        <v>0</v>
      </c>
      <c r="CZ144" s="138">
        <f t="shared" si="46"/>
        <v>0</v>
      </c>
      <c r="DA144" s="138">
        <f t="shared" si="46"/>
        <v>0</v>
      </c>
      <c r="DB144" s="138">
        <f t="shared" si="46"/>
        <v>0</v>
      </c>
      <c r="DC144" s="138">
        <f t="shared" si="46"/>
        <v>0</v>
      </c>
      <c r="DD144" s="138">
        <f t="shared" si="46"/>
        <v>0</v>
      </c>
      <c r="DE144" s="138">
        <f t="shared" si="46"/>
        <v>0</v>
      </c>
      <c r="DF144" s="138">
        <f t="shared" si="46"/>
        <v>0</v>
      </c>
      <c r="DG144" s="138">
        <f t="shared" si="46"/>
        <v>0</v>
      </c>
      <c r="DH144" s="208">
        <f t="shared" si="46"/>
        <v>0</v>
      </c>
    </row>
    <row r="145" spans="1:112" s="1" customFormat="1" ht="25.15" customHeight="1" thickTop="1" thickBot="1">
      <c r="A145" s="182" t="s">
        <v>17246</v>
      </c>
      <c r="B145" s="259" t="s">
        <v>17111</v>
      </c>
      <c r="C145" s="41" t="s">
        <v>17112</v>
      </c>
      <c r="D145" s="41" t="s">
        <v>17113</v>
      </c>
      <c r="E145" s="118"/>
      <c r="F145" s="118" t="s">
        <v>76</v>
      </c>
      <c r="G145" s="118" t="s">
        <v>16898</v>
      </c>
      <c r="H145" s="118" t="s">
        <v>16898</v>
      </c>
      <c r="I145" s="118"/>
      <c r="J145" s="112" t="s">
        <v>16899</v>
      </c>
      <c r="K145" s="97">
        <f>SUM(L145:DH145)</f>
        <v>0</v>
      </c>
      <c r="L145" s="137"/>
      <c r="M145" s="137"/>
      <c r="N145" s="137"/>
      <c r="O145" s="137"/>
      <c r="P145" s="137"/>
      <c r="Q145" s="137"/>
      <c r="R145" s="137"/>
      <c r="S145" s="137"/>
      <c r="T145" s="137"/>
      <c r="U145" s="137"/>
      <c r="V145" s="137"/>
      <c r="W145" s="137"/>
      <c r="X145" s="137"/>
      <c r="Y145" s="137"/>
      <c r="Z145" s="137"/>
      <c r="AA145" s="137"/>
      <c r="AB145" s="137"/>
      <c r="AC145" s="137"/>
      <c r="AD145" s="137"/>
      <c r="AE145" s="137"/>
      <c r="AF145" s="137"/>
      <c r="AG145" s="137"/>
      <c r="AH145" s="137"/>
      <c r="AI145" s="137"/>
      <c r="AJ145" s="137"/>
      <c r="AK145" s="137"/>
      <c r="AL145" s="137"/>
      <c r="AM145" s="137"/>
      <c r="AN145" s="137"/>
      <c r="AO145" s="137"/>
      <c r="AP145" s="137"/>
      <c r="AQ145" s="137"/>
      <c r="AR145" s="137"/>
      <c r="AS145" s="137"/>
      <c r="AT145" s="137"/>
      <c r="AU145" s="137"/>
      <c r="AV145" s="137"/>
      <c r="AW145" s="137"/>
      <c r="AX145" s="137"/>
      <c r="AY145" s="137"/>
      <c r="AZ145" s="137"/>
      <c r="BA145" s="137"/>
      <c r="BB145" s="137"/>
      <c r="BC145" s="137"/>
      <c r="BD145" s="137"/>
      <c r="BE145" s="137"/>
      <c r="BF145" s="137"/>
      <c r="BG145" s="137"/>
      <c r="BH145" s="137"/>
      <c r="BI145" s="137"/>
      <c r="BJ145" s="137"/>
      <c r="BK145" s="137"/>
      <c r="BL145" s="137"/>
      <c r="BM145" s="137"/>
      <c r="BN145" s="137"/>
      <c r="BO145" s="137"/>
      <c r="BP145" s="137"/>
      <c r="BQ145" s="137"/>
      <c r="BR145" s="137"/>
      <c r="BS145" s="137"/>
      <c r="BT145" s="137"/>
      <c r="BU145" s="137"/>
      <c r="BV145" s="137"/>
      <c r="BW145" s="137"/>
      <c r="BX145" s="137"/>
      <c r="BY145" s="137"/>
      <c r="BZ145" s="137"/>
      <c r="CA145" s="137"/>
      <c r="CB145" s="137"/>
      <c r="CC145" s="137"/>
      <c r="CD145" s="137"/>
      <c r="CE145" s="137"/>
      <c r="CF145" s="137"/>
      <c r="CG145" s="137"/>
      <c r="CH145" s="137"/>
      <c r="CI145" s="137"/>
      <c r="CJ145" s="137"/>
      <c r="CK145" s="137"/>
      <c r="CL145" s="137"/>
      <c r="CM145" s="137"/>
      <c r="CN145" s="137"/>
      <c r="CO145" s="137"/>
      <c r="CP145" s="137"/>
      <c r="CQ145" s="137"/>
      <c r="CR145" s="137"/>
      <c r="CS145" s="137"/>
      <c r="CT145" s="137"/>
      <c r="CU145" s="137"/>
      <c r="CV145" s="137"/>
      <c r="CW145" s="137"/>
      <c r="CX145" s="137"/>
      <c r="CY145" s="137"/>
      <c r="CZ145" s="137"/>
      <c r="DA145" s="137"/>
      <c r="DB145" s="137"/>
      <c r="DC145" s="137"/>
      <c r="DD145" s="137"/>
      <c r="DE145" s="137"/>
      <c r="DF145" s="137"/>
      <c r="DG145" s="137"/>
      <c r="DH145" s="207"/>
    </row>
    <row r="146" spans="1:112" s="1" customFormat="1" ht="25.15" customHeight="1" thickTop="1" thickBot="1">
      <c r="A146" s="182" t="s">
        <v>17247</v>
      </c>
      <c r="B146" s="259" t="s">
        <v>17111</v>
      </c>
      <c r="C146" s="41" t="s">
        <v>17115</v>
      </c>
      <c r="D146" s="41" t="s">
        <v>17116</v>
      </c>
      <c r="E146" s="118"/>
      <c r="F146" s="118" t="s">
        <v>76</v>
      </c>
      <c r="G146" s="118" t="s">
        <v>16898</v>
      </c>
      <c r="H146" s="118" t="s">
        <v>16898</v>
      </c>
      <c r="I146" s="118"/>
      <c r="J146" s="112" t="s">
        <v>16899</v>
      </c>
      <c r="K146" s="97">
        <f>SUM(L146:DH146)</f>
        <v>0</v>
      </c>
      <c r="L146" s="137"/>
      <c r="M146" s="137"/>
      <c r="N146" s="137"/>
      <c r="O146" s="137"/>
      <c r="P146" s="137"/>
      <c r="Q146" s="137"/>
      <c r="R146" s="137"/>
      <c r="S146" s="137"/>
      <c r="T146" s="137"/>
      <c r="U146" s="137"/>
      <c r="V146" s="137"/>
      <c r="W146" s="137"/>
      <c r="X146" s="137"/>
      <c r="Y146" s="137"/>
      <c r="Z146" s="137"/>
      <c r="AA146" s="137"/>
      <c r="AB146" s="137"/>
      <c r="AC146" s="137"/>
      <c r="AD146" s="137"/>
      <c r="AE146" s="137"/>
      <c r="AF146" s="137"/>
      <c r="AG146" s="137"/>
      <c r="AH146" s="137"/>
      <c r="AI146" s="137"/>
      <c r="AJ146" s="137"/>
      <c r="AK146" s="137"/>
      <c r="AL146" s="137"/>
      <c r="AM146" s="137"/>
      <c r="AN146" s="137"/>
      <c r="AO146" s="137"/>
      <c r="AP146" s="137"/>
      <c r="AQ146" s="137"/>
      <c r="AR146" s="137"/>
      <c r="AS146" s="137"/>
      <c r="AT146" s="137"/>
      <c r="AU146" s="137"/>
      <c r="AV146" s="137"/>
      <c r="AW146" s="137"/>
      <c r="AX146" s="137"/>
      <c r="AY146" s="137"/>
      <c r="AZ146" s="137"/>
      <c r="BA146" s="137"/>
      <c r="BB146" s="137"/>
      <c r="BC146" s="137"/>
      <c r="BD146" s="137"/>
      <c r="BE146" s="137"/>
      <c r="BF146" s="137"/>
      <c r="BG146" s="137"/>
      <c r="BH146" s="137"/>
      <c r="BI146" s="137"/>
      <c r="BJ146" s="137"/>
      <c r="BK146" s="137"/>
      <c r="BL146" s="137"/>
      <c r="BM146" s="137"/>
      <c r="BN146" s="137"/>
      <c r="BO146" s="137"/>
      <c r="BP146" s="137"/>
      <c r="BQ146" s="137"/>
      <c r="BR146" s="137"/>
      <c r="BS146" s="137"/>
      <c r="BT146" s="137"/>
      <c r="BU146" s="137"/>
      <c r="BV146" s="137"/>
      <c r="BW146" s="137"/>
      <c r="BX146" s="137"/>
      <c r="BY146" s="137"/>
      <c r="BZ146" s="137"/>
      <c r="CA146" s="137"/>
      <c r="CB146" s="137"/>
      <c r="CC146" s="137"/>
      <c r="CD146" s="137"/>
      <c r="CE146" s="137"/>
      <c r="CF146" s="137"/>
      <c r="CG146" s="137"/>
      <c r="CH146" s="137"/>
      <c r="CI146" s="137"/>
      <c r="CJ146" s="137"/>
      <c r="CK146" s="137"/>
      <c r="CL146" s="137"/>
      <c r="CM146" s="137"/>
      <c r="CN146" s="137"/>
      <c r="CO146" s="137"/>
      <c r="CP146" s="137"/>
      <c r="CQ146" s="137"/>
      <c r="CR146" s="137"/>
      <c r="CS146" s="137"/>
      <c r="CT146" s="137"/>
      <c r="CU146" s="137"/>
      <c r="CV146" s="137"/>
      <c r="CW146" s="137"/>
      <c r="CX146" s="137"/>
      <c r="CY146" s="137"/>
      <c r="CZ146" s="137"/>
      <c r="DA146" s="137"/>
      <c r="DB146" s="137"/>
      <c r="DC146" s="137"/>
      <c r="DD146" s="137"/>
      <c r="DE146" s="137"/>
      <c r="DF146" s="137"/>
      <c r="DG146" s="137"/>
      <c r="DH146" s="207"/>
    </row>
    <row r="147" spans="1:112" s="1" customFormat="1" ht="25.15" customHeight="1" thickTop="1" thickBot="1">
      <c r="A147" s="182" t="s">
        <v>17248</v>
      </c>
      <c r="B147" s="259" t="s">
        <v>17111</v>
      </c>
      <c r="C147" s="41" t="s">
        <v>17118</v>
      </c>
      <c r="D147" s="41" t="s">
        <v>17119</v>
      </c>
      <c r="E147" s="118"/>
      <c r="F147" s="118" t="s">
        <v>76</v>
      </c>
      <c r="G147" s="118" t="s">
        <v>16898</v>
      </c>
      <c r="H147" s="118" t="s">
        <v>16898</v>
      </c>
      <c r="I147" s="118"/>
      <c r="J147" s="112" t="s">
        <v>16899</v>
      </c>
      <c r="K147" s="97">
        <f t="shared" ref="K147:K154" si="47">SUM(L147:DH147)</f>
        <v>0</v>
      </c>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c r="AH147" s="137"/>
      <c r="AI147" s="137"/>
      <c r="AJ147" s="137"/>
      <c r="AK147" s="137"/>
      <c r="AL147" s="137"/>
      <c r="AM147" s="137"/>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7"/>
      <c r="BR147" s="137"/>
      <c r="BS147" s="137"/>
      <c r="BT147" s="137"/>
      <c r="BU147" s="137"/>
      <c r="BV147" s="137"/>
      <c r="BW147" s="137"/>
      <c r="BX147" s="137"/>
      <c r="BY147" s="137"/>
      <c r="BZ147" s="137"/>
      <c r="CA147" s="137"/>
      <c r="CB147" s="137"/>
      <c r="CC147" s="137"/>
      <c r="CD147" s="137"/>
      <c r="CE147" s="137"/>
      <c r="CF147" s="137"/>
      <c r="CG147" s="137"/>
      <c r="CH147" s="137"/>
      <c r="CI147" s="137"/>
      <c r="CJ147" s="137"/>
      <c r="CK147" s="137"/>
      <c r="CL147" s="137"/>
      <c r="CM147" s="137"/>
      <c r="CN147" s="137"/>
      <c r="CO147" s="137"/>
      <c r="CP147" s="137"/>
      <c r="CQ147" s="137"/>
      <c r="CR147" s="137"/>
      <c r="CS147" s="137"/>
      <c r="CT147" s="137"/>
      <c r="CU147" s="137"/>
      <c r="CV147" s="137"/>
      <c r="CW147" s="137"/>
      <c r="CX147" s="137"/>
      <c r="CY147" s="137"/>
      <c r="CZ147" s="137"/>
      <c r="DA147" s="137"/>
      <c r="DB147" s="137"/>
      <c r="DC147" s="137"/>
      <c r="DD147" s="137"/>
      <c r="DE147" s="137"/>
      <c r="DF147" s="137"/>
      <c r="DG147" s="137"/>
      <c r="DH147" s="207"/>
    </row>
    <row r="148" spans="1:112" s="1" customFormat="1" ht="35.25" customHeight="1" thickTop="1" thickBot="1">
      <c r="A148" s="182" t="s">
        <v>17249</v>
      </c>
      <c r="B148" s="259" t="s">
        <v>17111</v>
      </c>
      <c r="C148" s="41" t="s">
        <v>17121</v>
      </c>
      <c r="D148" s="41" t="s">
        <v>17122</v>
      </c>
      <c r="E148" s="118"/>
      <c r="F148" s="118" t="s">
        <v>76</v>
      </c>
      <c r="G148" s="118" t="s">
        <v>16898</v>
      </c>
      <c r="H148" s="118" t="s">
        <v>16898</v>
      </c>
      <c r="I148" s="118"/>
      <c r="J148" s="112" t="s">
        <v>16899</v>
      </c>
      <c r="K148" s="97">
        <f t="shared" si="47"/>
        <v>0</v>
      </c>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c r="AG148" s="137"/>
      <c r="AH148" s="137"/>
      <c r="AI148" s="137"/>
      <c r="AJ148" s="137"/>
      <c r="AK148" s="137"/>
      <c r="AL148" s="137"/>
      <c r="AM148" s="137"/>
      <c r="AN148" s="137"/>
      <c r="AO148" s="137"/>
      <c r="AP148" s="137"/>
      <c r="AQ148" s="137"/>
      <c r="AR148" s="137"/>
      <c r="AS148" s="137"/>
      <c r="AT148" s="137"/>
      <c r="AU148" s="137"/>
      <c r="AV148" s="137"/>
      <c r="AW148" s="137"/>
      <c r="AX148" s="137"/>
      <c r="AY148" s="137"/>
      <c r="AZ148" s="137"/>
      <c r="BA148" s="137"/>
      <c r="BB148" s="137"/>
      <c r="BC148" s="137"/>
      <c r="BD148" s="137"/>
      <c r="BE148" s="137"/>
      <c r="BF148" s="137"/>
      <c r="BG148" s="137"/>
      <c r="BH148" s="137"/>
      <c r="BI148" s="137"/>
      <c r="BJ148" s="137"/>
      <c r="BK148" s="137"/>
      <c r="BL148" s="137"/>
      <c r="BM148" s="137"/>
      <c r="BN148" s="137"/>
      <c r="BO148" s="137"/>
      <c r="BP148" s="137"/>
      <c r="BQ148" s="137"/>
      <c r="BR148" s="137"/>
      <c r="BS148" s="137"/>
      <c r="BT148" s="137"/>
      <c r="BU148" s="137"/>
      <c r="BV148" s="137"/>
      <c r="BW148" s="137"/>
      <c r="BX148" s="137"/>
      <c r="BY148" s="137"/>
      <c r="BZ148" s="137"/>
      <c r="CA148" s="137"/>
      <c r="CB148" s="137"/>
      <c r="CC148" s="137"/>
      <c r="CD148" s="137"/>
      <c r="CE148" s="137"/>
      <c r="CF148" s="137"/>
      <c r="CG148" s="137"/>
      <c r="CH148" s="137"/>
      <c r="CI148" s="137"/>
      <c r="CJ148" s="137"/>
      <c r="CK148" s="137"/>
      <c r="CL148" s="137"/>
      <c r="CM148" s="137"/>
      <c r="CN148" s="137"/>
      <c r="CO148" s="137"/>
      <c r="CP148" s="137"/>
      <c r="CQ148" s="137"/>
      <c r="CR148" s="137"/>
      <c r="CS148" s="137"/>
      <c r="CT148" s="137"/>
      <c r="CU148" s="137"/>
      <c r="CV148" s="137"/>
      <c r="CW148" s="137"/>
      <c r="CX148" s="137"/>
      <c r="CY148" s="137"/>
      <c r="CZ148" s="137"/>
      <c r="DA148" s="137"/>
      <c r="DB148" s="137"/>
      <c r="DC148" s="137"/>
      <c r="DD148" s="137"/>
      <c r="DE148" s="137"/>
      <c r="DF148" s="137"/>
      <c r="DG148" s="137"/>
      <c r="DH148" s="207"/>
    </row>
    <row r="149" spans="1:112" s="1" customFormat="1" ht="35.25" customHeight="1" thickTop="1" thickBot="1">
      <c r="A149" s="182" t="s">
        <v>17250</v>
      </c>
      <c r="B149" s="259" t="s">
        <v>17111</v>
      </c>
      <c r="C149" s="41" t="s">
        <v>17124</v>
      </c>
      <c r="D149" s="41" t="s">
        <v>17125</v>
      </c>
      <c r="E149" s="118"/>
      <c r="F149" s="118" t="s">
        <v>76</v>
      </c>
      <c r="G149" s="118" t="s">
        <v>16898</v>
      </c>
      <c r="H149" s="118" t="s">
        <v>16898</v>
      </c>
      <c r="I149" s="118"/>
      <c r="J149" s="112" t="s">
        <v>16899</v>
      </c>
      <c r="K149" s="97">
        <f t="shared" si="47"/>
        <v>0</v>
      </c>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c r="AM149" s="137"/>
      <c r="AN149" s="137"/>
      <c r="AO149" s="137"/>
      <c r="AP149" s="137"/>
      <c r="AQ149" s="137"/>
      <c r="AR149" s="137"/>
      <c r="AS149" s="137"/>
      <c r="AT149" s="137"/>
      <c r="AU149" s="137"/>
      <c r="AV149" s="137"/>
      <c r="AW149" s="137"/>
      <c r="AX149" s="137"/>
      <c r="AY149" s="137"/>
      <c r="AZ149" s="137"/>
      <c r="BA149" s="137"/>
      <c r="BB149" s="137"/>
      <c r="BC149" s="137"/>
      <c r="BD149" s="137"/>
      <c r="BE149" s="137"/>
      <c r="BF149" s="137"/>
      <c r="BG149" s="137"/>
      <c r="BH149" s="137"/>
      <c r="BI149" s="137"/>
      <c r="BJ149" s="137"/>
      <c r="BK149" s="137"/>
      <c r="BL149" s="137"/>
      <c r="BM149" s="137"/>
      <c r="BN149" s="137"/>
      <c r="BO149" s="137"/>
      <c r="BP149" s="137"/>
      <c r="BQ149" s="137"/>
      <c r="BR149" s="137"/>
      <c r="BS149" s="137"/>
      <c r="BT149" s="137"/>
      <c r="BU149" s="137"/>
      <c r="BV149" s="137"/>
      <c r="BW149" s="137"/>
      <c r="BX149" s="137"/>
      <c r="BY149" s="137"/>
      <c r="BZ149" s="137"/>
      <c r="CA149" s="137"/>
      <c r="CB149" s="137"/>
      <c r="CC149" s="137"/>
      <c r="CD149" s="137"/>
      <c r="CE149" s="137"/>
      <c r="CF149" s="137"/>
      <c r="CG149" s="137"/>
      <c r="CH149" s="137"/>
      <c r="CI149" s="137"/>
      <c r="CJ149" s="137"/>
      <c r="CK149" s="137"/>
      <c r="CL149" s="137"/>
      <c r="CM149" s="137"/>
      <c r="CN149" s="137"/>
      <c r="CO149" s="137"/>
      <c r="CP149" s="137"/>
      <c r="CQ149" s="137"/>
      <c r="CR149" s="137"/>
      <c r="CS149" s="137"/>
      <c r="CT149" s="137"/>
      <c r="CU149" s="137"/>
      <c r="CV149" s="137"/>
      <c r="CW149" s="137"/>
      <c r="CX149" s="137"/>
      <c r="CY149" s="137"/>
      <c r="CZ149" s="137"/>
      <c r="DA149" s="137"/>
      <c r="DB149" s="137"/>
      <c r="DC149" s="137"/>
      <c r="DD149" s="137"/>
      <c r="DE149" s="137"/>
      <c r="DF149" s="137"/>
      <c r="DG149" s="137"/>
      <c r="DH149" s="207"/>
    </row>
    <row r="150" spans="1:112" s="1" customFormat="1" ht="35.25" customHeight="1" thickTop="1" thickBot="1">
      <c r="A150" s="182" t="s">
        <v>17251</v>
      </c>
      <c r="B150" s="259" t="s">
        <v>17111</v>
      </c>
      <c r="C150" s="41" t="s">
        <v>17127</v>
      </c>
      <c r="D150" s="41" t="s">
        <v>17128</v>
      </c>
      <c r="E150" s="118"/>
      <c r="F150" s="118" t="s">
        <v>76</v>
      </c>
      <c r="G150" s="118" t="s">
        <v>16898</v>
      </c>
      <c r="H150" s="118" t="s">
        <v>16898</v>
      </c>
      <c r="I150" s="118"/>
      <c r="J150" s="112" t="s">
        <v>16899</v>
      </c>
      <c r="K150" s="97">
        <f t="shared" si="47"/>
        <v>0</v>
      </c>
      <c r="L150" s="137"/>
      <c r="M150" s="137"/>
      <c r="N150" s="137"/>
      <c r="O150" s="137"/>
      <c r="P150" s="137"/>
      <c r="Q150" s="137"/>
      <c r="R150" s="137"/>
      <c r="S150" s="137"/>
      <c r="T150" s="137"/>
      <c r="U150" s="137"/>
      <c r="V150" s="137"/>
      <c r="W150" s="137"/>
      <c r="X150" s="137"/>
      <c r="Y150" s="137"/>
      <c r="Z150" s="137"/>
      <c r="AA150" s="137"/>
      <c r="AB150" s="137"/>
      <c r="AC150" s="137"/>
      <c r="AD150" s="137"/>
      <c r="AE150" s="137"/>
      <c r="AF150" s="137"/>
      <c r="AG150" s="137"/>
      <c r="AH150" s="137"/>
      <c r="AI150" s="137"/>
      <c r="AJ150" s="137"/>
      <c r="AK150" s="137"/>
      <c r="AL150" s="137"/>
      <c r="AM150" s="137"/>
      <c r="AN150" s="137"/>
      <c r="AO150" s="137"/>
      <c r="AP150" s="137"/>
      <c r="AQ150" s="137"/>
      <c r="AR150" s="137"/>
      <c r="AS150" s="137"/>
      <c r="AT150" s="137"/>
      <c r="AU150" s="137"/>
      <c r="AV150" s="137"/>
      <c r="AW150" s="137"/>
      <c r="AX150" s="137"/>
      <c r="AY150" s="137"/>
      <c r="AZ150" s="137"/>
      <c r="BA150" s="137"/>
      <c r="BB150" s="137"/>
      <c r="BC150" s="137"/>
      <c r="BD150" s="137"/>
      <c r="BE150" s="137"/>
      <c r="BF150" s="137"/>
      <c r="BG150" s="137"/>
      <c r="BH150" s="137"/>
      <c r="BI150" s="137"/>
      <c r="BJ150" s="137"/>
      <c r="BK150" s="137"/>
      <c r="BL150" s="137"/>
      <c r="BM150" s="137"/>
      <c r="BN150" s="137"/>
      <c r="BO150" s="137"/>
      <c r="BP150" s="137"/>
      <c r="BQ150" s="137"/>
      <c r="BR150" s="137"/>
      <c r="BS150" s="137"/>
      <c r="BT150" s="137"/>
      <c r="BU150" s="137"/>
      <c r="BV150" s="137"/>
      <c r="BW150" s="137"/>
      <c r="BX150" s="137"/>
      <c r="BY150" s="137"/>
      <c r="BZ150" s="137"/>
      <c r="CA150" s="137"/>
      <c r="CB150" s="137"/>
      <c r="CC150" s="137"/>
      <c r="CD150" s="137"/>
      <c r="CE150" s="137"/>
      <c r="CF150" s="137"/>
      <c r="CG150" s="137"/>
      <c r="CH150" s="137"/>
      <c r="CI150" s="137"/>
      <c r="CJ150" s="137"/>
      <c r="CK150" s="137"/>
      <c r="CL150" s="137"/>
      <c r="CM150" s="137"/>
      <c r="CN150" s="137"/>
      <c r="CO150" s="137"/>
      <c r="CP150" s="137"/>
      <c r="CQ150" s="137"/>
      <c r="CR150" s="137"/>
      <c r="CS150" s="137"/>
      <c r="CT150" s="137"/>
      <c r="CU150" s="137"/>
      <c r="CV150" s="137"/>
      <c r="CW150" s="137"/>
      <c r="CX150" s="137"/>
      <c r="CY150" s="137"/>
      <c r="CZ150" s="137"/>
      <c r="DA150" s="137"/>
      <c r="DB150" s="137"/>
      <c r="DC150" s="137"/>
      <c r="DD150" s="137"/>
      <c r="DE150" s="137"/>
      <c r="DF150" s="137"/>
      <c r="DG150" s="137"/>
      <c r="DH150" s="207"/>
    </row>
    <row r="151" spans="1:112" s="1" customFormat="1" ht="35.25" customHeight="1" thickTop="1" thickBot="1">
      <c r="A151" s="182" t="s">
        <v>17252</v>
      </c>
      <c r="B151" s="259" t="s">
        <v>17111</v>
      </c>
      <c r="C151" s="41" t="s">
        <v>17130</v>
      </c>
      <c r="D151" s="41" t="s">
        <v>17131</v>
      </c>
      <c r="E151" s="118"/>
      <c r="F151" s="118" t="s">
        <v>76</v>
      </c>
      <c r="G151" s="118" t="s">
        <v>16898</v>
      </c>
      <c r="H151" s="118" t="s">
        <v>16898</v>
      </c>
      <c r="I151" s="118"/>
      <c r="J151" s="112" t="s">
        <v>16899</v>
      </c>
      <c r="K151" s="97">
        <f t="shared" si="47"/>
        <v>0</v>
      </c>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37"/>
      <c r="AT151" s="137"/>
      <c r="AU151" s="137"/>
      <c r="AV151" s="137"/>
      <c r="AW151" s="137"/>
      <c r="AX151" s="137"/>
      <c r="AY151" s="137"/>
      <c r="AZ151" s="137"/>
      <c r="BA151" s="137"/>
      <c r="BB151" s="137"/>
      <c r="BC151" s="137"/>
      <c r="BD151" s="137"/>
      <c r="BE151" s="137"/>
      <c r="BF151" s="137"/>
      <c r="BG151" s="137"/>
      <c r="BH151" s="137"/>
      <c r="BI151" s="137"/>
      <c r="BJ151" s="137"/>
      <c r="BK151" s="137"/>
      <c r="BL151" s="137"/>
      <c r="BM151" s="137"/>
      <c r="BN151" s="137"/>
      <c r="BO151" s="137"/>
      <c r="BP151" s="137"/>
      <c r="BQ151" s="137"/>
      <c r="BR151" s="137"/>
      <c r="BS151" s="137"/>
      <c r="BT151" s="137"/>
      <c r="BU151" s="137"/>
      <c r="BV151" s="137"/>
      <c r="BW151" s="137"/>
      <c r="BX151" s="137"/>
      <c r="BY151" s="137"/>
      <c r="BZ151" s="137"/>
      <c r="CA151" s="137"/>
      <c r="CB151" s="137"/>
      <c r="CC151" s="137"/>
      <c r="CD151" s="137"/>
      <c r="CE151" s="137"/>
      <c r="CF151" s="137"/>
      <c r="CG151" s="137"/>
      <c r="CH151" s="137"/>
      <c r="CI151" s="137"/>
      <c r="CJ151" s="137"/>
      <c r="CK151" s="137"/>
      <c r="CL151" s="137"/>
      <c r="CM151" s="137"/>
      <c r="CN151" s="137"/>
      <c r="CO151" s="137"/>
      <c r="CP151" s="137"/>
      <c r="CQ151" s="137"/>
      <c r="CR151" s="137"/>
      <c r="CS151" s="137"/>
      <c r="CT151" s="137"/>
      <c r="CU151" s="137"/>
      <c r="CV151" s="137"/>
      <c r="CW151" s="137"/>
      <c r="CX151" s="137"/>
      <c r="CY151" s="137"/>
      <c r="CZ151" s="137"/>
      <c r="DA151" s="137"/>
      <c r="DB151" s="137"/>
      <c r="DC151" s="137"/>
      <c r="DD151" s="137"/>
      <c r="DE151" s="137"/>
      <c r="DF151" s="137"/>
      <c r="DG151" s="137"/>
      <c r="DH151" s="207"/>
    </row>
    <row r="152" spans="1:112" s="1" customFormat="1" ht="25.15" customHeight="1" thickTop="1" thickBot="1">
      <c r="A152" s="182" t="s">
        <v>17253</v>
      </c>
      <c r="B152" s="259" t="s">
        <v>17111</v>
      </c>
      <c r="C152" s="41" t="s">
        <v>17133</v>
      </c>
      <c r="D152" s="41" t="s">
        <v>17134</v>
      </c>
      <c r="E152" s="118"/>
      <c r="F152" s="118" t="s">
        <v>76</v>
      </c>
      <c r="G152" s="118" t="s">
        <v>16898</v>
      </c>
      <c r="H152" s="118" t="s">
        <v>16898</v>
      </c>
      <c r="I152" s="118"/>
      <c r="J152" s="112" t="s">
        <v>16899</v>
      </c>
      <c r="K152" s="97">
        <f t="shared" si="47"/>
        <v>0</v>
      </c>
      <c r="L152" s="137"/>
      <c r="M152" s="137"/>
      <c r="N152" s="137"/>
      <c r="O152" s="137"/>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c r="AO152" s="137"/>
      <c r="AP152" s="137"/>
      <c r="AQ152" s="137"/>
      <c r="AR152" s="137"/>
      <c r="AS152" s="137"/>
      <c r="AT152" s="137"/>
      <c r="AU152" s="137"/>
      <c r="AV152" s="137"/>
      <c r="AW152" s="137"/>
      <c r="AX152" s="137"/>
      <c r="AY152" s="137"/>
      <c r="AZ152" s="137"/>
      <c r="BA152" s="137"/>
      <c r="BB152" s="137"/>
      <c r="BC152" s="137"/>
      <c r="BD152" s="137"/>
      <c r="BE152" s="137"/>
      <c r="BF152" s="137"/>
      <c r="BG152" s="137"/>
      <c r="BH152" s="137"/>
      <c r="BI152" s="137"/>
      <c r="BJ152" s="137"/>
      <c r="BK152" s="137"/>
      <c r="BL152" s="137"/>
      <c r="BM152" s="137"/>
      <c r="BN152" s="137"/>
      <c r="BO152" s="137"/>
      <c r="BP152" s="137"/>
      <c r="BQ152" s="137"/>
      <c r="BR152" s="137"/>
      <c r="BS152" s="137"/>
      <c r="BT152" s="137"/>
      <c r="BU152" s="137"/>
      <c r="BV152" s="137"/>
      <c r="BW152" s="137"/>
      <c r="BX152" s="137"/>
      <c r="BY152" s="137"/>
      <c r="BZ152" s="137"/>
      <c r="CA152" s="137"/>
      <c r="CB152" s="137"/>
      <c r="CC152" s="137"/>
      <c r="CD152" s="137"/>
      <c r="CE152" s="137"/>
      <c r="CF152" s="137"/>
      <c r="CG152" s="137"/>
      <c r="CH152" s="137"/>
      <c r="CI152" s="137"/>
      <c r="CJ152" s="137"/>
      <c r="CK152" s="137"/>
      <c r="CL152" s="137"/>
      <c r="CM152" s="137"/>
      <c r="CN152" s="137"/>
      <c r="CO152" s="137"/>
      <c r="CP152" s="137"/>
      <c r="CQ152" s="137"/>
      <c r="CR152" s="137"/>
      <c r="CS152" s="137"/>
      <c r="CT152" s="137"/>
      <c r="CU152" s="137"/>
      <c r="CV152" s="137"/>
      <c r="CW152" s="137"/>
      <c r="CX152" s="137"/>
      <c r="CY152" s="137"/>
      <c r="CZ152" s="137"/>
      <c r="DA152" s="137"/>
      <c r="DB152" s="137"/>
      <c r="DC152" s="137"/>
      <c r="DD152" s="137"/>
      <c r="DE152" s="137"/>
      <c r="DF152" s="137"/>
      <c r="DG152" s="137"/>
      <c r="DH152" s="207"/>
    </row>
    <row r="153" spans="1:112" s="1" customFormat="1" ht="25.15" customHeight="1" thickTop="1" thickBot="1">
      <c r="A153" s="182" t="s">
        <v>17254</v>
      </c>
      <c r="B153" s="259" t="s">
        <v>17111</v>
      </c>
      <c r="C153" s="41" t="s">
        <v>17136</v>
      </c>
      <c r="D153" s="41" t="s">
        <v>17137</v>
      </c>
      <c r="E153" s="118"/>
      <c r="F153" s="118" t="s">
        <v>76</v>
      </c>
      <c r="G153" s="118" t="s">
        <v>16898</v>
      </c>
      <c r="H153" s="118" t="s">
        <v>16898</v>
      </c>
      <c r="I153" s="118"/>
      <c r="J153" s="112" t="s">
        <v>16899</v>
      </c>
      <c r="K153" s="97">
        <f t="shared" si="47"/>
        <v>0</v>
      </c>
      <c r="L153" s="137"/>
      <c r="M153" s="137"/>
      <c r="N153" s="137"/>
      <c r="O153" s="137"/>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c r="AO153" s="137"/>
      <c r="AP153" s="137"/>
      <c r="AQ153" s="137"/>
      <c r="AR153" s="137"/>
      <c r="AS153" s="137"/>
      <c r="AT153" s="137"/>
      <c r="AU153" s="137"/>
      <c r="AV153" s="137"/>
      <c r="AW153" s="137"/>
      <c r="AX153" s="137"/>
      <c r="AY153" s="137"/>
      <c r="AZ153" s="137"/>
      <c r="BA153" s="137"/>
      <c r="BB153" s="137"/>
      <c r="BC153" s="137"/>
      <c r="BD153" s="137"/>
      <c r="BE153" s="137"/>
      <c r="BF153" s="137"/>
      <c r="BG153" s="137"/>
      <c r="BH153" s="137"/>
      <c r="BI153" s="137"/>
      <c r="BJ153" s="137"/>
      <c r="BK153" s="137"/>
      <c r="BL153" s="137"/>
      <c r="BM153" s="137"/>
      <c r="BN153" s="137"/>
      <c r="BO153" s="137"/>
      <c r="BP153" s="137"/>
      <c r="BQ153" s="137"/>
      <c r="BR153" s="137"/>
      <c r="BS153" s="137"/>
      <c r="BT153" s="137"/>
      <c r="BU153" s="137"/>
      <c r="BV153" s="137"/>
      <c r="BW153" s="137"/>
      <c r="BX153" s="137"/>
      <c r="BY153" s="137"/>
      <c r="BZ153" s="137"/>
      <c r="CA153" s="137"/>
      <c r="CB153" s="137"/>
      <c r="CC153" s="137"/>
      <c r="CD153" s="137"/>
      <c r="CE153" s="137"/>
      <c r="CF153" s="137"/>
      <c r="CG153" s="137"/>
      <c r="CH153" s="137"/>
      <c r="CI153" s="137"/>
      <c r="CJ153" s="137"/>
      <c r="CK153" s="137"/>
      <c r="CL153" s="137"/>
      <c r="CM153" s="137"/>
      <c r="CN153" s="137"/>
      <c r="CO153" s="137"/>
      <c r="CP153" s="137"/>
      <c r="CQ153" s="137"/>
      <c r="CR153" s="137"/>
      <c r="CS153" s="137"/>
      <c r="CT153" s="137"/>
      <c r="CU153" s="137"/>
      <c r="CV153" s="137"/>
      <c r="CW153" s="137"/>
      <c r="CX153" s="137"/>
      <c r="CY153" s="137"/>
      <c r="CZ153" s="137"/>
      <c r="DA153" s="137"/>
      <c r="DB153" s="137"/>
      <c r="DC153" s="137"/>
      <c r="DD153" s="137"/>
      <c r="DE153" s="137"/>
      <c r="DF153" s="137"/>
      <c r="DG153" s="137"/>
      <c r="DH153" s="207"/>
    </row>
    <row r="154" spans="1:112" s="1" customFormat="1" ht="25.15" customHeight="1" thickTop="1" thickBot="1">
      <c r="A154" s="182" t="s">
        <v>17255</v>
      </c>
      <c r="B154" s="259" t="s">
        <v>17111</v>
      </c>
      <c r="C154" s="92" t="s">
        <v>16922</v>
      </c>
      <c r="D154" s="92" t="s">
        <v>16923</v>
      </c>
      <c r="E154" s="118"/>
      <c r="F154" s="118" t="s">
        <v>76</v>
      </c>
      <c r="G154" s="118" t="s">
        <v>16898</v>
      </c>
      <c r="H154" s="118" t="s">
        <v>16898</v>
      </c>
      <c r="I154" s="118"/>
      <c r="J154" s="112" t="s">
        <v>16899</v>
      </c>
      <c r="K154" s="97">
        <f t="shared" si="47"/>
        <v>0</v>
      </c>
      <c r="L154" s="137"/>
      <c r="M154" s="137"/>
      <c r="N154" s="137"/>
      <c r="O154" s="137"/>
      <c r="P154" s="137"/>
      <c r="Q154" s="137"/>
      <c r="R154" s="137"/>
      <c r="S154" s="137"/>
      <c r="T154" s="137"/>
      <c r="U154" s="137"/>
      <c r="V154" s="137"/>
      <c r="W154" s="137"/>
      <c r="X154" s="137"/>
      <c r="Y154" s="137"/>
      <c r="Z154" s="137"/>
      <c r="AA154" s="137"/>
      <c r="AB154" s="137"/>
      <c r="AC154" s="137"/>
      <c r="AD154" s="137"/>
      <c r="AE154" s="137"/>
      <c r="AF154" s="137"/>
      <c r="AG154" s="137"/>
      <c r="AH154" s="137"/>
      <c r="AI154" s="137"/>
      <c r="AJ154" s="137"/>
      <c r="AK154" s="137"/>
      <c r="AL154" s="137"/>
      <c r="AM154" s="137"/>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7"/>
      <c r="BR154" s="137"/>
      <c r="BS154" s="137"/>
      <c r="BT154" s="137"/>
      <c r="BU154" s="137"/>
      <c r="BV154" s="137"/>
      <c r="BW154" s="137"/>
      <c r="BX154" s="137"/>
      <c r="BY154" s="137"/>
      <c r="BZ154" s="137"/>
      <c r="CA154" s="137"/>
      <c r="CB154" s="137"/>
      <c r="CC154" s="137"/>
      <c r="CD154" s="137"/>
      <c r="CE154" s="137"/>
      <c r="CF154" s="137"/>
      <c r="CG154" s="137"/>
      <c r="CH154" s="137"/>
      <c r="CI154" s="137"/>
      <c r="CJ154" s="137"/>
      <c r="CK154" s="137"/>
      <c r="CL154" s="137"/>
      <c r="CM154" s="137"/>
      <c r="CN154" s="137"/>
      <c r="CO154" s="137"/>
      <c r="CP154" s="137"/>
      <c r="CQ154" s="137"/>
      <c r="CR154" s="137"/>
      <c r="CS154" s="137"/>
      <c r="CT154" s="137"/>
      <c r="CU154" s="137"/>
      <c r="CV154" s="137"/>
      <c r="CW154" s="137"/>
      <c r="CX154" s="137"/>
      <c r="CY154" s="137"/>
      <c r="CZ154" s="137"/>
      <c r="DA154" s="137"/>
      <c r="DB154" s="137"/>
      <c r="DC154" s="137"/>
      <c r="DD154" s="137"/>
      <c r="DE154" s="137"/>
      <c r="DF154" s="137"/>
      <c r="DG154" s="137"/>
      <c r="DH154" s="207"/>
    </row>
    <row r="155" spans="1:112" s="1" customFormat="1" ht="25.15" customHeight="1" thickTop="1" thickBot="1">
      <c r="A155" s="182" t="s">
        <v>17256</v>
      </c>
      <c r="B155" s="259" t="s">
        <v>17111</v>
      </c>
      <c r="C155" s="89" t="s">
        <v>16925</v>
      </c>
      <c r="D155" s="89"/>
      <c r="E155" s="131"/>
      <c r="F155" s="132"/>
      <c r="G155" s="131"/>
      <c r="H155" s="131"/>
      <c r="I155" s="131"/>
      <c r="J155" s="89" t="s">
        <v>16899</v>
      </c>
      <c r="K155" s="97">
        <f>SUM(L155:DH155)</f>
        <v>0</v>
      </c>
      <c r="L155" s="138">
        <f t="shared" ref="L155:BW155" si="48">SUM(L145:L154)</f>
        <v>0</v>
      </c>
      <c r="M155" s="138">
        <f t="shared" si="48"/>
        <v>0</v>
      </c>
      <c r="N155" s="138">
        <f t="shared" si="48"/>
        <v>0</v>
      </c>
      <c r="O155" s="138">
        <f t="shared" si="48"/>
        <v>0</v>
      </c>
      <c r="P155" s="138">
        <f t="shared" si="48"/>
        <v>0</v>
      </c>
      <c r="Q155" s="138">
        <f t="shared" si="48"/>
        <v>0</v>
      </c>
      <c r="R155" s="138">
        <f t="shared" si="48"/>
        <v>0</v>
      </c>
      <c r="S155" s="138">
        <f t="shared" si="48"/>
        <v>0</v>
      </c>
      <c r="T155" s="138">
        <f t="shared" si="48"/>
        <v>0</v>
      </c>
      <c r="U155" s="138">
        <f t="shared" si="48"/>
        <v>0</v>
      </c>
      <c r="V155" s="138">
        <f t="shared" si="48"/>
        <v>0</v>
      </c>
      <c r="W155" s="138">
        <f t="shared" si="48"/>
        <v>0</v>
      </c>
      <c r="X155" s="138">
        <f t="shared" si="48"/>
        <v>0</v>
      </c>
      <c r="Y155" s="138">
        <f t="shared" si="48"/>
        <v>0</v>
      </c>
      <c r="Z155" s="138">
        <f t="shared" si="48"/>
        <v>0</v>
      </c>
      <c r="AA155" s="138">
        <f t="shared" si="48"/>
        <v>0</v>
      </c>
      <c r="AB155" s="138">
        <f t="shared" si="48"/>
        <v>0</v>
      </c>
      <c r="AC155" s="138">
        <f t="shared" si="48"/>
        <v>0</v>
      </c>
      <c r="AD155" s="138">
        <f t="shared" si="48"/>
        <v>0</v>
      </c>
      <c r="AE155" s="138">
        <f t="shared" si="48"/>
        <v>0</v>
      </c>
      <c r="AF155" s="138">
        <f t="shared" si="48"/>
        <v>0</v>
      </c>
      <c r="AG155" s="138">
        <f t="shared" si="48"/>
        <v>0</v>
      </c>
      <c r="AH155" s="138">
        <f t="shared" si="48"/>
        <v>0</v>
      </c>
      <c r="AI155" s="138">
        <f t="shared" si="48"/>
        <v>0</v>
      </c>
      <c r="AJ155" s="138">
        <f t="shared" si="48"/>
        <v>0</v>
      </c>
      <c r="AK155" s="138">
        <f t="shared" si="48"/>
        <v>0</v>
      </c>
      <c r="AL155" s="138">
        <f t="shared" si="48"/>
        <v>0</v>
      </c>
      <c r="AM155" s="138">
        <f t="shared" si="48"/>
        <v>0</v>
      </c>
      <c r="AN155" s="138">
        <f t="shared" si="48"/>
        <v>0</v>
      </c>
      <c r="AO155" s="138">
        <f t="shared" si="48"/>
        <v>0</v>
      </c>
      <c r="AP155" s="138">
        <f t="shared" si="48"/>
        <v>0</v>
      </c>
      <c r="AQ155" s="138">
        <f t="shared" si="48"/>
        <v>0</v>
      </c>
      <c r="AR155" s="138">
        <f t="shared" si="48"/>
        <v>0</v>
      </c>
      <c r="AS155" s="138">
        <f t="shared" si="48"/>
        <v>0</v>
      </c>
      <c r="AT155" s="138">
        <f t="shared" si="48"/>
        <v>0</v>
      </c>
      <c r="AU155" s="138">
        <f t="shared" si="48"/>
        <v>0</v>
      </c>
      <c r="AV155" s="138">
        <f t="shared" si="48"/>
        <v>0</v>
      </c>
      <c r="AW155" s="138">
        <f t="shared" si="48"/>
        <v>0</v>
      </c>
      <c r="AX155" s="138">
        <f t="shared" si="48"/>
        <v>0</v>
      </c>
      <c r="AY155" s="138">
        <f t="shared" si="48"/>
        <v>0</v>
      </c>
      <c r="AZ155" s="138">
        <f t="shared" si="48"/>
        <v>0</v>
      </c>
      <c r="BA155" s="138">
        <f t="shared" si="48"/>
        <v>0</v>
      </c>
      <c r="BB155" s="138">
        <f t="shared" si="48"/>
        <v>0</v>
      </c>
      <c r="BC155" s="138">
        <f t="shared" si="48"/>
        <v>0</v>
      </c>
      <c r="BD155" s="138">
        <f t="shared" si="48"/>
        <v>0</v>
      </c>
      <c r="BE155" s="138">
        <f t="shared" si="48"/>
        <v>0</v>
      </c>
      <c r="BF155" s="138">
        <f t="shared" si="48"/>
        <v>0</v>
      </c>
      <c r="BG155" s="138">
        <f t="shared" si="48"/>
        <v>0</v>
      </c>
      <c r="BH155" s="138">
        <f t="shared" si="48"/>
        <v>0</v>
      </c>
      <c r="BI155" s="138">
        <f t="shared" si="48"/>
        <v>0</v>
      </c>
      <c r="BJ155" s="138">
        <f t="shared" si="48"/>
        <v>0</v>
      </c>
      <c r="BK155" s="138">
        <f t="shared" si="48"/>
        <v>0</v>
      </c>
      <c r="BL155" s="138">
        <f t="shared" si="48"/>
        <v>0</v>
      </c>
      <c r="BM155" s="138">
        <f t="shared" si="48"/>
        <v>0</v>
      </c>
      <c r="BN155" s="138">
        <f t="shared" si="48"/>
        <v>0</v>
      </c>
      <c r="BO155" s="138">
        <f t="shared" si="48"/>
        <v>0</v>
      </c>
      <c r="BP155" s="138">
        <f t="shared" si="48"/>
        <v>0</v>
      </c>
      <c r="BQ155" s="138">
        <f t="shared" si="48"/>
        <v>0</v>
      </c>
      <c r="BR155" s="138">
        <f t="shared" si="48"/>
        <v>0</v>
      </c>
      <c r="BS155" s="138">
        <f t="shared" si="48"/>
        <v>0</v>
      </c>
      <c r="BT155" s="138">
        <f t="shared" si="48"/>
        <v>0</v>
      </c>
      <c r="BU155" s="138">
        <f t="shared" si="48"/>
        <v>0</v>
      </c>
      <c r="BV155" s="138">
        <f t="shared" si="48"/>
        <v>0</v>
      </c>
      <c r="BW155" s="138">
        <f t="shared" si="48"/>
        <v>0</v>
      </c>
      <c r="BX155" s="138">
        <f t="shared" ref="BX155:DH155" si="49">SUM(BX145:BX154)</f>
        <v>0</v>
      </c>
      <c r="BY155" s="138">
        <f t="shared" si="49"/>
        <v>0</v>
      </c>
      <c r="BZ155" s="138">
        <f t="shared" si="49"/>
        <v>0</v>
      </c>
      <c r="CA155" s="138">
        <f t="shared" si="49"/>
        <v>0</v>
      </c>
      <c r="CB155" s="138">
        <f t="shared" si="49"/>
        <v>0</v>
      </c>
      <c r="CC155" s="138">
        <f t="shared" si="49"/>
        <v>0</v>
      </c>
      <c r="CD155" s="138">
        <f t="shared" si="49"/>
        <v>0</v>
      </c>
      <c r="CE155" s="138">
        <f t="shared" si="49"/>
        <v>0</v>
      </c>
      <c r="CF155" s="138">
        <f t="shared" si="49"/>
        <v>0</v>
      </c>
      <c r="CG155" s="138">
        <f t="shared" si="49"/>
        <v>0</v>
      </c>
      <c r="CH155" s="138">
        <f t="shared" si="49"/>
        <v>0</v>
      </c>
      <c r="CI155" s="138">
        <f t="shared" si="49"/>
        <v>0</v>
      </c>
      <c r="CJ155" s="138">
        <f t="shared" si="49"/>
        <v>0</v>
      </c>
      <c r="CK155" s="138">
        <f t="shared" si="49"/>
        <v>0</v>
      </c>
      <c r="CL155" s="138">
        <f t="shared" si="49"/>
        <v>0</v>
      </c>
      <c r="CM155" s="138">
        <f t="shared" si="49"/>
        <v>0</v>
      </c>
      <c r="CN155" s="138">
        <f t="shared" si="49"/>
        <v>0</v>
      </c>
      <c r="CO155" s="138">
        <f t="shared" si="49"/>
        <v>0</v>
      </c>
      <c r="CP155" s="138">
        <f t="shared" si="49"/>
        <v>0</v>
      </c>
      <c r="CQ155" s="138">
        <f t="shared" si="49"/>
        <v>0</v>
      </c>
      <c r="CR155" s="138">
        <f t="shared" si="49"/>
        <v>0</v>
      </c>
      <c r="CS155" s="138">
        <f t="shared" si="49"/>
        <v>0</v>
      </c>
      <c r="CT155" s="138">
        <f t="shared" si="49"/>
        <v>0</v>
      </c>
      <c r="CU155" s="138">
        <f t="shared" si="49"/>
        <v>0</v>
      </c>
      <c r="CV155" s="138">
        <f t="shared" si="49"/>
        <v>0</v>
      </c>
      <c r="CW155" s="138">
        <f t="shared" si="49"/>
        <v>0</v>
      </c>
      <c r="CX155" s="138">
        <f t="shared" si="49"/>
        <v>0</v>
      </c>
      <c r="CY155" s="138">
        <f t="shared" si="49"/>
        <v>0</v>
      </c>
      <c r="CZ155" s="138">
        <f t="shared" si="49"/>
        <v>0</v>
      </c>
      <c r="DA155" s="138">
        <f t="shared" si="49"/>
        <v>0</v>
      </c>
      <c r="DB155" s="138">
        <f t="shared" si="49"/>
        <v>0</v>
      </c>
      <c r="DC155" s="138">
        <f t="shared" si="49"/>
        <v>0</v>
      </c>
      <c r="DD155" s="138">
        <f t="shared" si="49"/>
        <v>0</v>
      </c>
      <c r="DE155" s="138">
        <f t="shared" si="49"/>
        <v>0</v>
      </c>
      <c r="DF155" s="138">
        <f t="shared" si="49"/>
        <v>0</v>
      </c>
      <c r="DG155" s="138">
        <f t="shared" si="49"/>
        <v>0</v>
      </c>
      <c r="DH155" s="208">
        <f t="shared" si="49"/>
        <v>0</v>
      </c>
    </row>
    <row r="156" spans="1:112" s="1" customFormat="1" ht="25.15" customHeight="1" thickTop="1" thickBot="1">
      <c r="A156" s="182" t="s">
        <v>17257</v>
      </c>
      <c r="B156" s="259" t="s">
        <v>17141</v>
      </c>
      <c r="C156" s="41" t="s">
        <v>17142</v>
      </c>
      <c r="D156" s="41" t="s">
        <v>17143</v>
      </c>
      <c r="E156" s="118"/>
      <c r="F156" s="118" t="s">
        <v>76</v>
      </c>
      <c r="G156" s="118" t="s">
        <v>16898</v>
      </c>
      <c r="H156" s="118" t="s">
        <v>16898</v>
      </c>
      <c r="I156" s="118"/>
      <c r="J156" s="112" t="s">
        <v>16899</v>
      </c>
      <c r="K156" s="97">
        <f>SUM(L156:DH156)</f>
        <v>0</v>
      </c>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c r="BC156" s="137"/>
      <c r="BD156" s="137"/>
      <c r="BE156" s="137"/>
      <c r="BF156" s="137"/>
      <c r="BG156" s="137"/>
      <c r="BH156" s="137"/>
      <c r="BI156" s="137"/>
      <c r="BJ156" s="137"/>
      <c r="BK156" s="137"/>
      <c r="BL156" s="137"/>
      <c r="BM156" s="137"/>
      <c r="BN156" s="137"/>
      <c r="BO156" s="137"/>
      <c r="BP156" s="137"/>
      <c r="BQ156" s="137"/>
      <c r="BR156" s="137"/>
      <c r="BS156" s="137"/>
      <c r="BT156" s="137"/>
      <c r="BU156" s="137"/>
      <c r="BV156" s="137"/>
      <c r="BW156" s="137"/>
      <c r="BX156" s="137"/>
      <c r="BY156" s="137"/>
      <c r="BZ156" s="137"/>
      <c r="CA156" s="137"/>
      <c r="CB156" s="137"/>
      <c r="CC156" s="137"/>
      <c r="CD156" s="137"/>
      <c r="CE156" s="137"/>
      <c r="CF156" s="137"/>
      <c r="CG156" s="137"/>
      <c r="CH156" s="137"/>
      <c r="CI156" s="137"/>
      <c r="CJ156" s="137"/>
      <c r="CK156" s="137"/>
      <c r="CL156" s="137"/>
      <c r="CM156" s="137"/>
      <c r="CN156" s="137"/>
      <c r="CO156" s="137"/>
      <c r="CP156" s="137"/>
      <c r="CQ156" s="137"/>
      <c r="CR156" s="137"/>
      <c r="CS156" s="137"/>
      <c r="CT156" s="137"/>
      <c r="CU156" s="137"/>
      <c r="CV156" s="137"/>
      <c r="CW156" s="137"/>
      <c r="CX156" s="137"/>
      <c r="CY156" s="137"/>
      <c r="CZ156" s="137"/>
      <c r="DA156" s="137"/>
      <c r="DB156" s="137"/>
      <c r="DC156" s="137"/>
      <c r="DD156" s="137"/>
      <c r="DE156" s="137"/>
      <c r="DF156" s="137"/>
      <c r="DG156" s="137"/>
      <c r="DH156" s="207"/>
    </row>
    <row r="157" spans="1:112" s="1" customFormat="1" ht="25.15" customHeight="1" thickTop="1" thickBot="1">
      <c r="A157" s="182" t="s">
        <v>17258</v>
      </c>
      <c r="B157" s="259" t="s">
        <v>17141</v>
      </c>
      <c r="C157" s="41" t="s">
        <v>17145</v>
      </c>
      <c r="D157" s="41" t="s">
        <v>17146</v>
      </c>
      <c r="E157" s="118"/>
      <c r="F157" s="118" t="s">
        <v>76</v>
      </c>
      <c r="G157" s="118" t="s">
        <v>16898</v>
      </c>
      <c r="H157" s="118" t="s">
        <v>16898</v>
      </c>
      <c r="I157" s="118"/>
      <c r="J157" s="112" t="s">
        <v>16899</v>
      </c>
      <c r="K157" s="97">
        <f>SUM(L157:DH157)</f>
        <v>0</v>
      </c>
      <c r="L157" s="137"/>
      <c r="M157" s="137"/>
      <c r="N157" s="137"/>
      <c r="O157" s="137"/>
      <c r="P157" s="137"/>
      <c r="Q157" s="137"/>
      <c r="R157" s="137"/>
      <c r="S157" s="137"/>
      <c r="T157" s="137"/>
      <c r="U157" s="137"/>
      <c r="V157" s="137"/>
      <c r="W157" s="137"/>
      <c r="X157" s="137"/>
      <c r="Y157" s="137"/>
      <c r="Z157" s="137"/>
      <c r="AA157" s="137"/>
      <c r="AB157" s="137"/>
      <c r="AC157" s="137"/>
      <c r="AD157" s="137"/>
      <c r="AE157" s="137"/>
      <c r="AF157" s="137"/>
      <c r="AG157" s="137"/>
      <c r="AH157" s="137"/>
      <c r="AI157" s="137"/>
      <c r="AJ157" s="137"/>
      <c r="AK157" s="137"/>
      <c r="AL157" s="137"/>
      <c r="AM157" s="137"/>
      <c r="AN157" s="137"/>
      <c r="AO157" s="137"/>
      <c r="AP157" s="137"/>
      <c r="AQ157" s="137"/>
      <c r="AR157" s="137"/>
      <c r="AS157" s="137"/>
      <c r="AT157" s="137"/>
      <c r="AU157" s="137"/>
      <c r="AV157" s="137"/>
      <c r="AW157" s="137"/>
      <c r="AX157" s="137"/>
      <c r="AY157" s="137"/>
      <c r="AZ157" s="137"/>
      <c r="BA157" s="137"/>
      <c r="BB157" s="137"/>
      <c r="BC157" s="137"/>
      <c r="BD157" s="137"/>
      <c r="BE157" s="137"/>
      <c r="BF157" s="137"/>
      <c r="BG157" s="137"/>
      <c r="BH157" s="137"/>
      <c r="BI157" s="137"/>
      <c r="BJ157" s="137"/>
      <c r="BK157" s="137"/>
      <c r="BL157" s="137"/>
      <c r="BM157" s="137"/>
      <c r="BN157" s="137"/>
      <c r="BO157" s="137"/>
      <c r="BP157" s="137"/>
      <c r="BQ157" s="137"/>
      <c r="BR157" s="137"/>
      <c r="BS157" s="137"/>
      <c r="BT157" s="137"/>
      <c r="BU157" s="137"/>
      <c r="BV157" s="137"/>
      <c r="BW157" s="137"/>
      <c r="BX157" s="137"/>
      <c r="BY157" s="137"/>
      <c r="BZ157" s="137"/>
      <c r="CA157" s="137"/>
      <c r="CB157" s="137"/>
      <c r="CC157" s="137"/>
      <c r="CD157" s="137"/>
      <c r="CE157" s="137"/>
      <c r="CF157" s="137"/>
      <c r="CG157" s="137"/>
      <c r="CH157" s="137"/>
      <c r="CI157" s="137"/>
      <c r="CJ157" s="137"/>
      <c r="CK157" s="137"/>
      <c r="CL157" s="137"/>
      <c r="CM157" s="137"/>
      <c r="CN157" s="137"/>
      <c r="CO157" s="137"/>
      <c r="CP157" s="137"/>
      <c r="CQ157" s="137"/>
      <c r="CR157" s="137"/>
      <c r="CS157" s="137"/>
      <c r="CT157" s="137"/>
      <c r="CU157" s="137"/>
      <c r="CV157" s="137"/>
      <c r="CW157" s="137"/>
      <c r="CX157" s="137"/>
      <c r="CY157" s="137"/>
      <c r="CZ157" s="137"/>
      <c r="DA157" s="137"/>
      <c r="DB157" s="137"/>
      <c r="DC157" s="137"/>
      <c r="DD157" s="137"/>
      <c r="DE157" s="137"/>
      <c r="DF157" s="137"/>
      <c r="DG157" s="137"/>
      <c r="DH157" s="207"/>
    </row>
    <row r="158" spans="1:112" s="1" customFormat="1" ht="25.15" customHeight="1" thickTop="1" thickBot="1">
      <c r="A158" s="182" t="s">
        <v>17259</v>
      </c>
      <c r="B158" s="259" t="s">
        <v>17141</v>
      </c>
      <c r="C158" s="41" t="s">
        <v>17148</v>
      </c>
      <c r="D158" s="41" t="s">
        <v>17149</v>
      </c>
      <c r="E158" s="118"/>
      <c r="F158" s="118" t="s">
        <v>76</v>
      </c>
      <c r="G158" s="118" t="s">
        <v>16898</v>
      </c>
      <c r="H158" s="118" t="s">
        <v>16898</v>
      </c>
      <c r="I158" s="118"/>
      <c r="J158" s="112" t="s">
        <v>16899</v>
      </c>
      <c r="K158" s="97">
        <f t="shared" ref="K158:K164" si="50">SUM(L158:DH158)</f>
        <v>0</v>
      </c>
      <c r="L158" s="137"/>
      <c r="M158" s="137"/>
      <c r="N158" s="137"/>
      <c r="O158" s="137"/>
      <c r="P158" s="137"/>
      <c r="Q158" s="137"/>
      <c r="R158" s="137"/>
      <c r="S158" s="137"/>
      <c r="T158" s="137"/>
      <c r="U158" s="137"/>
      <c r="V158" s="137"/>
      <c r="W158" s="137"/>
      <c r="X158" s="137"/>
      <c r="Y158" s="137"/>
      <c r="Z158" s="137"/>
      <c r="AA158" s="137"/>
      <c r="AB158" s="137"/>
      <c r="AC158" s="137"/>
      <c r="AD158" s="137"/>
      <c r="AE158" s="137"/>
      <c r="AF158" s="137"/>
      <c r="AG158" s="137"/>
      <c r="AH158" s="137"/>
      <c r="AI158" s="137"/>
      <c r="AJ158" s="137"/>
      <c r="AK158" s="137"/>
      <c r="AL158" s="137"/>
      <c r="AM158" s="137"/>
      <c r="AN158" s="137"/>
      <c r="AO158" s="137"/>
      <c r="AP158" s="137"/>
      <c r="AQ158" s="137"/>
      <c r="AR158" s="137"/>
      <c r="AS158" s="137"/>
      <c r="AT158" s="137"/>
      <c r="AU158" s="137"/>
      <c r="AV158" s="137"/>
      <c r="AW158" s="137"/>
      <c r="AX158" s="137"/>
      <c r="AY158" s="137"/>
      <c r="AZ158" s="137"/>
      <c r="BA158" s="137"/>
      <c r="BB158" s="137"/>
      <c r="BC158" s="137"/>
      <c r="BD158" s="137"/>
      <c r="BE158" s="137"/>
      <c r="BF158" s="137"/>
      <c r="BG158" s="137"/>
      <c r="BH158" s="137"/>
      <c r="BI158" s="137"/>
      <c r="BJ158" s="137"/>
      <c r="BK158" s="137"/>
      <c r="BL158" s="137"/>
      <c r="BM158" s="137"/>
      <c r="BN158" s="137"/>
      <c r="BO158" s="137"/>
      <c r="BP158" s="137"/>
      <c r="BQ158" s="137"/>
      <c r="BR158" s="137"/>
      <c r="BS158" s="137"/>
      <c r="BT158" s="137"/>
      <c r="BU158" s="137"/>
      <c r="BV158" s="137"/>
      <c r="BW158" s="137"/>
      <c r="BX158" s="137"/>
      <c r="BY158" s="137"/>
      <c r="BZ158" s="137"/>
      <c r="CA158" s="137"/>
      <c r="CB158" s="137"/>
      <c r="CC158" s="137"/>
      <c r="CD158" s="137"/>
      <c r="CE158" s="137"/>
      <c r="CF158" s="137"/>
      <c r="CG158" s="137"/>
      <c r="CH158" s="137"/>
      <c r="CI158" s="137"/>
      <c r="CJ158" s="137"/>
      <c r="CK158" s="137"/>
      <c r="CL158" s="137"/>
      <c r="CM158" s="137"/>
      <c r="CN158" s="137"/>
      <c r="CO158" s="137"/>
      <c r="CP158" s="137"/>
      <c r="CQ158" s="137"/>
      <c r="CR158" s="137"/>
      <c r="CS158" s="137"/>
      <c r="CT158" s="137"/>
      <c r="CU158" s="137"/>
      <c r="CV158" s="137"/>
      <c r="CW158" s="137"/>
      <c r="CX158" s="137"/>
      <c r="CY158" s="137"/>
      <c r="CZ158" s="137"/>
      <c r="DA158" s="137"/>
      <c r="DB158" s="137"/>
      <c r="DC158" s="137"/>
      <c r="DD158" s="137"/>
      <c r="DE158" s="137"/>
      <c r="DF158" s="137"/>
      <c r="DG158" s="137"/>
      <c r="DH158" s="207"/>
    </row>
    <row r="159" spans="1:112" s="1" customFormat="1" ht="25.15" customHeight="1" thickTop="1" thickBot="1">
      <c r="A159" s="182" t="s">
        <v>17260</v>
      </c>
      <c r="B159" s="259" t="s">
        <v>17141</v>
      </c>
      <c r="C159" s="41" t="s">
        <v>17151</v>
      </c>
      <c r="D159" s="41" t="s">
        <v>17152</v>
      </c>
      <c r="E159" s="118"/>
      <c r="F159" s="118" t="s">
        <v>76</v>
      </c>
      <c r="G159" s="118" t="s">
        <v>16898</v>
      </c>
      <c r="H159" s="118" t="s">
        <v>16898</v>
      </c>
      <c r="I159" s="118"/>
      <c r="J159" s="112" t="s">
        <v>16899</v>
      </c>
      <c r="K159" s="97">
        <f t="shared" si="50"/>
        <v>0</v>
      </c>
      <c r="L159" s="137"/>
      <c r="M159" s="137"/>
      <c r="N159" s="137"/>
      <c r="O159" s="137"/>
      <c r="P159" s="137"/>
      <c r="Q159" s="137"/>
      <c r="R159" s="137"/>
      <c r="S159" s="137"/>
      <c r="T159" s="137"/>
      <c r="U159" s="137"/>
      <c r="V159" s="137"/>
      <c r="W159" s="137"/>
      <c r="X159" s="137"/>
      <c r="Y159" s="137"/>
      <c r="Z159" s="137"/>
      <c r="AA159" s="137"/>
      <c r="AB159" s="137"/>
      <c r="AC159" s="137"/>
      <c r="AD159" s="137"/>
      <c r="AE159" s="137"/>
      <c r="AF159" s="137"/>
      <c r="AG159" s="137"/>
      <c r="AH159" s="137"/>
      <c r="AI159" s="137"/>
      <c r="AJ159" s="137"/>
      <c r="AK159" s="137"/>
      <c r="AL159" s="137"/>
      <c r="AM159" s="137"/>
      <c r="AN159" s="137"/>
      <c r="AO159" s="137"/>
      <c r="AP159" s="137"/>
      <c r="AQ159" s="137"/>
      <c r="AR159" s="137"/>
      <c r="AS159" s="137"/>
      <c r="AT159" s="137"/>
      <c r="AU159" s="137"/>
      <c r="AV159" s="137"/>
      <c r="AW159" s="137"/>
      <c r="AX159" s="137"/>
      <c r="AY159" s="137"/>
      <c r="AZ159" s="137"/>
      <c r="BA159" s="137"/>
      <c r="BB159" s="137"/>
      <c r="BC159" s="137"/>
      <c r="BD159" s="137"/>
      <c r="BE159" s="137"/>
      <c r="BF159" s="137"/>
      <c r="BG159" s="137"/>
      <c r="BH159" s="137"/>
      <c r="BI159" s="137"/>
      <c r="BJ159" s="137"/>
      <c r="BK159" s="137"/>
      <c r="BL159" s="137"/>
      <c r="BM159" s="137"/>
      <c r="BN159" s="137"/>
      <c r="BO159" s="137"/>
      <c r="BP159" s="137"/>
      <c r="BQ159" s="137"/>
      <c r="BR159" s="137"/>
      <c r="BS159" s="137"/>
      <c r="BT159" s="137"/>
      <c r="BU159" s="137"/>
      <c r="BV159" s="137"/>
      <c r="BW159" s="137"/>
      <c r="BX159" s="137"/>
      <c r="BY159" s="137"/>
      <c r="BZ159" s="137"/>
      <c r="CA159" s="137"/>
      <c r="CB159" s="137"/>
      <c r="CC159" s="137"/>
      <c r="CD159" s="137"/>
      <c r="CE159" s="137"/>
      <c r="CF159" s="137"/>
      <c r="CG159" s="137"/>
      <c r="CH159" s="137"/>
      <c r="CI159" s="137"/>
      <c r="CJ159" s="137"/>
      <c r="CK159" s="137"/>
      <c r="CL159" s="137"/>
      <c r="CM159" s="137"/>
      <c r="CN159" s="137"/>
      <c r="CO159" s="137"/>
      <c r="CP159" s="137"/>
      <c r="CQ159" s="137"/>
      <c r="CR159" s="137"/>
      <c r="CS159" s="137"/>
      <c r="CT159" s="137"/>
      <c r="CU159" s="137"/>
      <c r="CV159" s="137"/>
      <c r="CW159" s="137"/>
      <c r="CX159" s="137"/>
      <c r="CY159" s="137"/>
      <c r="CZ159" s="137"/>
      <c r="DA159" s="137"/>
      <c r="DB159" s="137"/>
      <c r="DC159" s="137"/>
      <c r="DD159" s="137"/>
      <c r="DE159" s="137"/>
      <c r="DF159" s="137"/>
      <c r="DG159" s="137"/>
      <c r="DH159" s="207"/>
    </row>
    <row r="160" spans="1:112" s="1" customFormat="1" ht="25.15" customHeight="1" thickTop="1" thickBot="1">
      <c r="A160" s="182" t="s">
        <v>17261</v>
      </c>
      <c r="B160" s="259" t="s">
        <v>17141</v>
      </c>
      <c r="C160" s="41" t="s">
        <v>17154</v>
      </c>
      <c r="D160" s="41"/>
      <c r="E160" s="118"/>
      <c r="F160" s="118" t="s">
        <v>76</v>
      </c>
      <c r="G160" s="118" t="s">
        <v>16898</v>
      </c>
      <c r="H160" s="118" t="s">
        <v>16898</v>
      </c>
      <c r="I160" s="118"/>
      <c r="J160" s="112" t="s">
        <v>16899</v>
      </c>
      <c r="K160" s="97">
        <f t="shared" si="50"/>
        <v>0</v>
      </c>
      <c r="L160" s="137"/>
      <c r="M160" s="137"/>
      <c r="N160" s="137"/>
      <c r="O160" s="137"/>
      <c r="P160" s="137"/>
      <c r="Q160" s="137"/>
      <c r="R160" s="137"/>
      <c r="S160" s="137"/>
      <c r="T160" s="137"/>
      <c r="U160" s="137"/>
      <c r="V160" s="137"/>
      <c r="W160" s="137"/>
      <c r="X160" s="137"/>
      <c r="Y160" s="137"/>
      <c r="Z160" s="137"/>
      <c r="AA160" s="137"/>
      <c r="AB160" s="137"/>
      <c r="AC160" s="137"/>
      <c r="AD160" s="137"/>
      <c r="AE160" s="137"/>
      <c r="AF160" s="137"/>
      <c r="AG160" s="137"/>
      <c r="AH160" s="137"/>
      <c r="AI160" s="137"/>
      <c r="AJ160" s="137"/>
      <c r="AK160" s="137"/>
      <c r="AL160" s="137"/>
      <c r="AM160" s="137"/>
      <c r="AN160" s="137"/>
      <c r="AO160" s="137"/>
      <c r="AP160" s="137"/>
      <c r="AQ160" s="137"/>
      <c r="AR160" s="137"/>
      <c r="AS160" s="137"/>
      <c r="AT160" s="137"/>
      <c r="AU160" s="137"/>
      <c r="AV160" s="137"/>
      <c r="AW160" s="137"/>
      <c r="AX160" s="137"/>
      <c r="AY160" s="137"/>
      <c r="AZ160" s="137"/>
      <c r="BA160" s="137"/>
      <c r="BB160" s="137"/>
      <c r="BC160" s="137"/>
      <c r="BD160" s="137"/>
      <c r="BE160" s="137"/>
      <c r="BF160" s="137"/>
      <c r="BG160" s="137"/>
      <c r="BH160" s="137"/>
      <c r="BI160" s="137"/>
      <c r="BJ160" s="137"/>
      <c r="BK160" s="137"/>
      <c r="BL160" s="137"/>
      <c r="BM160" s="137"/>
      <c r="BN160" s="137"/>
      <c r="BO160" s="137"/>
      <c r="BP160" s="137"/>
      <c r="BQ160" s="137"/>
      <c r="BR160" s="137"/>
      <c r="BS160" s="137"/>
      <c r="BT160" s="137"/>
      <c r="BU160" s="137"/>
      <c r="BV160" s="137"/>
      <c r="BW160" s="137"/>
      <c r="BX160" s="137"/>
      <c r="BY160" s="137"/>
      <c r="BZ160" s="137"/>
      <c r="CA160" s="137"/>
      <c r="CB160" s="137"/>
      <c r="CC160" s="137"/>
      <c r="CD160" s="137"/>
      <c r="CE160" s="137"/>
      <c r="CF160" s="137"/>
      <c r="CG160" s="137"/>
      <c r="CH160" s="137"/>
      <c r="CI160" s="137"/>
      <c r="CJ160" s="137"/>
      <c r="CK160" s="137"/>
      <c r="CL160" s="137"/>
      <c r="CM160" s="137"/>
      <c r="CN160" s="137"/>
      <c r="CO160" s="137"/>
      <c r="CP160" s="137"/>
      <c r="CQ160" s="137"/>
      <c r="CR160" s="137"/>
      <c r="CS160" s="137"/>
      <c r="CT160" s="137"/>
      <c r="CU160" s="137"/>
      <c r="CV160" s="137"/>
      <c r="CW160" s="137"/>
      <c r="CX160" s="137"/>
      <c r="CY160" s="137"/>
      <c r="CZ160" s="137"/>
      <c r="DA160" s="137"/>
      <c r="DB160" s="137"/>
      <c r="DC160" s="137"/>
      <c r="DD160" s="137"/>
      <c r="DE160" s="137"/>
      <c r="DF160" s="137"/>
      <c r="DG160" s="137"/>
      <c r="DH160" s="207"/>
    </row>
    <row r="161" spans="1:112" s="1" customFormat="1" ht="25.15" customHeight="1" thickTop="1" thickBot="1">
      <c r="A161" s="182" t="s">
        <v>17262</v>
      </c>
      <c r="B161" s="259" t="s">
        <v>17141</v>
      </c>
      <c r="C161" s="41" t="s">
        <v>17156</v>
      </c>
      <c r="D161" s="41" t="s">
        <v>17157</v>
      </c>
      <c r="E161" s="118"/>
      <c r="F161" s="118" t="s">
        <v>76</v>
      </c>
      <c r="G161" s="118" t="s">
        <v>16898</v>
      </c>
      <c r="H161" s="118" t="s">
        <v>16898</v>
      </c>
      <c r="I161" s="118"/>
      <c r="J161" s="112" t="s">
        <v>16899</v>
      </c>
      <c r="K161" s="97">
        <f t="shared" si="50"/>
        <v>0</v>
      </c>
      <c r="L161" s="137"/>
      <c r="M161" s="137"/>
      <c r="N161" s="137"/>
      <c r="O161" s="137"/>
      <c r="P161" s="137"/>
      <c r="Q161" s="137"/>
      <c r="R161" s="137"/>
      <c r="S161" s="137"/>
      <c r="T161" s="137"/>
      <c r="U161" s="137"/>
      <c r="V161" s="137"/>
      <c r="W161" s="137"/>
      <c r="X161" s="137"/>
      <c r="Y161" s="137"/>
      <c r="Z161" s="137"/>
      <c r="AA161" s="137"/>
      <c r="AB161" s="137"/>
      <c r="AC161" s="137"/>
      <c r="AD161" s="137"/>
      <c r="AE161" s="137"/>
      <c r="AF161" s="137"/>
      <c r="AG161" s="137"/>
      <c r="AH161" s="137"/>
      <c r="AI161" s="137"/>
      <c r="AJ161" s="137"/>
      <c r="AK161" s="137"/>
      <c r="AL161" s="137"/>
      <c r="AM161" s="137"/>
      <c r="AN161" s="137"/>
      <c r="AO161" s="137"/>
      <c r="AP161" s="137"/>
      <c r="AQ161" s="137"/>
      <c r="AR161" s="137"/>
      <c r="AS161" s="137"/>
      <c r="AT161" s="137"/>
      <c r="AU161" s="137"/>
      <c r="AV161" s="137"/>
      <c r="AW161" s="137"/>
      <c r="AX161" s="137"/>
      <c r="AY161" s="137"/>
      <c r="AZ161" s="137"/>
      <c r="BA161" s="137"/>
      <c r="BB161" s="137"/>
      <c r="BC161" s="137"/>
      <c r="BD161" s="137"/>
      <c r="BE161" s="137"/>
      <c r="BF161" s="137"/>
      <c r="BG161" s="137"/>
      <c r="BH161" s="137"/>
      <c r="BI161" s="137"/>
      <c r="BJ161" s="137"/>
      <c r="BK161" s="137"/>
      <c r="BL161" s="137"/>
      <c r="BM161" s="137"/>
      <c r="BN161" s="137"/>
      <c r="BO161" s="137"/>
      <c r="BP161" s="137"/>
      <c r="BQ161" s="137"/>
      <c r="BR161" s="137"/>
      <c r="BS161" s="137"/>
      <c r="BT161" s="137"/>
      <c r="BU161" s="137"/>
      <c r="BV161" s="137"/>
      <c r="BW161" s="137"/>
      <c r="BX161" s="141"/>
      <c r="BY161" s="137"/>
      <c r="BZ161" s="137"/>
      <c r="CA161" s="137"/>
      <c r="CB161" s="137"/>
      <c r="CC161" s="137"/>
      <c r="CD161" s="137"/>
      <c r="CE161" s="137"/>
      <c r="CF161" s="137"/>
      <c r="CG161" s="137"/>
      <c r="CH161" s="137"/>
      <c r="CI161" s="137"/>
      <c r="CJ161" s="137"/>
      <c r="CK161" s="137"/>
      <c r="CL161" s="137"/>
      <c r="CM161" s="137"/>
      <c r="CN161" s="137"/>
      <c r="CO161" s="137"/>
      <c r="CP161" s="137"/>
      <c r="CQ161" s="137"/>
      <c r="CR161" s="137"/>
      <c r="CS161" s="137"/>
      <c r="CT161" s="137"/>
      <c r="CU161" s="137"/>
      <c r="CV161" s="137"/>
      <c r="CW161" s="137"/>
      <c r="CX161" s="137"/>
      <c r="CY161" s="137"/>
      <c r="CZ161" s="137"/>
      <c r="DA161" s="137"/>
      <c r="DB161" s="137"/>
      <c r="DC161" s="137"/>
      <c r="DD161" s="137"/>
      <c r="DE161" s="137"/>
      <c r="DF161" s="137"/>
      <c r="DG161" s="137"/>
      <c r="DH161" s="207"/>
    </row>
    <row r="162" spans="1:112" s="1" customFormat="1" ht="25.15" customHeight="1" thickTop="1" thickBot="1">
      <c r="A162" s="182" t="s">
        <v>17263</v>
      </c>
      <c r="B162" s="259" t="s">
        <v>17141</v>
      </c>
      <c r="C162" s="41" t="s">
        <v>17159</v>
      </c>
      <c r="D162" s="41" t="s">
        <v>17160</v>
      </c>
      <c r="E162" s="118"/>
      <c r="F162" s="118" t="s">
        <v>76</v>
      </c>
      <c r="G162" s="118" t="s">
        <v>16898</v>
      </c>
      <c r="H162" s="118" t="s">
        <v>16898</v>
      </c>
      <c r="I162" s="118"/>
      <c r="J162" s="112" t="s">
        <v>16899</v>
      </c>
      <c r="K162" s="97">
        <f t="shared" si="50"/>
        <v>0</v>
      </c>
      <c r="L162" s="137"/>
      <c r="M162" s="137"/>
      <c r="N162" s="137"/>
      <c r="O162" s="137"/>
      <c r="P162" s="137"/>
      <c r="Q162" s="137"/>
      <c r="R162" s="137"/>
      <c r="S162" s="137"/>
      <c r="T162" s="137"/>
      <c r="U162" s="137"/>
      <c r="V162" s="137"/>
      <c r="W162" s="137"/>
      <c r="X162" s="137"/>
      <c r="Y162" s="137"/>
      <c r="Z162" s="137"/>
      <c r="AA162" s="137"/>
      <c r="AB162" s="137"/>
      <c r="AC162" s="137"/>
      <c r="AD162" s="137"/>
      <c r="AE162" s="137"/>
      <c r="AF162" s="137"/>
      <c r="AG162" s="137"/>
      <c r="AH162" s="137"/>
      <c r="AI162" s="137"/>
      <c r="AJ162" s="137"/>
      <c r="AK162" s="137"/>
      <c r="AL162" s="137"/>
      <c r="AM162" s="137"/>
      <c r="AN162" s="137"/>
      <c r="AO162" s="137"/>
      <c r="AP162" s="137"/>
      <c r="AQ162" s="137"/>
      <c r="AR162" s="137"/>
      <c r="AS162" s="137"/>
      <c r="AT162" s="137"/>
      <c r="AU162" s="137"/>
      <c r="AV162" s="137"/>
      <c r="AW162" s="137"/>
      <c r="AX162" s="137"/>
      <c r="AY162" s="137"/>
      <c r="AZ162" s="137"/>
      <c r="BA162" s="137"/>
      <c r="BB162" s="137"/>
      <c r="BC162" s="137"/>
      <c r="BD162" s="137"/>
      <c r="BE162" s="137"/>
      <c r="BF162" s="137"/>
      <c r="BG162" s="137"/>
      <c r="BH162" s="137"/>
      <c r="BI162" s="137"/>
      <c r="BJ162" s="137"/>
      <c r="BK162" s="137"/>
      <c r="BL162" s="137"/>
      <c r="BM162" s="137"/>
      <c r="BN162" s="137"/>
      <c r="BO162" s="137"/>
      <c r="BP162" s="137"/>
      <c r="BQ162" s="137"/>
      <c r="BR162" s="137"/>
      <c r="BS162" s="137"/>
      <c r="BT162" s="137"/>
      <c r="BU162" s="137"/>
      <c r="BV162" s="137"/>
      <c r="BW162" s="137"/>
      <c r="BX162" s="137"/>
      <c r="BY162" s="137"/>
      <c r="BZ162" s="137"/>
      <c r="CA162" s="137"/>
      <c r="CB162" s="137"/>
      <c r="CC162" s="137"/>
      <c r="CD162" s="137"/>
      <c r="CE162" s="137"/>
      <c r="CF162" s="137"/>
      <c r="CG162" s="137"/>
      <c r="CH162" s="137"/>
      <c r="CI162" s="137"/>
      <c r="CJ162" s="137"/>
      <c r="CK162" s="137"/>
      <c r="CL162" s="137"/>
      <c r="CM162" s="137"/>
      <c r="CN162" s="137"/>
      <c r="CO162" s="137"/>
      <c r="CP162" s="137"/>
      <c r="CQ162" s="137"/>
      <c r="CR162" s="137"/>
      <c r="CS162" s="137"/>
      <c r="CT162" s="137"/>
      <c r="CU162" s="137"/>
      <c r="CV162" s="137"/>
      <c r="CW162" s="137"/>
      <c r="CX162" s="137"/>
      <c r="CY162" s="137"/>
      <c r="CZ162" s="137"/>
      <c r="DA162" s="137"/>
      <c r="DB162" s="137"/>
      <c r="DC162" s="137"/>
      <c r="DD162" s="137"/>
      <c r="DE162" s="137"/>
      <c r="DF162" s="137"/>
      <c r="DG162" s="137"/>
      <c r="DH162" s="207"/>
    </row>
    <row r="163" spans="1:112" s="1" customFormat="1" ht="25.15" customHeight="1" thickTop="1" thickBot="1">
      <c r="A163" s="182" t="s">
        <v>17264</v>
      </c>
      <c r="B163" s="259" t="s">
        <v>17141</v>
      </c>
      <c r="C163" s="41" t="s">
        <v>17162</v>
      </c>
      <c r="D163" s="41" t="s">
        <v>17163</v>
      </c>
      <c r="E163" s="118"/>
      <c r="F163" s="118" t="s">
        <v>76</v>
      </c>
      <c r="G163" s="118" t="s">
        <v>16898</v>
      </c>
      <c r="H163" s="118" t="s">
        <v>16898</v>
      </c>
      <c r="I163" s="118"/>
      <c r="J163" s="112" t="s">
        <v>16899</v>
      </c>
      <c r="K163" s="97">
        <f t="shared" si="50"/>
        <v>0</v>
      </c>
      <c r="L163" s="137"/>
      <c r="M163" s="137"/>
      <c r="N163" s="137"/>
      <c r="O163" s="137"/>
      <c r="P163" s="137"/>
      <c r="Q163" s="137"/>
      <c r="R163" s="137"/>
      <c r="S163" s="137"/>
      <c r="T163" s="137"/>
      <c r="U163" s="137"/>
      <c r="V163" s="137"/>
      <c r="W163" s="137"/>
      <c r="X163" s="137"/>
      <c r="Y163" s="137"/>
      <c r="Z163" s="137"/>
      <c r="AA163" s="137"/>
      <c r="AB163" s="137"/>
      <c r="AC163" s="137"/>
      <c r="AD163" s="137"/>
      <c r="AE163" s="137"/>
      <c r="AF163" s="137"/>
      <c r="AG163" s="137"/>
      <c r="AH163" s="137"/>
      <c r="AI163" s="137"/>
      <c r="AJ163" s="137"/>
      <c r="AK163" s="137"/>
      <c r="AL163" s="137"/>
      <c r="AM163" s="137"/>
      <c r="AN163" s="137"/>
      <c r="AO163" s="137"/>
      <c r="AP163" s="137"/>
      <c r="AQ163" s="137"/>
      <c r="AR163" s="137"/>
      <c r="AS163" s="137"/>
      <c r="AT163" s="137"/>
      <c r="AU163" s="137"/>
      <c r="AV163" s="137"/>
      <c r="AW163" s="137"/>
      <c r="AX163" s="137"/>
      <c r="AY163" s="137"/>
      <c r="AZ163" s="137"/>
      <c r="BA163" s="137"/>
      <c r="BB163" s="137"/>
      <c r="BC163" s="137"/>
      <c r="BD163" s="137"/>
      <c r="BE163" s="137"/>
      <c r="BF163" s="137"/>
      <c r="BG163" s="137"/>
      <c r="BH163" s="137"/>
      <c r="BI163" s="137"/>
      <c r="BJ163" s="137"/>
      <c r="BK163" s="137"/>
      <c r="BL163" s="137"/>
      <c r="BM163" s="137"/>
      <c r="BN163" s="137"/>
      <c r="BO163" s="137"/>
      <c r="BP163" s="137"/>
      <c r="BQ163" s="137"/>
      <c r="BR163" s="137"/>
      <c r="BS163" s="137"/>
      <c r="BT163" s="137"/>
      <c r="BU163" s="137"/>
      <c r="BV163" s="137"/>
      <c r="BW163" s="137"/>
      <c r="BX163" s="137"/>
      <c r="BY163" s="137"/>
      <c r="BZ163" s="137"/>
      <c r="CA163" s="137"/>
      <c r="CB163" s="137"/>
      <c r="CC163" s="137"/>
      <c r="CD163" s="137"/>
      <c r="CE163" s="137"/>
      <c r="CF163" s="137"/>
      <c r="CG163" s="137"/>
      <c r="CH163" s="137"/>
      <c r="CI163" s="137"/>
      <c r="CJ163" s="137"/>
      <c r="CK163" s="137"/>
      <c r="CL163" s="137"/>
      <c r="CM163" s="137"/>
      <c r="CN163" s="137"/>
      <c r="CO163" s="137"/>
      <c r="CP163" s="137"/>
      <c r="CQ163" s="137"/>
      <c r="CR163" s="137"/>
      <c r="CS163" s="137"/>
      <c r="CT163" s="137"/>
      <c r="CU163" s="137"/>
      <c r="CV163" s="137"/>
      <c r="CW163" s="137"/>
      <c r="CX163" s="137"/>
      <c r="CY163" s="137"/>
      <c r="CZ163" s="137"/>
      <c r="DA163" s="137"/>
      <c r="DB163" s="137"/>
      <c r="DC163" s="137"/>
      <c r="DD163" s="137"/>
      <c r="DE163" s="137"/>
      <c r="DF163" s="137"/>
      <c r="DG163" s="137"/>
      <c r="DH163" s="207"/>
    </row>
    <row r="164" spans="1:112" s="1" customFormat="1" ht="25.15" customHeight="1" thickTop="1" thickBot="1">
      <c r="A164" s="182" t="s">
        <v>17265</v>
      </c>
      <c r="B164" s="259" t="s">
        <v>17141</v>
      </c>
      <c r="C164" s="92" t="s">
        <v>16922</v>
      </c>
      <c r="D164" s="92" t="s">
        <v>16923</v>
      </c>
      <c r="E164" s="118"/>
      <c r="F164" s="118" t="s">
        <v>76</v>
      </c>
      <c r="G164" s="118" t="s">
        <v>16898</v>
      </c>
      <c r="H164" s="118" t="s">
        <v>16898</v>
      </c>
      <c r="I164" s="118"/>
      <c r="J164" s="112" t="s">
        <v>16899</v>
      </c>
      <c r="K164" s="97">
        <f t="shared" si="50"/>
        <v>0</v>
      </c>
      <c r="L164" s="137"/>
      <c r="M164" s="137"/>
      <c r="N164" s="137"/>
      <c r="O164" s="137"/>
      <c r="P164" s="137"/>
      <c r="Q164" s="137"/>
      <c r="R164" s="137"/>
      <c r="S164" s="137"/>
      <c r="T164" s="137"/>
      <c r="U164" s="137"/>
      <c r="V164" s="137"/>
      <c r="W164" s="137"/>
      <c r="X164" s="137"/>
      <c r="Y164" s="137"/>
      <c r="Z164" s="137"/>
      <c r="AA164" s="137"/>
      <c r="AB164" s="137"/>
      <c r="AC164" s="137"/>
      <c r="AD164" s="137"/>
      <c r="AE164" s="137"/>
      <c r="AF164" s="137"/>
      <c r="AG164" s="137"/>
      <c r="AH164" s="137"/>
      <c r="AI164" s="137"/>
      <c r="AJ164" s="137"/>
      <c r="AK164" s="137"/>
      <c r="AL164" s="137"/>
      <c r="AM164" s="137"/>
      <c r="AN164" s="137"/>
      <c r="AO164" s="137"/>
      <c r="AP164" s="137"/>
      <c r="AQ164" s="137"/>
      <c r="AR164" s="137"/>
      <c r="AS164" s="137"/>
      <c r="AT164" s="137"/>
      <c r="AU164" s="137"/>
      <c r="AV164" s="137"/>
      <c r="AW164" s="137"/>
      <c r="AX164" s="137"/>
      <c r="AY164" s="137"/>
      <c r="AZ164" s="137"/>
      <c r="BA164" s="137"/>
      <c r="BB164" s="137"/>
      <c r="BC164" s="137"/>
      <c r="BD164" s="137"/>
      <c r="BE164" s="137"/>
      <c r="BF164" s="137"/>
      <c r="BG164" s="137"/>
      <c r="BH164" s="137"/>
      <c r="BI164" s="137"/>
      <c r="BJ164" s="137"/>
      <c r="BK164" s="137"/>
      <c r="BL164" s="137"/>
      <c r="BM164" s="137"/>
      <c r="BN164" s="137"/>
      <c r="BO164" s="137"/>
      <c r="BP164" s="137"/>
      <c r="BQ164" s="137"/>
      <c r="BR164" s="137"/>
      <c r="BS164" s="137"/>
      <c r="BT164" s="137"/>
      <c r="BU164" s="137"/>
      <c r="BV164" s="137"/>
      <c r="BW164" s="137"/>
      <c r="BX164" s="137"/>
      <c r="BY164" s="137"/>
      <c r="BZ164" s="137"/>
      <c r="CA164" s="137"/>
      <c r="CB164" s="137"/>
      <c r="CC164" s="137"/>
      <c r="CD164" s="137"/>
      <c r="CE164" s="137"/>
      <c r="CF164" s="137"/>
      <c r="CG164" s="137"/>
      <c r="CH164" s="137"/>
      <c r="CI164" s="137"/>
      <c r="CJ164" s="137"/>
      <c r="CK164" s="137"/>
      <c r="CL164" s="137"/>
      <c r="CM164" s="137"/>
      <c r="CN164" s="137"/>
      <c r="CO164" s="137"/>
      <c r="CP164" s="137"/>
      <c r="CQ164" s="137"/>
      <c r="CR164" s="137"/>
      <c r="CS164" s="137"/>
      <c r="CT164" s="137"/>
      <c r="CU164" s="137"/>
      <c r="CV164" s="137"/>
      <c r="CW164" s="137"/>
      <c r="CX164" s="137"/>
      <c r="CY164" s="137"/>
      <c r="CZ164" s="137"/>
      <c r="DA164" s="137"/>
      <c r="DB164" s="137"/>
      <c r="DC164" s="137"/>
      <c r="DD164" s="137"/>
      <c r="DE164" s="137"/>
      <c r="DF164" s="137"/>
      <c r="DG164" s="137"/>
      <c r="DH164" s="207"/>
    </row>
    <row r="165" spans="1:112" s="1" customFormat="1" ht="25.15" customHeight="1" thickTop="1" thickBot="1">
      <c r="A165" s="182" t="s">
        <v>17266</v>
      </c>
      <c r="B165" s="259" t="s">
        <v>17141</v>
      </c>
      <c r="C165" s="89" t="s">
        <v>16925</v>
      </c>
      <c r="D165" s="89"/>
      <c r="E165" s="89"/>
      <c r="F165" s="102"/>
      <c r="G165" s="89"/>
      <c r="H165" s="89"/>
      <c r="I165" s="89"/>
      <c r="J165" s="89" t="s">
        <v>16899</v>
      </c>
      <c r="K165" s="97">
        <f>SUM(L165:DH165)</f>
        <v>0</v>
      </c>
      <c r="L165" s="97">
        <f t="shared" ref="L165:BW165" si="51">SUM(L156:L164)</f>
        <v>0</v>
      </c>
      <c r="M165" s="97">
        <f t="shared" si="51"/>
        <v>0</v>
      </c>
      <c r="N165" s="97">
        <f t="shared" si="51"/>
        <v>0</v>
      </c>
      <c r="O165" s="97">
        <f t="shared" si="51"/>
        <v>0</v>
      </c>
      <c r="P165" s="97">
        <f t="shared" si="51"/>
        <v>0</v>
      </c>
      <c r="Q165" s="97">
        <f t="shared" si="51"/>
        <v>0</v>
      </c>
      <c r="R165" s="97">
        <f t="shared" si="51"/>
        <v>0</v>
      </c>
      <c r="S165" s="97">
        <f t="shared" si="51"/>
        <v>0</v>
      </c>
      <c r="T165" s="97">
        <f t="shared" si="51"/>
        <v>0</v>
      </c>
      <c r="U165" s="97">
        <f t="shared" si="51"/>
        <v>0</v>
      </c>
      <c r="V165" s="97">
        <f t="shared" si="51"/>
        <v>0</v>
      </c>
      <c r="W165" s="97">
        <f t="shared" si="51"/>
        <v>0</v>
      </c>
      <c r="X165" s="97">
        <f t="shared" si="51"/>
        <v>0</v>
      </c>
      <c r="Y165" s="97">
        <f t="shared" si="51"/>
        <v>0</v>
      </c>
      <c r="Z165" s="97">
        <f t="shared" si="51"/>
        <v>0</v>
      </c>
      <c r="AA165" s="97">
        <f t="shared" si="51"/>
        <v>0</v>
      </c>
      <c r="AB165" s="97">
        <f t="shared" si="51"/>
        <v>0</v>
      </c>
      <c r="AC165" s="97">
        <f t="shared" si="51"/>
        <v>0</v>
      </c>
      <c r="AD165" s="97">
        <f t="shared" si="51"/>
        <v>0</v>
      </c>
      <c r="AE165" s="97">
        <f t="shared" si="51"/>
        <v>0</v>
      </c>
      <c r="AF165" s="97">
        <f t="shared" si="51"/>
        <v>0</v>
      </c>
      <c r="AG165" s="97">
        <f t="shared" si="51"/>
        <v>0</v>
      </c>
      <c r="AH165" s="97">
        <f t="shared" si="51"/>
        <v>0</v>
      </c>
      <c r="AI165" s="97">
        <f t="shared" si="51"/>
        <v>0</v>
      </c>
      <c r="AJ165" s="97">
        <f t="shared" si="51"/>
        <v>0</v>
      </c>
      <c r="AK165" s="97">
        <f t="shared" si="51"/>
        <v>0</v>
      </c>
      <c r="AL165" s="97">
        <f t="shared" si="51"/>
        <v>0</v>
      </c>
      <c r="AM165" s="97">
        <f t="shared" si="51"/>
        <v>0</v>
      </c>
      <c r="AN165" s="97">
        <f t="shared" si="51"/>
        <v>0</v>
      </c>
      <c r="AO165" s="97">
        <f t="shared" si="51"/>
        <v>0</v>
      </c>
      <c r="AP165" s="97">
        <f t="shared" si="51"/>
        <v>0</v>
      </c>
      <c r="AQ165" s="97">
        <f t="shared" si="51"/>
        <v>0</v>
      </c>
      <c r="AR165" s="97">
        <f t="shared" si="51"/>
        <v>0</v>
      </c>
      <c r="AS165" s="97">
        <f t="shared" si="51"/>
        <v>0</v>
      </c>
      <c r="AT165" s="97">
        <f t="shared" si="51"/>
        <v>0</v>
      </c>
      <c r="AU165" s="97">
        <f t="shared" si="51"/>
        <v>0</v>
      </c>
      <c r="AV165" s="97">
        <f t="shared" si="51"/>
        <v>0</v>
      </c>
      <c r="AW165" s="97">
        <f t="shared" si="51"/>
        <v>0</v>
      </c>
      <c r="AX165" s="97">
        <f t="shared" si="51"/>
        <v>0</v>
      </c>
      <c r="AY165" s="97">
        <f t="shared" si="51"/>
        <v>0</v>
      </c>
      <c r="AZ165" s="97">
        <f t="shared" si="51"/>
        <v>0</v>
      </c>
      <c r="BA165" s="97">
        <f t="shared" si="51"/>
        <v>0</v>
      </c>
      <c r="BB165" s="97">
        <f t="shared" si="51"/>
        <v>0</v>
      </c>
      <c r="BC165" s="97">
        <f t="shared" si="51"/>
        <v>0</v>
      </c>
      <c r="BD165" s="97">
        <f t="shared" si="51"/>
        <v>0</v>
      </c>
      <c r="BE165" s="97">
        <f t="shared" si="51"/>
        <v>0</v>
      </c>
      <c r="BF165" s="97">
        <f t="shared" si="51"/>
        <v>0</v>
      </c>
      <c r="BG165" s="97">
        <f t="shared" si="51"/>
        <v>0</v>
      </c>
      <c r="BH165" s="97">
        <f t="shared" si="51"/>
        <v>0</v>
      </c>
      <c r="BI165" s="97">
        <f t="shared" si="51"/>
        <v>0</v>
      </c>
      <c r="BJ165" s="97">
        <f t="shared" si="51"/>
        <v>0</v>
      </c>
      <c r="BK165" s="97">
        <f t="shared" si="51"/>
        <v>0</v>
      </c>
      <c r="BL165" s="97">
        <f t="shared" si="51"/>
        <v>0</v>
      </c>
      <c r="BM165" s="97">
        <f t="shared" si="51"/>
        <v>0</v>
      </c>
      <c r="BN165" s="97">
        <f t="shared" si="51"/>
        <v>0</v>
      </c>
      <c r="BO165" s="97">
        <f t="shared" si="51"/>
        <v>0</v>
      </c>
      <c r="BP165" s="97">
        <f t="shared" si="51"/>
        <v>0</v>
      </c>
      <c r="BQ165" s="97">
        <f t="shared" si="51"/>
        <v>0</v>
      </c>
      <c r="BR165" s="97">
        <f t="shared" si="51"/>
        <v>0</v>
      </c>
      <c r="BS165" s="97">
        <f t="shared" si="51"/>
        <v>0</v>
      </c>
      <c r="BT165" s="97">
        <f t="shared" si="51"/>
        <v>0</v>
      </c>
      <c r="BU165" s="97">
        <f t="shared" si="51"/>
        <v>0</v>
      </c>
      <c r="BV165" s="97">
        <f t="shared" si="51"/>
        <v>0</v>
      </c>
      <c r="BW165" s="97">
        <f t="shared" si="51"/>
        <v>0</v>
      </c>
      <c r="BX165" s="97">
        <f t="shared" ref="BX165:DH165" si="52">SUM(BX156:BX164)</f>
        <v>0</v>
      </c>
      <c r="BY165" s="97">
        <f t="shared" si="52"/>
        <v>0</v>
      </c>
      <c r="BZ165" s="97">
        <f t="shared" si="52"/>
        <v>0</v>
      </c>
      <c r="CA165" s="97">
        <f t="shared" si="52"/>
        <v>0</v>
      </c>
      <c r="CB165" s="97">
        <f t="shared" si="52"/>
        <v>0</v>
      </c>
      <c r="CC165" s="97">
        <f t="shared" si="52"/>
        <v>0</v>
      </c>
      <c r="CD165" s="97">
        <f t="shared" si="52"/>
        <v>0</v>
      </c>
      <c r="CE165" s="97">
        <f t="shared" si="52"/>
        <v>0</v>
      </c>
      <c r="CF165" s="97">
        <f t="shared" si="52"/>
        <v>0</v>
      </c>
      <c r="CG165" s="97">
        <f t="shared" si="52"/>
        <v>0</v>
      </c>
      <c r="CH165" s="97">
        <f t="shared" si="52"/>
        <v>0</v>
      </c>
      <c r="CI165" s="97">
        <f t="shared" si="52"/>
        <v>0</v>
      </c>
      <c r="CJ165" s="97">
        <f t="shared" si="52"/>
        <v>0</v>
      </c>
      <c r="CK165" s="97">
        <f t="shared" si="52"/>
        <v>0</v>
      </c>
      <c r="CL165" s="97">
        <f t="shared" si="52"/>
        <v>0</v>
      </c>
      <c r="CM165" s="97">
        <f t="shared" si="52"/>
        <v>0</v>
      </c>
      <c r="CN165" s="97">
        <f t="shared" si="52"/>
        <v>0</v>
      </c>
      <c r="CO165" s="97">
        <f t="shared" si="52"/>
        <v>0</v>
      </c>
      <c r="CP165" s="97">
        <f t="shared" si="52"/>
        <v>0</v>
      </c>
      <c r="CQ165" s="97">
        <f t="shared" si="52"/>
        <v>0</v>
      </c>
      <c r="CR165" s="97">
        <f t="shared" si="52"/>
        <v>0</v>
      </c>
      <c r="CS165" s="97">
        <f t="shared" si="52"/>
        <v>0</v>
      </c>
      <c r="CT165" s="97">
        <f t="shared" si="52"/>
        <v>0</v>
      </c>
      <c r="CU165" s="97">
        <f t="shared" si="52"/>
        <v>0</v>
      </c>
      <c r="CV165" s="97">
        <f t="shared" si="52"/>
        <v>0</v>
      </c>
      <c r="CW165" s="97">
        <f t="shared" si="52"/>
        <v>0</v>
      </c>
      <c r="CX165" s="97">
        <f t="shared" si="52"/>
        <v>0</v>
      </c>
      <c r="CY165" s="97">
        <f t="shared" si="52"/>
        <v>0</v>
      </c>
      <c r="CZ165" s="97">
        <f t="shared" si="52"/>
        <v>0</v>
      </c>
      <c r="DA165" s="97">
        <f t="shared" si="52"/>
        <v>0</v>
      </c>
      <c r="DB165" s="97">
        <f t="shared" si="52"/>
        <v>0</v>
      </c>
      <c r="DC165" s="97">
        <f t="shared" si="52"/>
        <v>0</v>
      </c>
      <c r="DD165" s="97">
        <f t="shared" si="52"/>
        <v>0</v>
      </c>
      <c r="DE165" s="97">
        <f t="shared" si="52"/>
        <v>0</v>
      </c>
      <c r="DF165" s="97">
        <f t="shared" si="52"/>
        <v>0</v>
      </c>
      <c r="DG165" s="97">
        <f t="shared" si="52"/>
        <v>0</v>
      </c>
      <c r="DH165" s="226">
        <f t="shared" si="52"/>
        <v>0</v>
      </c>
    </row>
    <row r="166" spans="1:112" s="1" customFormat="1" ht="35.25" customHeight="1" thickTop="1">
      <c r="A166" s="213" t="s">
        <v>17267</v>
      </c>
      <c r="B166" s="260" t="s">
        <v>16925</v>
      </c>
      <c r="C166" s="214" t="s">
        <v>17167</v>
      </c>
      <c r="D166" s="214"/>
      <c r="E166" s="214"/>
      <c r="F166" s="223"/>
      <c r="G166" s="214"/>
      <c r="H166" s="214"/>
      <c r="I166" s="214"/>
      <c r="J166" s="214" t="s">
        <v>16899</v>
      </c>
      <c r="K166" s="217">
        <f t="shared" ref="K166:AP166" si="53">SUM(K133,K138,K144,K155,K165)</f>
        <v>0</v>
      </c>
      <c r="L166" s="217">
        <f t="shared" si="53"/>
        <v>0</v>
      </c>
      <c r="M166" s="217">
        <f t="shared" si="53"/>
        <v>0</v>
      </c>
      <c r="N166" s="217">
        <f t="shared" si="53"/>
        <v>0</v>
      </c>
      <c r="O166" s="217">
        <f t="shared" si="53"/>
        <v>0</v>
      </c>
      <c r="P166" s="217">
        <f t="shared" si="53"/>
        <v>0</v>
      </c>
      <c r="Q166" s="217">
        <f t="shared" si="53"/>
        <v>0</v>
      </c>
      <c r="R166" s="217">
        <f t="shared" si="53"/>
        <v>0</v>
      </c>
      <c r="S166" s="217">
        <f t="shared" si="53"/>
        <v>0</v>
      </c>
      <c r="T166" s="217">
        <f t="shared" si="53"/>
        <v>0</v>
      </c>
      <c r="U166" s="217">
        <f t="shared" si="53"/>
        <v>0</v>
      </c>
      <c r="V166" s="217">
        <f t="shared" si="53"/>
        <v>0</v>
      </c>
      <c r="W166" s="217">
        <f t="shared" si="53"/>
        <v>0</v>
      </c>
      <c r="X166" s="217">
        <f t="shared" si="53"/>
        <v>0</v>
      </c>
      <c r="Y166" s="217">
        <f t="shared" si="53"/>
        <v>0</v>
      </c>
      <c r="Z166" s="217">
        <f t="shared" si="53"/>
        <v>0</v>
      </c>
      <c r="AA166" s="217">
        <f t="shared" si="53"/>
        <v>0</v>
      </c>
      <c r="AB166" s="217">
        <f t="shared" si="53"/>
        <v>0</v>
      </c>
      <c r="AC166" s="217">
        <f t="shared" si="53"/>
        <v>0</v>
      </c>
      <c r="AD166" s="217">
        <f t="shared" si="53"/>
        <v>0</v>
      </c>
      <c r="AE166" s="217">
        <f t="shared" si="53"/>
        <v>0</v>
      </c>
      <c r="AF166" s="217">
        <f t="shared" si="53"/>
        <v>0</v>
      </c>
      <c r="AG166" s="217">
        <f t="shared" si="53"/>
        <v>0</v>
      </c>
      <c r="AH166" s="217">
        <f t="shared" si="53"/>
        <v>0</v>
      </c>
      <c r="AI166" s="217">
        <f t="shared" si="53"/>
        <v>0</v>
      </c>
      <c r="AJ166" s="217">
        <f t="shared" si="53"/>
        <v>0</v>
      </c>
      <c r="AK166" s="217">
        <f t="shared" si="53"/>
        <v>0</v>
      </c>
      <c r="AL166" s="217">
        <f t="shared" si="53"/>
        <v>0</v>
      </c>
      <c r="AM166" s="217">
        <f t="shared" si="53"/>
        <v>0</v>
      </c>
      <c r="AN166" s="217">
        <f t="shared" si="53"/>
        <v>0</v>
      </c>
      <c r="AO166" s="217">
        <f t="shared" si="53"/>
        <v>0</v>
      </c>
      <c r="AP166" s="217">
        <f t="shared" si="53"/>
        <v>0</v>
      </c>
      <c r="AQ166" s="217">
        <f t="shared" ref="AQ166:BV166" si="54">SUM(AQ133,AQ138,AQ144,AQ155,AQ165)</f>
        <v>0</v>
      </c>
      <c r="AR166" s="217">
        <f t="shared" si="54"/>
        <v>0</v>
      </c>
      <c r="AS166" s="217">
        <f t="shared" si="54"/>
        <v>0</v>
      </c>
      <c r="AT166" s="217">
        <f t="shared" si="54"/>
        <v>0</v>
      </c>
      <c r="AU166" s="217">
        <f t="shared" si="54"/>
        <v>0</v>
      </c>
      <c r="AV166" s="217">
        <f t="shared" si="54"/>
        <v>0</v>
      </c>
      <c r="AW166" s="217">
        <f t="shared" si="54"/>
        <v>0</v>
      </c>
      <c r="AX166" s="217">
        <f t="shared" si="54"/>
        <v>0</v>
      </c>
      <c r="AY166" s="217">
        <f t="shared" si="54"/>
        <v>0</v>
      </c>
      <c r="AZ166" s="217">
        <f t="shared" si="54"/>
        <v>0</v>
      </c>
      <c r="BA166" s="217">
        <f t="shared" si="54"/>
        <v>0</v>
      </c>
      <c r="BB166" s="217">
        <f t="shared" si="54"/>
        <v>0</v>
      </c>
      <c r="BC166" s="217">
        <f t="shared" si="54"/>
        <v>0</v>
      </c>
      <c r="BD166" s="217">
        <f t="shared" si="54"/>
        <v>0</v>
      </c>
      <c r="BE166" s="217">
        <f t="shared" si="54"/>
        <v>0</v>
      </c>
      <c r="BF166" s="217">
        <f t="shared" si="54"/>
        <v>0</v>
      </c>
      <c r="BG166" s="217">
        <f t="shared" si="54"/>
        <v>0</v>
      </c>
      <c r="BH166" s="217">
        <f t="shared" si="54"/>
        <v>0</v>
      </c>
      <c r="BI166" s="217">
        <f t="shared" si="54"/>
        <v>0</v>
      </c>
      <c r="BJ166" s="217">
        <f t="shared" si="54"/>
        <v>0</v>
      </c>
      <c r="BK166" s="217">
        <f t="shared" si="54"/>
        <v>0</v>
      </c>
      <c r="BL166" s="217">
        <f t="shared" si="54"/>
        <v>0</v>
      </c>
      <c r="BM166" s="217">
        <f t="shared" si="54"/>
        <v>0</v>
      </c>
      <c r="BN166" s="217">
        <f t="shared" si="54"/>
        <v>0</v>
      </c>
      <c r="BO166" s="217">
        <f t="shared" si="54"/>
        <v>0</v>
      </c>
      <c r="BP166" s="217">
        <f t="shared" si="54"/>
        <v>0</v>
      </c>
      <c r="BQ166" s="217">
        <f t="shared" si="54"/>
        <v>0</v>
      </c>
      <c r="BR166" s="217">
        <f t="shared" si="54"/>
        <v>0</v>
      </c>
      <c r="BS166" s="217">
        <f t="shared" si="54"/>
        <v>0</v>
      </c>
      <c r="BT166" s="217">
        <f t="shared" si="54"/>
        <v>0</v>
      </c>
      <c r="BU166" s="217">
        <f t="shared" si="54"/>
        <v>0</v>
      </c>
      <c r="BV166" s="217">
        <f t="shared" si="54"/>
        <v>0</v>
      </c>
      <c r="BW166" s="217">
        <f t="shared" ref="BW166:DB166" si="55">SUM(BW133,BW138,BW144,BW155,BW165)</f>
        <v>0</v>
      </c>
      <c r="BX166" s="217">
        <f t="shared" si="55"/>
        <v>0</v>
      </c>
      <c r="BY166" s="217">
        <f t="shared" si="55"/>
        <v>0</v>
      </c>
      <c r="BZ166" s="217">
        <f t="shared" si="55"/>
        <v>0</v>
      </c>
      <c r="CA166" s="217">
        <f t="shared" si="55"/>
        <v>0</v>
      </c>
      <c r="CB166" s="217">
        <f t="shared" si="55"/>
        <v>0</v>
      </c>
      <c r="CC166" s="217">
        <f t="shared" si="55"/>
        <v>0</v>
      </c>
      <c r="CD166" s="217">
        <f t="shared" si="55"/>
        <v>0</v>
      </c>
      <c r="CE166" s="217">
        <f t="shared" si="55"/>
        <v>0</v>
      </c>
      <c r="CF166" s="217">
        <f t="shared" si="55"/>
        <v>0</v>
      </c>
      <c r="CG166" s="217">
        <f t="shared" si="55"/>
        <v>0</v>
      </c>
      <c r="CH166" s="217">
        <f t="shared" si="55"/>
        <v>0</v>
      </c>
      <c r="CI166" s="217">
        <f t="shared" si="55"/>
        <v>0</v>
      </c>
      <c r="CJ166" s="217">
        <f t="shared" si="55"/>
        <v>0</v>
      </c>
      <c r="CK166" s="217">
        <f t="shared" si="55"/>
        <v>0</v>
      </c>
      <c r="CL166" s="217">
        <f t="shared" si="55"/>
        <v>0</v>
      </c>
      <c r="CM166" s="217">
        <f t="shared" si="55"/>
        <v>0</v>
      </c>
      <c r="CN166" s="217">
        <f t="shared" si="55"/>
        <v>0</v>
      </c>
      <c r="CO166" s="217">
        <f t="shared" si="55"/>
        <v>0</v>
      </c>
      <c r="CP166" s="217">
        <f t="shared" si="55"/>
        <v>0</v>
      </c>
      <c r="CQ166" s="217">
        <f t="shared" si="55"/>
        <v>0</v>
      </c>
      <c r="CR166" s="217">
        <f t="shared" si="55"/>
        <v>0</v>
      </c>
      <c r="CS166" s="217">
        <f t="shared" si="55"/>
        <v>0</v>
      </c>
      <c r="CT166" s="217">
        <f t="shared" si="55"/>
        <v>0</v>
      </c>
      <c r="CU166" s="217">
        <f t="shared" si="55"/>
        <v>0</v>
      </c>
      <c r="CV166" s="217">
        <f t="shared" si="55"/>
        <v>0</v>
      </c>
      <c r="CW166" s="217">
        <f t="shared" si="55"/>
        <v>0</v>
      </c>
      <c r="CX166" s="217">
        <f t="shared" si="55"/>
        <v>0</v>
      </c>
      <c r="CY166" s="217">
        <f t="shared" si="55"/>
        <v>0</v>
      </c>
      <c r="CZ166" s="217">
        <f t="shared" si="55"/>
        <v>0</v>
      </c>
      <c r="DA166" s="217">
        <f t="shared" si="55"/>
        <v>0</v>
      </c>
      <c r="DB166" s="217">
        <f t="shared" si="55"/>
        <v>0</v>
      </c>
      <c r="DC166" s="217">
        <f t="shared" ref="DC166:DH166" si="56">SUM(DC133,DC138,DC144,DC155,DC165)</f>
        <v>0</v>
      </c>
      <c r="DD166" s="217">
        <f t="shared" si="56"/>
        <v>0</v>
      </c>
      <c r="DE166" s="217">
        <f t="shared" si="56"/>
        <v>0</v>
      </c>
      <c r="DF166" s="217">
        <f t="shared" si="56"/>
        <v>0</v>
      </c>
      <c r="DG166" s="217">
        <f t="shared" si="56"/>
        <v>0</v>
      </c>
      <c r="DH166" s="228">
        <f t="shared" si="56"/>
        <v>0</v>
      </c>
    </row>
    <row r="167" spans="1:112"/>
    <row r="168" spans="1:112"/>
    <row r="169" spans="1:112"/>
    <row r="170" spans="1:112"/>
    <row r="171" spans="1:112"/>
    <row r="172" spans="1:112"/>
    <row r="173" spans="1:112"/>
    <row r="174" spans="1:112"/>
    <row r="175" spans="1:112"/>
    <row r="176" spans="1:112"/>
    <row r="177"/>
    <row r="178"/>
    <row r="179"/>
    <row r="180"/>
    <row r="181"/>
    <row r="182"/>
    <row r="183"/>
    <row r="184"/>
    <row r="185"/>
    <row r="186"/>
    <row r="187"/>
    <row r="188"/>
  </sheetData>
  <sheetProtection algorithmName="SHA-512" hashValue="1MsH68vhO0nEZr9AkwU+A3LeuEA97isBZpqtG6UaQZu7SjDunxn8jUfUa+MIYCaZ6enDBdfNRLX7IUdaTn1YIg==" saltValue="J1zXNAgJcqLRdbdSrPTq9Q==" spinCount="100000" sheet="1" insertRows="0"/>
  <phoneticPr fontId="17" type="noConversion"/>
  <dataValidations count="3">
    <dataValidation allowBlank="1" showInputMessage="1" showErrorMessage="1" promptTitle="Currency" prompt="Please select Currency Exposure" sqref="F57:F60 F112:F115" xr:uid="{087C5214-E6D8-4040-9993-CD3F08C882C0}"/>
    <dataValidation type="list" allowBlank="1" showInputMessage="1" showErrorMessage="1" promptTitle="Currency" prompt="Please select Currency Exposure" sqref="F7:F22 F24:F27 F29:F33 F35:F44 F46:F54 F62:F77 F79:F82 F84:F88 F90:F99 F101:F109 F117:F132 F134:F137 F139:F143 F145:F154 F156:F164" xr:uid="{0BF7AC40-3592-4E13-B5EA-F1B40A7C5399}">
      <formula1>FX_EXP</formula1>
    </dataValidation>
    <dataValidation type="list" allowBlank="1" showInputMessage="1" showErrorMessage="1" sqref="E7:E22 E24:E27 E29:E33 E35:E44 E46:E54 E62:E77 E79:E82 E84:E88 E90:E99 E101:E109 E117:E132 E134:E137 E139:E143 E145:E154 E156:E164" xr:uid="{23E5D96D-1EF4-47D7-90B0-EAC72D43C6E0}">
      <formula1>INDIRECT("Class_of_cost_estimate")</formula1>
    </dataValidation>
  </dataValidations>
  <pageMargins left="0.7" right="0.7" top="0.75" bottom="0.75" header="0.3" footer="0.3"/>
  <legacyDrawing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DDB9C-F7EF-4314-B9F6-8B2781D84A99}">
  <sheetPr>
    <tabColor rgb="FF008080"/>
  </sheetPr>
  <dimension ref="A1:CT98"/>
  <sheetViews>
    <sheetView showGridLines="0" zoomScale="40" zoomScaleNormal="40" workbookViewId="0">
      <pane ySplit="1" topLeftCell="A49" activePane="bottomLeft" state="frozen"/>
      <selection pane="bottomLeft" activeCell="A62" sqref="A62:CR85"/>
      <selection activeCell="B31" sqref="B31"/>
    </sheetView>
  </sheetViews>
  <sheetFormatPr defaultColWidth="0" defaultRowHeight="13.5" zeroHeight="1"/>
  <cols>
    <col min="1" max="1" width="14.85546875" style="96" customWidth="1"/>
    <col min="2" max="2" width="36.85546875" style="178" customWidth="1"/>
    <col min="3" max="3" width="45.42578125" style="96" customWidth="1"/>
    <col min="4" max="4" width="59.42578125" style="96" customWidth="1"/>
    <col min="5" max="5" width="36.7109375" style="96" customWidth="1"/>
    <col min="6" max="6" width="22.5703125" style="96" customWidth="1"/>
    <col min="7" max="7" width="30" style="96" customWidth="1"/>
    <col min="8" max="8" width="37.7109375" style="96" customWidth="1"/>
    <col min="9" max="9" width="28.42578125" style="96" customWidth="1"/>
    <col min="10" max="10" width="18.28515625" style="96" customWidth="1"/>
    <col min="11" max="11" width="17.7109375" style="96" customWidth="1"/>
    <col min="12" max="96" width="12.7109375" style="96" customWidth="1"/>
    <col min="97" max="98" width="9.140625" style="96" customWidth="1"/>
    <col min="99" max="16384" width="9.140625" style="96" hidden="1"/>
  </cols>
  <sheetData>
    <row r="1" spans="1:96" s="84" customFormat="1" ht="29.25">
      <c r="A1" s="81">
        <v>3</v>
      </c>
      <c r="B1" s="175" t="s">
        <v>17268</v>
      </c>
      <c r="C1" s="83"/>
      <c r="D1" s="83"/>
    </row>
    <row r="2" spans="1:96" s="1" customFormat="1">
      <c r="B2" s="176"/>
    </row>
    <row r="3" spans="1:96" s="1" customFormat="1">
      <c r="B3" s="176"/>
    </row>
    <row r="4" spans="1:96" s="1" customFormat="1" ht="23.25">
      <c r="A4" s="57">
        <v>3.1</v>
      </c>
      <c r="B4" s="23" t="s">
        <v>16862</v>
      </c>
    </row>
    <row r="5" spans="1:96" s="85" customFormat="1" ht="30" customHeight="1">
      <c r="B5" s="177" t="s">
        <v>17269</v>
      </c>
      <c r="C5" s="86"/>
    </row>
    <row r="6" spans="1:96" s="1" customFormat="1" ht="30" customHeight="1" thickBot="1">
      <c r="A6" s="230" t="s">
        <v>16</v>
      </c>
      <c r="B6" s="169" t="s">
        <v>432</v>
      </c>
      <c r="C6" s="169" t="s">
        <v>16864</v>
      </c>
      <c r="D6" s="169" t="s">
        <v>16865</v>
      </c>
      <c r="E6" s="169" t="s">
        <v>16866</v>
      </c>
      <c r="F6" s="169" t="s">
        <v>16867</v>
      </c>
      <c r="G6" s="169" t="s">
        <v>16868</v>
      </c>
      <c r="H6" s="169" t="s">
        <v>16869</v>
      </c>
      <c r="I6" s="169" t="s">
        <v>16870</v>
      </c>
      <c r="J6" s="210" t="s">
        <v>16871</v>
      </c>
      <c r="K6" s="169" t="s">
        <v>16872</v>
      </c>
      <c r="L6" s="210" t="s">
        <v>16889</v>
      </c>
      <c r="M6" s="210" t="s">
        <v>16890</v>
      </c>
      <c r="N6" s="210" t="s">
        <v>16891</v>
      </c>
      <c r="O6" s="210" t="s">
        <v>16892</v>
      </c>
      <c r="P6" s="210" t="s">
        <v>16893</v>
      </c>
      <c r="Q6" s="210" t="s">
        <v>434</v>
      </c>
      <c r="R6" s="210" t="s">
        <v>435</v>
      </c>
      <c r="S6" s="210" t="s">
        <v>436</v>
      </c>
      <c r="T6" s="210" t="s">
        <v>437</v>
      </c>
      <c r="U6" s="210" t="s">
        <v>438</v>
      </c>
      <c r="V6" s="210" t="s">
        <v>439</v>
      </c>
      <c r="W6" s="210" t="s">
        <v>440</v>
      </c>
      <c r="X6" s="210" t="s">
        <v>441</v>
      </c>
      <c r="Y6" s="210" t="s">
        <v>442</v>
      </c>
      <c r="Z6" s="210" t="s">
        <v>443</v>
      </c>
      <c r="AA6" s="210" t="s">
        <v>444</v>
      </c>
      <c r="AB6" s="210" t="s">
        <v>445</v>
      </c>
      <c r="AC6" s="210" t="s">
        <v>446</v>
      </c>
      <c r="AD6" s="210" t="s">
        <v>447</v>
      </c>
      <c r="AE6" s="210" t="s">
        <v>448</v>
      </c>
      <c r="AF6" s="210" t="s">
        <v>449</v>
      </c>
      <c r="AG6" s="210" t="s">
        <v>450</v>
      </c>
      <c r="AH6" s="210" t="s">
        <v>451</v>
      </c>
      <c r="AI6" s="210" t="s">
        <v>452</v>
      </c>
      <c r="AJ6" s="210" t="s">
        <v>453</v>
      </c>
      <c r="AK6" s="210" t="s">
        <v>454</v>
      </c>
      <c r="AL6" s="210" t="s">
        <v>455</v>
      </c>
      <c r="AM6" s="210" t="s">
        <v>456</v>
      </c>
      <c r="AN6" s="210" t="s">
        <v>457</v>
      </c>
      <c r="AO6" s="210" t="s">
        <v>458</v>
      </c>
      <c r="AP6" s="210" t="s">
        <v>459</v>
      </c>
      <c r="AQ6" s="210" t="s">
        <v>460</v>
      </c>
      <c r="AR6" s="210" t="s">
        <v>461</v>
      </c>
      <c r="AS6" s="210" t="s">
        <v>462</v>
      </c>
      <c r="AT6" s="210" t="s">
        <v>463</v>
      </c>
      <c r="AU6" s="210" t="s">
        <v>464</v>
      </c>
      <c r="AV6" s="210" t="s">
        <v>465</v>
      </c>
      <c r="AW6" s="210" t="s">
        <v>466</v>
      </c>
      <c r="AX6" s="210" t="s">
        <v>467</v>
      </c>
      <c r="AY6" s="210" t="s">
        <v>468</v>
      </c>
      <c r="AZ6" s="210" t="s">
        <v>469</v>
      </c>
      <c r="BA6" s="210" t="s">
        <v>470</v>
      </c>
      <c r="BB6" s="210" t="s">
        <v>471</v>
      </c>
      <c r="BC6" s="210" t="s">
        <v>472</v>
      </c>
      <c r="BD6" s="210" t="s">
        <v>473</v>
      </c>
      <c r="BE6" s="210" t="s">
        <v>474</v>
      </c>
      <c r="BF6" s="210" t="s">
        <v>475</v>
      </c>
      <c r="BG6" s="210" t="s">
        <v>476</v>
      </c>
      <c r="BH6" s="210" t="s">
        <v>477</v>
      </c>
      <c r="BI6" s="210" t="s">
        <v>478</v>
      </c>
      <c r="BJ6" s="210" t="s">
        <v>479</v>
      </c>
      <c r="BK6" s="210" t="s">
        <v>480</v>
      </c>
      <c r="BL6" s="210" t="s">
        <v>481</v>
      </c>
      <c r="BM6" s="210" t="s">
        <v>482</v>
      </c>
      <c r="BN6" s="210" t="s">
        <v>483</v>
      </c>
      <c r="BO6" s="210" t="s">
        <v>484</v>
      </c>
      <c r="BP6" s="210" t="s">
        <v>485</v>
      </c>
      <c r="BQ6" s="210" t="s">
        <v>486</v>
      </c>
      <c r="BR6" s="210" t="s">
        <v>487</v>
      </c>
      <c r="BS6" s="210" t="s">
        <v>488</v>
      </c>
      <c r="BT6" s="210" t="s">
        <v>489</v>
      </c>
      <c r="BU6" s="210" t="s">
        <v>490</v>
      </c>
      <c r="BV6" s="210" t="s">
        <v>491</v>
      </c>
      <c r="BW6" s="210" t="s">
        <v>492</v>
      </c>
      <c r="BX6" s="210" t="s">
        <v>493</v>
      </c>
      <c r="BY6" s="210" t="s">
        <v>494</v>
      </c>
      <c r="BZ6" s="210" t="s">
        <v>495</v>
      </c>
      <c r="CA6" s="210" t="s">
        <v>496</v>
      </c>
      <c r="CB6" s="210" t="s">
        <v>497</v>
      </c>
      <c r="CC6" s="210" t="s">
        <v>498</v>
      </c>
      <c r="CD6" s="210" t="s">
        <v>499</v>
      </c>
      <c r="CE6" s="210" t="s">
        <v>500</v>
      </c>
      <c r="CF6" s="210" t="s">
        <v>501</v>
      </c>
      <c r="CG6" s="210" t="s">
        <v>502</v>
      </c>
      <c r="CH6" s="210" t="s">
        <v>503</v>
      </c>
      <c r="CI6" s="210" t="s">
        <v>504</v>
      </c>
      <c r="CJ6" s="210" t="s">
        <v>505</v>
      </c>
      <c r="CK6" s="210" t="s">
        <v>506</v>
      </c>
      <c r="CL6" s="210" t="s">
        <v>507</v>
      </c>
      <c r="CM6" s="210" t="s">
        <v>508</v>
      </c>
      <c r="CN6" s="210" t="s">
        <v>509</v>
      </c>
      <c r="CO6" s="210" t="s">
        <v>510</v>
      </c>
      <c r="CP6" s="210" t="s">
        <v>511</v>
      </c>
      <c r="CQ6" s="210" t="s">
        <v>512</v>
      </c>
      <c r="CR6" s="222" t="s">
        <v>513</v>
      </c>
    </row>
    <row r="7" spans="1:96" s="1" customFormat="1" ht="36.75" customHeight="1" thickTop="1" thickBot="1">
      <c r="A7" s="182" t="s">
        <v>17270</v>
      </c>
      <c r="B7" s="259" t="s">
        <v>17271</v>
      </c>
      <c r="C7" s="41" t="s">
        <v>16952</v>
      </c>
      <c r="D7" s="41" t="s">
        <v>17272</v>
      </c>
      <c r="E7" s="118"/>
      <c r="F7" s="118" t="s">
        <v>76</v>
      </c>
      <c r="G7" s="118" t="s">
        <v>16898</v>
      </c>
      <c r="H7" s="118" t="s">
        <v>16898</v>
      </c>
      <c r="I7" s="118"/>
      <c r="J7" s="112" t="s">
        <v>16899</v>
      </c>
      <c r="K7" s="97">
        <f t="shared" ref="K7:K17" si="0">SUM(L7:CR7)</f>
        <v>0</v>
      </c>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7"/>
      <c r="CD7" s="137"/>
      <c r="CE7" s="137"/>
      <c r="CF7" s="137"/>
      <c r="CG7" s="137"/>
      <c r="CH7" s="137"/>
      <c r="CI7" s="137"/>
      <c r="CJ7" s="137"/>
      <c r="CK7" s="137"/>
      <c r="CL7" s="137"/>
      <c r="CM7" s="137"/>
      <c r="CN7" s="137"/>
      <c r="CO7" s="137"/>
      <c r="CP7" s="137"/>
      <c r="CQ7" s="137"/>
      <c r="CR7" s="207"/>
    </row>
    <row r="8" spans="1:96" s="1" customFormat="1" ht="25.15" customHeight="1" thickTop="1" thickBot="1">
      <c r="A8" s="182" t="s">
        <v>17273</v>
      </c>
      <c r="B8" s="259" t="s">
        <v>17271</v>
      </c>
      <c r="C8" s="43" t="s">
        <v>17274</v>
      </c>
      <c r="D8" s="43" t="s">
        <v>17275</v>
      </c>
      <c r="E8" s="118"/>
      <c r="F8" s="118" t="s">
        <v>76</v>
      </c>
      <c r="G8" s="118" t="s">
        <v>16898</v>
      </c>
      <c r="H8" s="118" t="s">
        <v>16898</v>
      </c>
      <c r="I8" s="118"/>
      <c r="J8" s="112" t="s">
        <v>16899</v>
      </c>
      <c r="K8" s="97">
        <f t="shared" si="0"/>
        <v>0</v>
      </c>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c r="BK8" s="137"/>
      <c r="BL8" s="137"/>
      <c r="BM8" s="137"/>
      <c r="BN8" s="137"/>
      <c r="BO8" s="137"/>
      <c r="BP8" s="137"/>
      <c r="BQ8" s="137"/>
      <c r="BR8" s="137"/>
      <c r="BS8" s="137"/>
      <c r="BT8" s="137"/>
      <c r="BU8" s="137"/>
      <c r="BV8" s="137"/>
      <c r="BW8" s="137"/>
      <c r="BX8" s="137"/>
      <c r="BY8" s="137"/>
      <c r="BZ8" s="137"/>
      <c r="CA8" s="137"/>
      <c r="CB8" s="137"/>
      <c r="CC8" s="137"/>
      <c r="CD8" s="137"/>
      <c r="CE8" s="137"/>
      <c r="CF8" s="137"/>
      <c r="CG8" s="137"/>
      <c r="CH8" s="137"/>
      <c r="CI8" s="137"/>
      <c r="CJ8" s="137"/>
      <c r="CK8" s="137"/>
      <c r="CL8" s="137"/>
      <c r="CM8" s="137"/>
      <c r="CN8" s="137"/>
      <c r="CO8" s="137"/>
      <c r="CP8" s="137"/>
      <c r="CQ8" s="137"/>
      <c r="CR8" s="207"/>
    </row>
    <row r="9" spans="1:96" s="1" customFormat="1" ht="35.25" customHeight="1" thickTop="1" thickBot="1">
      <c r="A9" s="182" t="s">
        <v>17276</v>
      </c>
      <c r="B9" s="259" t="s">
        <v>17271</v>
      </c>
      <c r="C9" s="43" t="s">
        <v>17277</v>
      </c>
      <c r="D9" s="43" t="s">
        <v>17278</v>
      </c>
      <c r="E9" s="118"/>
      <c r="F9" s="118" t="s">
        <v>76</v>
      </c>
      <c r="G9" s="118" t="s">
        <v>16898</v>
      </c>
      <c r="H9" s="118" t="s">
        <v>16898</v>
      </c>
      <c r="I9" s="118"/>
      <c r="J9" s="112" t="s">
        <v>16899</v>
      </c>
      <c r="K9" s="97">
        <f t="shared" si="0"/>
        <v>0</v>
      </c>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c r="BI9" s="137"/>
      <c r="BJ9" s="137"/>
      <c r="BK9" s="137"/>
      <c r="BL9" s="137"/>
      <c r="BM9" s="137"/>
      <c r="BN9" s="137"/>
      <c r="BO9" s="137"/>
      <c r="BP9" s="137"/>
      <c r="BQ9" s="137"/>
      <c r="BR9" s="137"/>
      <c r="BS9" s="137"/>
      <c r="BT9" s="137"/>
      <c r="BU9" s="137"/>
      <c r="BV9" s="137"/>
      <c r="BW9" s="137"/>
      <c r="BX9" s="137"/>
      <c r="BY9" s="137"/>
      <c r="BZ9" s="137"/>
      <c r="CA9" s="137"/>
      <c r="CB9" s="137"/>
      <c r="CC9" s="137"/>
      <c r="CD9" s="137"/>
      <c r="CE9" s="137"/>
      <c r="CF9" s="137"/>
      <c r="CG9" s="137"/>
      <c r="CH9" s="137"/>
      <c r="CI9" s="137"/>
      <c r="CJ9" s="137"/>
      <c r="CK9" s="137"/>
      <c r="CL9" s="137"/>
      <c r="CM9" s="137"/>
      <c r="CN9" s="137"/>
      <c r="CO9" s="137"/>
      <c r="CP9" s="137"/>
      <c r="CQ9" s="137"/>
      <c r="CR9" s="207"/>
    </row>
    <row r="10" spans="1:96" s="1" customFormat="1" ht="35.25" customHeight="1" thickTop="1" thickBot="1">
      <c r="A10" s="182" t="s">
        <v>17279</v>
      </c>
      <c r="B10" s="259" t="s">
        <v>17271</v>
      </c>
      <c r="C10" s="43" t="s">
        <v>17280</v>
      </c>
      <c r="D10" s="43" t="s">
        <v>17281</v>
      </c>
      <c r="E10" s="118"/>
      <c r="F10" s="118" t="s">
        <v>76</v>
      </c>
      <c r="G10" s="118" t="s">
        <v>16898</v>
      </c>
      <c r="H10" s="118" t="s">
        <v>16898</v>
      </c>
      <c r="I10" s="118"/>
      <c r="J10" s="112" t="s">
        <v>16899</v>
      </c>
      <c r="K10" s="97">
        <f t="shared" si="0"/>
        <v>0</v>
      </c>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207"/>
    </row>
    <row r="11" spans="1:96" s="1" customFormat="1" ht="35.25" customHeight="1" thickTop="1" thickBot="1">
      <c r="A11" s="182" t="s">
        <v>17282</v>
      </c>
      <c r="B11" s="259" t="s">
        <v>17271</v>
      </c>
      <c r="C11" s="43" t="s">
        <v>17283</v>
      </c>
      <c r="D11" s="43" t="s">
        <v>17284</v>
      </c>
      <c r="E11" s="118"/>
      <c r="F11" s="118" t="s">
        <v>76</v>
      </c>
      <c r="G11" s="118" t="s">
        <v>16898</v>
      </c>
      <c r="H11" s="118" t="s">
        <v>16898</v>
      </c>
      <c r="I11" s="118"/>
      <c r="J11" s="112" t="s">
        <v>16899</v>
      </c>
      <c r="K11" s="97">
        <f t="shared" si="0"/>
        <v>0</v>
      </c>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37"/>
      <c r="BU11" s="137"/>
      <c r="BV11" s="137"/>
      <c r="BW11" s="137"/>
      <c r="BX11" s="137"/>
      <c r="BY11" s="137"/>
      <c r="BZ11" s="137"/>
      <c r="CA11" s="137"/>
      <c r="CB11" s="137"/>
      <c r="CC11" s="137"/>
      <c r="CD11" s="137"/>
      <c r="CE11" s="137"/>
      <c r="CF11" s="137"/>
      <c r="CG11" s="137"/>
      <c r="CH11" s="137"/>
      <c r="CI11" s="137"/>
      <c r="CJ11" s="137"/>
      <c r="CK11" s="137"/>
      <c r="CL11" s="137"/>
      <c r="CM11" s="137"/>
      <c r="CN11" s="137"/>
      <c r="CO11" s="137"/>
      <c r="CP11" s="137"/>
      <c r="CQ11" s="137"/>
      <c r="CR11" s="207"/>
    </row>
    <row r="12" spans="1:96" s="1" customFormat="1" ht="25.15" customHeight="1" thickTop="1" thickBot="1">
      <c r="A12" s="182" t="s">
        <v>17285</v>
      </c>
      <c r="B12" s="259" t="s">
        <v>17271</v>
      </c>
      <c r="C12" s="43" t="s">
        <v>16916</v>
      </c>
      <c r="D12" s="43" t="s">
        <v>17286</v>
      </c>
      <c r="E12" s="118"/>
      <c r="F12" s="118" t="s">
        <v>76</v>
      </c>
      <c r="G12" s="118" t="s">
        <v>16898</v>
      </c>
      <c r="H12" s="118" t="s">
        <v>16898</v>
      </c>
      <c r="I12" s="118"/>
      <c r="J12" s="112" t="s">
        <v>16899</v>
      </c>
      <c r="K12" s="97">
        <f t="shared" si="0"/>
        <v>0</v>
      </c>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c r="CA12" s="137"/>
      <c r="CB12" s="137"/>
      <c r="CC12" s="137"/>
      <c r="CD12" s="137"/>
      <c r="CE12" s="137"/>
      <c r="CF12" s="137"/>
      <c r="CG12" s="137"/>
      <c r="CH12" s="137"/>
      <c r="CI12" s="137"/>
      <c r="CJ12" s="137"/>
      <c r="CK12" s="137"/>
      <c r="CL12" s="137"/>
      <c r="CM12" s="137"/>
      <c r="CN12" s="137"/>
      <c r="CO12" s="137"/>
      <c r="CP12" s="137"/>
      <c r="CQ12" s="137"/>
      <c r="CR12" s="207"/>
    </row>
    <row r="13" spans="1:96" s="1" customFormat="1" ht="25.15" customHeight="1" thickTop="1" thickBot="1">
      <c r="A13" s="182" t="s">
        <v>17287</v>
      </c>
      <c r="B13" s="259" t="s">
        <v>17271</v>
      </c>
      <c r="C13" s="43" t="s">
        <v>17288</v>
      </c>
      <c r="D13" s="43" t="s">
        <v>17289</v>
      </c>
      <c r="E13" s="118"/>
      <c r="F13" s="118" t="s">
        <v>76</v>
      </c>
      <c r="G13" s="118" t="s">
        <v>16898</v>
      </c>
      <c r="H13" s="118" t="s">
        <v>16898</v>
      </c>
      <c r="I13" s="118"/>
      <c r="J13" s="112" t="s">
        <v>16899</v>
      </c>
      <c r="K13" s="97">
        <f t="shared" si="0"/>
        <v>0</v>
      </c>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c r="BI13" s="137"/>
      <c r="BJ13" s="137"/>
      <c r="BK13" s="137"/>
      <c r="BL13" s="137"/>
      <c r="BM13" s="137"/>
      <c r="BN13" s="137"/>
      <c r="BO13" s="137"/>
      <c r="BP13" s="137"/>
      <c r="BQ13" s="137"/>
      <c r="BR13" s="137"/>
      <c r="BS13" s="137"/>
      <c r="BT13" s="137"/>
      <c r="BU13" s="137"/>
      <c r="BV13" s="137"/>
      <c r="BW13" s="137"/>
      <c r="BX13" s="137"/>
      <c r="BY13" s="137"/>
      <c r="BZ13" s="137"/>
      <c r="CA13" s="137"/>
      <c r="CB13" s="137"/>
      <c r="CC13" s="137"/>
      <c r="CD13" s="137"/>
      <c r="CE13" s="137"/>
      <c r="CF13" s="137"/>
      <c r="CG13" s="137"/>
      <c r="CH13" s="137"/>
      <c r="CI13" s="137"/>
      <c r="CJ13" s="137"/>
      <c r="CK13" s="137"/>
      <c r="CL13" s="137"/>
      <c r="CM13" s="137"/>
      <c r="CN13" s="137"/>
      <c r="CO13" s="137"/>
      <c r="CP13" s="137"/>
      <c r="CQ13" s="137"/>
      <c r="CR13" s="207"/>
    </row>
    <row r="14" spans="1:96" s="1" customFormat="1" ht="25.15" customHeight="1" thickTop="1" thickBot="1">
      <c r="A14" s="182" t="s">
        <v>17290</v>
      </c>
      <c r="B14" s="259" t="s">
        <v>17271</v>
      </c>
      <c r="C14" s="43" t="s">
        <v>17291</v>
      </c>
      <c r="D14" s="43" t="s">
        <v>17292</v>
      </c>
      <c r="E14" s="118"/>
      <c r="F14" s="118" t="s">
        <v>76</v>
      </c>
      <c r="G14" s="118" t="s">
        <v>16898</v>
      </c>
      <c r="H14" s="118" t="s">
        <v>16898</v>
      </c>
      <c r="I14" s="118"/>
      <c r="J14" s="112" t="s">
        <v>16899</v>
      </c>
      <c r="K14" s="97">
        <f t="shared" si="0"/>
        <v>0</v>
      </c>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c r="BI14" s="137"/>
      <c r="BJ14" s="137"/>
      <c r="BK14" s="137"/>
      <c r="BL14" s="137"/>
      <c r="BM14" s="137"/>
      <c r="BN14" s="137"/>
      <c r="BO14" s="137"/>
      <c r="BP14" s="137"/>
      <c r="BQ14" s="137"/>
      <c r="BR14" s="137"/>
      <c r="BS14" s="137"/>
      <c r="BT14" s="137"/>
      <c r="BU14" s="137"/>
      <c r="BV14" s="137"/>
      <c r="BW14" s="137"/>
      <c r="BX14" s="137"/>
      <c r="BY14" s="137"/>
      <c r="BZ14" s="137"/>
      <c r="CA14" s="137"/>
      <c r="CB14" s="137"/>
      <c r="CC14" s="137"/>
      <c r="CD14" s="137"/>
      <c r="CE14" s="137"/>
      <c r="CF14" s="137"/>
      <c r="CG14" s="137"/>
      <c r="CH14" s="137"/>
      <c r="CI14" s="137"/>
      <c r="CJ14" s="137"/>
      <c r="CK14" s="137"/>
      <c r="CL14" s="137"/>
      <c r="CM14" s="137"/>
      <c r="CN14" s="137"/>
      <c r="CO14" s="137"/>
      <c r="CP14" s="137"/>
      <c r="CQ14" s="137"/>
      <c r="CR14" s="207"/>
    </row>
    <row r="15" spans="1:96" s="1" customFormat="1" ht="25.15" customHeight="1" thickTop="1" thickBot="1">
      <c r="A15" s="182" t="s">
        <v>17293</v>
      </c>
      <c r="B15" s="259" t="s">
        <v>17271</v>
      </c>
      <c r="C15" s="43" t="s">
        <v>16919</v>
      </c>
      <c r="D15" s="43" t="s">
        <v>17294</v>
      </c>
      <c r="E15" s="118"/>
      <c r="F15" s="118" t="s">
        <v>76</v>
      </c>
      <c r="G15" s="118" t="s">
        <v>16898</v>
      </c>
      <c r="H15" s="118" t="s">
        <v>16898</v>
      </c>
      <c r="I15" s="118"/>
      <c r="J15" s="112" t="s">
        <v>16899</v>
      </c>
      <c r="K15" s="97">
        <f t="shared" si="0"/>
        <v>0</v>
      </c>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137"/>
      <c r="AP15" s="137"/>
      <c r="AQ15" s="137"/>
      <c r="AR15" s="137"/>
      <c r="AS15" s="137"/>
      <c r="AT15" s="137"/>
      <c r="AU15" s="137"/>
      <c r="AV15" s="137"/>
      <c r="AW15" s="137"/>
      <c r="AX15" s="137"/>
      <c r="AY15" s="137"/>
      <c r="AZ15" s="137"/>
      <c r="BA15" s="137"/>
      <c r="BB15" s="137"/>
      <c r="BC15" s="137"/>
      <c r="BD15" s="137"/>
      <c r="BE15" s="137"/>
      <c r="BF15" s="137"/>
      <c r="BG15" s="137"/>
      <c r="BH15" s="137"/>
      <c r="BI15" s="137"/>
      <c r="BJ15" s="137"/>
      <c r="BK15" s="137"/>
      <c r="BL15" s="137"/>
      <c r="BM15" s="137"/>
      <c r="BN15" s="137"/>
      <c r="BO15" s="137"/>
      <c r="BP15" s="137"/>
      <c r="BQ15" s="137"/>
      <c r="BR15" s="137"/>
      <c r="BS15" s="137"/>
      <c r="BT15" s="137"/>
      <c r="BU15" s="137"/>
      <c r="BV15" s="137"/>
      <c r="BW15" s="137"/>
      <c r="BX15" s="137"/>
      <c r="BY15" s="137"/>
      <c r="BZ15" s="137"/>
      <c r="CA15" s="137"/>
      <c r="CB15" s="137"/>
      <c r="CC15" s="137"/>
      <c r="CD15" s="137"/>
      <c r="CE15" s="137"/>
      <c r="CF15" s="137"/>
      <c r="CG15" s="137"/>
      <c r="CH15" s="137"/>
      <c r="CI15" s="137"/>
      <c r="CJ15" s="137"/>
      <c r="CK15" s="137"/>
      <c r="CL15" s="137"/>
      <c r="CM15" s="137"/>
      <c r="CN15" s="137"/>
      <c r="CO15" s="137"/>
      <c r="CP15" s="137"/>
      <c r="CQ15" s="137"/>
      <c r="CR15" s="207"/>
    </row>
    <row r="16" spans="1:96" s="1" customFormat="1" ht="25.15" customHeight="1" thickTop="1" thickBot="1">
      <c r="A16" s="182" t="s">
        <v>17295</v>
      </c>
      <c r="B16" s="259" t="s">
        <v>17271</v>
      </c>
      <c r="C16" s="92" t="s">
        <v>16922</v>
      </c>
      <c r="D16" s="92" t="s">
        <v>16923</v>
      </c>
      <c r="E16" s="118"/>
      <c r="F16" s="118" t="s">
        <v>76</v>
      </c>
      <c r="G16" s="118" t="s">
        <v>16898</v>
      </c>
      <c r="H16" s="118" t="s">
        <v>16898</v>
      </c>
      <c r="I16" s="118"/>
      <c r="J16" s="112" t="s">
        <v>16899</v>
      </c>
      <c r="K16" s="97">
        <f t="shared" si="0"/>
        <v>0</v>
      </c>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7"/>
      <c r="BM16" s="137"/>
      <c r="BN16" s="137"/>
      <c r="BO16" s="137"/>
      <c r="BP16" s="137"/>
      <c r="BQ16" s="137"/>
      <c r="BR16" s="137"/>
      <c r="BS16" s="137"/>
      <c r="BT16" s="137"/>
      <c r="BU16" s="137"/>
      <c r="BV16" s="137"/>
      <c r="BW16" s="137"/>
      <c r="BX16" s="137"/>
      <c r="BY16" s="137"/>
      <c r="BZ16" s="137"/>
      <c r="CA16" s="137"/>
      <c r="CB16" s="137"/>
      <c r="CC16" s="137"/>
      <c r="CD16" s="137"/>
      <c r="CE16" s="137"/>
      <c r="CF16" s="137"/>
      <c r="CG16" s="137"/>
      <c r="CH16" s="137"/>
      <c r="CI16" s="137"/>
      <c r="CJ16" s="137"/>
      <c r="CK16" s="137"/>
      <c r="CL16" s="137"/>
      <c r="CM16" s="137"/>
      <c r="CN16" s="137"/>
      <c r="CO16" s="137"/>
      <c r="CP16" s="137"/>
      <c r="CQ16" s="137"/>
      <c r="CR16" s="207"/>
    </row>
    <row r="17" spans="1:96" s="1" customFormat="1" ht="25.15" customHeight="1" thickTop="1" thickBot="1">
      <c r="A17" s="182" t="s">
        <v>17296</v>
      </c>
      <c r="B17" s="259" t="s">
        <v>17271</v>
      </c>
      <c r="C17" s="89" t="s">
        <v>16925</v>
      </c>
      <c r="D17" s="89"/>
      <c r="E17" s="89"/>
      <c r="F17" s="102"/>
      <c r="G17" s="89"/>
      <c r="H17" s="89"/>
      <c r="I17" s="89"/>
      <c r="J17" s="89" t="s">
        <v>16899</v>
      </c>
      <c r="K17" s="97">
        <f t="shared" si="0"/>
        <v>0</v>
      </c>
      <c r="L17" s="97">
        <f t="shared" ref="L17:BG17" si="1">SUM(L7:L16)</f>
        <v>0</v>
      </c>
      <c r="M17" s="97">
        <f t="shared" si="1"/>
        <v>0</v>
      </c>
      <c r="N17" s="97">
        <f t="shared" si="1"/>
        <v>0</v>
      </c>
      <c r="O17" s="97">
        <f t="shared" si="1"/>
        <v>0</v>
      </c>
      <c r="P17" s="97">
        <f t="shared" si="1"/>
        <v>0</v>
      </c>
      <c r="Q17" s="97">
        <f t="shared" si="1"/>
        <v>0</v>
      </c>
      <c r="R17" s="97">
        <f t="shared" si="1"/>
        <v>0</v>
      </c>
      <c r="S17" s="97">
        <f t="shared" si="1"/>
        <v>0</v>
      </c>
      <c r="T17" s="97">
        <f t="shared" si="1"/>
        <v>0</v>
      </c>
      <c r="U17" s="97">
        <f t="shared" si="1"/>
        <v>0</v>
      </c>
      <c r="V17" s="97">
        <f t="shared" si="1"/>
        <v>0</v>
      </c>
      <c r="W17" s="97">
        <f t="shared" si="1"/>
        <v>0</v>
      </c>
      <c r="X17" s="97">
        <f t="shared" si="1"/>
        <v>0</v>
      </c>
      <c r="Y17" s="97">
        <f t="shared" si="1"/>
        <v>0</v>
      </c>
      <c r="Z17" s="97">
        <f t="shared" si="1"/>
        <v>0</v>
      </c>
      <c r="AA17" s="97">
        <f t="shared" si="1"/>
        <v>0</v>
      </c>
      <c r="AB17" s="97">
        <f t="shared" si="1"/>
        <v>0</v>
      </c>
      <c r="AC17" s="97">
        <f t="shared" si="1"/>
        <v>0</v>
      </c>
      <c r="AD17" s="97">
        <f t="shared" si="1"/>
        <v>0</v>
      </c>
      <c r="AE17" s="97">
        <f t="shared" si="1"/>
        <v>0</v>
      </c>
      <c r="AF17" s="97">
        <f t="shared" si="1"/>
        <v>0</v>
      </c>
      <c r="AG17" s="97">
        <f t="shared" si="1"/>
        <v>0</v>
      </c>
      <c r="AH17" s="97">
        <f t="shared" si="1"/>
        <v>0</v>
      </c>
      <c r="AI17" s="97">
        <f t="shared" si="1"/>
        <v>0</v>
      </c>
      <c r="AJ17" s="97">
        <f t="shared" si="1"/>
        <v>0</v>
      </c>
      <c r="AK17" s="97">
        <f t="shared" si="1"/>
        <v>0</v>
      </c>
      <c r="AL17" s="97">
        <f t="shared" si="1"/>
        <v>0</v>
      </c>
      <c r="AM17" s="97">
        <f t="shared" si="1"/>
        <v>0</v>
      </c>
      <c r="AN17" s="97">
        <f t="shared" si="1"/>
        <v>0</v>
      </c>
      <c r="AO17" s="97">
        <f t="shared" si="1"/>
        <v>0</v>
      </c>
      <c r="AP17" s="97">
        <f t="shared" si="1"/>
        <v>0</v>
      </c>
      <c r="AQ17" s="97">
        <f t="shared" si="1"/>
        <v>0</v>
      </c>
      <c r="AR17" s="97">
        <f t="shared" si="1"/>
        <v>0</v>
      </c>
      <c r="AS17" s="97">
        <f t="shared" si="1"/>
        <v>0</v>
      </c>
      <c r="AT17" s="97">
        <f t="shared" si="1"/>
        <v>0</v>
      </c>
      <c r="AU17" s="97">
        <f t="shared" si="1"/>
        <v>0</v>
      </c>
      <c r="AV17" s="97">
        <f t="shared" si="1"/>
        <v>0</v>
      </c>
      <c r="AW17" s="97">
        <f t="shared" si="1"/>
        <v>0</v>
      </c>
      <c r="AX17" s="97">
        <f t="shared" si="1"/>
        <v>0</v>
      </c>
      <c r="AY17" s="97">
        <f t="shared" si="1"/>
        <v>0</v>
      </c>
      <c r="AZ17" s="97">
        <f t="shared" si="1"/>
        <v>0</v>
      </c>
      <c r="BA17" s="97">
        <f t="shared" si="1"/>
        <v>0</v>
      </c>
      <c r="BB17" s="97">
        <f t="shared" si="1"/>
        <v>0</v>
      </c>
      <c r="BC17" s="97">
        <f t="shared" si="1"/>
        <v>0</v>
      </c>
      <c r="BD17" s="97">
        <f t="shared" si="1"/>
        <v>0</v>
      </c>
      <c r="BE17" s="97">
        <f t="shared" si="1"/>
        <v>0</v>
      </c>
      <c r="BF17" s="97">
        <f t="shared" si="1"/>
        <v>0</v>
      </c>
      <c r="BG17" s="97">
        <f t="shared" si="1"/>
        <v>0</v>
      </c>
      <c r="BH17" s="97">
        <f t="shared" ref="BH17:CR17" si="2">SUM(BH7:BH16)</f>
        <v>0</v>
      </c>
      <c r="BI17" s="97">
        <f t="shared" si="2"/>
        <v>0</v>
      </c>
      <c r="BJ17" s="97">
        <f t="shared" si="2"/>
        <v>0</v>
      </c>
      <c r="BK17" s="97">
        <f t="shared" si="2"/>
        <v>0</v>
      </c>
      <c r="BL17" s="97">
        <f t="shared" si="2"/>
        <v>0</v>
      </c>
      <c r="BM17" s="97">
        <f t="shared" si="2"/>
        <v>0</v>
      </c>
      <c r="BN17" s="97">
        <f t="shared" si="2"/>
        <v>0</v>
      </c>
      <c r="BO17" s="97">
        <f t="shared" si="2"/>
        <v>0</v>
      </c>
      <c r="BP17" s="97">
        <f t="shared" si="2"/>
        <v>0</v>
      </c>
      <c r="BQ17" s="97">
        <f t="shared" si="2"/>
        <v>0</v>
      </c>
      <c r="BR17" s="97">
        <f t="shared" si="2"/>
        <v>0</v>
      </c>
      <c r="BS17" s="97">
        <f t="shared" si="2"/>
        <v>0</v>
      </c>
      <c r="BT17" s="97">
        <f t="shared" si="2"/>
        <v>0</v>
      </c>
      <c r="BU17" s="97">
        <f t="shared" si="2"/>
        <v>0</v>
      </c>
      <c r="BV17" s="97">
        <f t="shared" si="2"/>
        <v>0</v>
      </c>
      <c r="BW17" s="97">
        <f t="shared" si="2"/>
        <v>0</v>
      </c>
      <c r="BX17" s="97">
        <f t="shared" si="2"/>
        <v>0</v>
      </c>
      <c r="BY17" s="97">
        <f t="shared" si="2"/>
        <v>0</v>
      </c>
      <c r="BZ17" s="97">
        <f t="shared" si="2"/>
        <v>0</v>
      </c>
      <c r="CA17" s="97">
        <f t="shared" si="2"/>
        <v>0</v>
      </c>
      <c r="CB17" s="97">
        <f t="shared" si="2"/>
        <v>0</v>
      </c>
      <c r="CC17" s="97">
        <f t="shared" si="2"/>
        <v>0</v>
      </c>
      <c r="CD17" s="97">
        <f t="shared" si="2"/>
        <v>0</v>
      </c>
      <c r="CE17" s="97">
        <f t="shared" si="2"/>
        <v>0</v>
      </c>
      <c r="CF17" s="97">
        <f t="shared" si="2"/>
        <v>0</v>
      </c>
      <c r="CG17" s="97">
        <f t="shared" si="2"/>
        <v>0</v>
      </c>
      <c r="CH17" s="97">
        <f t="shared" si="2"/>
        <v>0</v>
      </c>
      <c r="CI17" s="97">
        <f t="shared" si="2"/>
        <v>0</v>
      </c>
      <c r="CJ17" s="97">
        <f t="shared" si="2"/>
        <v>0</v>
      </c>
      <c r="CK17" s="97">
        <f t="shared" si="2"/>
        <v>0</v>
      </c>
      <c r="CL17" s="97">
        <f t="shared" si="2"/>
        <v>0</v>
      </c>
      <c r="CM17" s="97">
        <f t="shared" si="2"/>
        <v>0</v>
      </c>
      <c r="CN17" s="97">
        <f t="shared" si="2"/>
        <v>0</v>
      </c>
      <c r="CO17" s="97">
        <f t="shared" si="2"/>
        <v>0</v>
      </c>
      <c r="CP17" s="97">
        <f t="shared" si="2"/>
        <v>0</v>
      </c>
      <c r="CQ17" s="97">
        <f t="shared" si="2"/>
        <v>0</v>
      </c>
      <c r="CR17" s="226">
        <f t="shared" si="2"/>
        <v>0</v>
      </c>
    </row>
    <row r="18" spans="1:96" s="1" customFormat="1" ht="36.75" customHeight="1" thickTop="1" thickBot="1">
      <c r="A18" s="182" t="s">
        <v>17297</v>
      </c>
      <c r="B18" s="259" t="s">
        <v>17298</v>
      </c>
      <c r="C18" s="41" t="s">
        <v>17299</v>
      </c>
      <c r="D18" s="41" t="s">
        <v>17300</v>
      </c>
      <c r="E18" s="118"/>
      <c r="F18" s="118" t="s">
        <v>76</v>
      </c>
      <c r="G18" s="118" t="s">
        <v>16898</v>
      </c>
      <c r="H18" s="118" t="s">
        <v>16898</v>
      </c>
      <c r="I18" s="118"/>
      <c r="J18" s="112" t="s">
        <v>16899</v>
      </c>
      <c r="K18" s="97">
        <f t="shared" ref="K18:K26" si="3">SUM(L18:CR18)</f>
        <v>0</v>
      </c>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c r="BD18" s="137"/>
      <c r="BE18" s="137"/>
      <c r="BF18" s="137"/>
      <c r="BG18" s="137"/>
      <c r="BH18" s="137"/>
      <c r="BI18" s="137"/>
      <c r="BJ18" s="137"/>
      <c r="BK18" s="137"/>
      <c r="BL18" s="137"/>
      <c r="BM18" s="137"/>
      <c r="BN18" s="137"/>
      <c r="BO18" s="137"/>
      <c r="BP18" s="137"/>
      <c r="BQ18" s="137"/>
      <c r="BR18" s="137"/>
      <c r="BS18" s="137"/>
      <c r="BT18" s="137"/>
      <c r="BU18" s="137"/>
      <c r="BV18" s="137"/>
      <c r="BW18" s="137"/>
      <c r="BX18" s="137"/>
      <c r="BY18" s="137"/>
      <c r="BZ18" s="137"/>
      <c r="CA18" s="137"/>
      <c r="CB18" s="137"/>
      <c r="CC18" s="137"/>
      <c r="CD18" s="137"/>
      <c r="CE18" s="137"/>
      <c r="CF18" s="137"/>
      <c r="CG18" s="137"/>
      <c r="CH18" s="137"/>
      <c r="CI18" s="137"/>
      <c r="CJ18" s="137"/>
      <c r="CK18" s="137"/>
      <c r="CL18" s="137"/>
      <c r="CM18" s="137"/>
      <c r="CN18" s="137"/>
      <c r="CO18" s="137"/>
      <c r="CP18" s="137"/>
      <c r="CQ18" s="137"/>
      <c r="CR18" s="207"/>
    </row>
    <row r="19" spans="1:96" s="1" customFormat="1" ht="32.25" thickTop="1" thickBot="1">
      <c r="A19" s="182" t="s">
        <v>17301</v>
      </c>
      <c r="B19" s="259" t="s">
        <v>17298</v>
      </c>
      <c r="C19" s="43" t="s">
        <v>17302</v>
      </c>
      <c r="D19" s="43" t="s">
        <v>17303</v>
      </c>
      <c r="E19" s="118"/>
      <c r="F19" s="118" t="s">
        <v>76</v>
      </c>
      <c r="G19" s="118" t="s">
        <v>16898</v>
      </c>
      <c r="H19" s="118" t="s">
        <v>16898</v>
      </c>
      <c r="I19" s="118"/>
      <c r="J19" s="112" t="s">
        <v>16899</v>
      </c>
      <c r="K19" s="97">
        <f t="shared" si="3"/>
        <v>0</v>
      </c>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c r="BA19" s="137"/>
      <c r="BB19" s="137"/>
      <c r="BC19" s="137"/>
      <c r="BD19" s="137"/>
      <c r="BE19" s="137"/>
      <c r="BF19" s="137"/>
      <c r="BG19" s="137"/>
      <c r="BH19" s="137"/>
      <c r="BI19" s="137"/>
      <c r="BJ19" s="137"/>
      <c r="BK19" s="137"/>
      <c r="BL19" s="137"/>
      <c r="BM19" s="137"/>
      <c r="BN19" s="137"/>
      <c r="BO19" s="137"/>
      <c r="BP19" s="137"/>
      <c r="BQ19" s="137"/>
      <c r="BR19" s="137"/>
      <c r="BS19" s="137"/>
      <c r="BT19" s="137"/>
      <c r="BU19" s="137"/>
      <c r="BV19" s="137"/>
      <c r="BW19" s="137"/>
      <c r="BX19" s="137"/>
      <c r="BY19" s="137"/>
      <c r="BZ19" s="137"/>
      <c r="CA19" s="137"/>
      <c r="CB19" s="137"/>
      <c r="CC19" s="137"/>
      <c r="CD19" s="137"/>
      <c r="CE19" s="137"/>
      <c r="CF19" s="137"/>
      <c r="CG19" s="137"/>
      <c r="CH19" s="137"/>
      <c r="CI19" s="137"/>
      <c r="CJ19" s="137"/>
      <c r="CK19" s="137"/>
      <c r="CL19" s="137"/>
      <c r="CM19" s="137"/>
      <c r="CN19" s="137"/>
      <c r="CO19" s="137"/>
      <c r="CP19" s="137"/>
      <c r="CQ19" s="137"/>
      <c r="CR19" s="207"/>
    </row>
    <row r="20" spans="1:96" s="1" customFormat="1" ht="18.75" thickTop="1" thickBot="1">
      <c r="A20" s="182" t="s">
        <v>17304</v>
      </c>
      <c r="B20" s="259" t="s">
        <v>17298</v>
      </c>
      <c r="C20" s="43" t="s">
        <v>17305</v>
      </c>
      <c r="D20" s="43" t="s">
        <v>17306</v>
      </c>
      <c r="E20" s="118"/>
      <c r="F20" s="118" t="s">
        <v>76</v>
      </c>
      <c r="G20" s="118" t="s">
        <v>16898</v>
      </c>
      <c r="H20" s="118" t="s">
        <v>16898</v>
      </c>
      <c r="I20" s="118"/>
      <c r="J20" s="112" t="s">
        <v>16899</v>
      </c>
      <c r="K20" s="97">
        <f t="shared" si="3"/>
        <v>0</v>
      </c>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137"/>
      <c r="BY20" s="137"/>
      <c r="BZ20" s="137"/>
      <c r="CA20" s="137"/>
      <c r="CB20" s="137"/>
      <c r="CC20" s="137"/>
      <c r="CD20" s="137"/>
      <c r="CE20" s="137"/>
      <c r="CF20" s="137"/>
      <c r="CG20" s="137"/>
      <c r="CH20" s="137"/>
      <c r="CI20" s="137"/>
      <c r="CJ20" s="137"/>
      <c r="CK20" s="137"/>
      <c r="CL20" s="137"/>
      <c r="CM20" s="137"/>
      <c r="CN20" s="137"/>
      <c r="CO20" s="137"/>
      <c r="CP20" s="137"/>
      <c r="CQ20" s="137"/>
      <c r="CR20" s="207"/>
    </row>
    <row r="21" spans="1:96" s="1" customFormat="1" ht="36" customHeight="1" thickTop="1" thickBot="1">
      <c r="A21" s="182" t="s">
        <v>17307</v>
      </c>
      <c r="B21" s="259" t="s">
        <v>17298</v>
      </c>
      <c r="C21" s="43" t="s">
        <v>17283</v>
      </c>
      <c r="D21" s="43" t="s">
        <v>17308</v>
      </c>
      <c r="E21" s="118"/>
      <c r="F21" s="118" t="s">
        <v>76</v>
      </c>
      <c r="G21" s="118" t="s">
        <v>16898</v>
      </c>
      <c r="H21" s="118" t="s">
        <v>16898</v>
      </c>
      <c r="I21" s="118"/>
      <c r="J21" s="112" t="s">
        <v>16899</v>
      </c>
      <c r="K21" s="97">
        <f t="shared" si="3"/>
        <v>0</v>
      </c>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37"/>
      <c r="BC21" s="137"/>
      <c r="BD21" s="137"/>
      <c r="BE21" s="137"/>
      <c r="BF21" s="137"/>
      <c r="BG21" s="137"/>
      <c r="BH21" s="137"/>
      <c r="BI21" s="137"/>
      <c r="BJ21" s="137"/>
      <c r="BK21" s="137"/>
      <c r="BL21" s="137"/>
      <c r="BM21" s="137"/>
      <c r="BN21" s="137"/>
      <c r="BO21" s="137"/>
      <c r="BP21" s="137"/>
      <c r="BQ21" s="137"/>
      <c r="BR21" s="137"/>
      <c r="BS21" s="137"/>
      <c r="BT21" s="137"/>
      <c r="BU21" s="137"/>
      <c r="BV21" s="137"/>
      <c r="BW21" s="137"/>
      <c r="BX21" s="137"/>
      <c r="BY21" s="137"/>
      <c r="BZ21" s="137"/>
      <c r="CA21" s="137"/>
      <c r="CB21" s="137"/>
      <c r="CC21" s="137"/>
      <c r="CD21" s="137"/>
      <c r="CE21" s="137"/>
      <c r="CF21" s="137"/>
      <c r="CG21" s="137"/>
      <c r="CH21" s="137"/>
      <c r="CI21" s="137"/>
      <c r="CJ21" s="137"/>
      <c r="CK21" s="137"/>
      <c r="CL21" s="137"/>
      <c r="CM21" s="137"/>
      <c r="CN21" s="137"/>
      <c r="CO21" s="137"/>
      <c r="CP21" s="137"/>
      <c r="CQ21" s="137"/>
      <c r="CR21" s="207"/>
    </row>
    <row r="22" spans="1:96" s="1" customFormat="1" ht="32.25" thickTop="1" thickBot="1">
      <c r="A22" s="182" t="s">
        <v>17309</v>
      </c>
      <c r="B22" s="259" t="s">
        <v>17298</v>
      </c>
      <c r="C22" s="43" t="s">
        <v>17310</v>
      </c>
      <c r="D22" s="43" t="s">
        <v>17311</v>
      </c>
      <c r="E22" s="118"/>
      <c r="F22" s="118" t="s">
        <v>76</v>
      </c>
      <c r="G22" s="118" t="s">
        <v>16898</v>
      </c>
      <c r="H22" s="118" t="s">
        <v>16898</v>
      </c>
      <c r="I22" s="118"/>
      <c r="J22" s="112" t="s">
        <v>16899</v>
      </c>
      <c r="K22" s="97">
        <f t="shared" si="3"/>
        <v>0</v>
      </c>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7"/>
      <c r="BR22" s="137"/>
      <c r="BS22" s="137"/>
      <c r="BT22" s="137"/>
      <c r="BU22" s="137"/>
      <c r="BV22" s="137"/>
      <c r="BW22" s="137"/>
      <c r="BX22" s="137"/>
      <c r="BY22" s="137"/>
      <c r="BZ22" s="137"/>
      <c r="CA22" s="137"/>
      <c r="CB22" s="137"/>
      <c r="CC22" s="137"/>
      <c r="CD22" s="137"/>
      <c r="CE22" s="137"/>
      <c r="CF22" s="137"/>
      <c r="CG22" s="137"/>
      <c r="CH22" s="137"/>
      <c r="CI22" s="137"/>
      <c r="CJ22" s="137"/>
      <c r="CK22" s="137"/>
      <c r="CL22" s="137"/>
      <c r="CM22" s="137"/>
      <c r="CN22" s="137"/>
      <c r="CO22" s="137"/>
      <c r="CP22" s="137"/>
      <c r="CQ22" s="137"/>
      <c r="CR22" s="207"/>
    </row>
    <row r="23" spans="1:96" s="1" customFormat="1" ht="32.25" thickTop="1" thickBot="1">
      <c r="A23" s="182" t="s">
        <v>17312</v>
      </c>
      <c r="B23" s="259" t="s">
        <v>17298</v>
      </c>
      <c r="C23" s="43" t="s">
        <v>17313</v>
      </c>
      <c r="D23" s="43" t="s">
        <v>17314</v>
      </c>
      <c r="E23" s="118"/>
      <c r="F23" s="118" t="s">
        <v>76</v>
      </c>
      <c r="G23" s="118" t="s">
        <v>16898</v>
      </c>
      <c r="H23" s="118" t="s">
        <v>16898</v>
      </c>
      <c r="I23" s="118"/>
      <c r="J23" s="112" t="s">
        <v>16899</v>
      </c>
      <c r="K23" s="97">
        <f t="shared" si="3"/>
        <v>0</v>
      </c>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c r="BZ23" s="137"/>
      <c r="CA23" s="137"/>
      <c r="CB23" s="137"/>
      <c r="CC23" s="137"/>
      <c r="CD23" s="137"/>
      <c r="CE23" s="137"/>
      <c r="CF23" s="137"/>
      <c r="CG23" s="137"/>
      <c r="CH23" s="137"/>
      <c r="CI23" s="137"/>
      <c r="CJ23" s="137"/>
      <c r="CK23" s="137"/>
      <c r="CL23" s="137"/>
      <c r="CM23" s="137"/>
      <c r="CN23" s="137"/>
      <c r="CO23" s="137"/>
      <c r="CP23" s="137"/>
      <c r="CQ23" s="137"/>
      <c r="CR23" s="207"/>
    </row>
    <row r="24" spans="1:96" s="1" customFormat="1" ht="18.75" thickTop="1" thickBot="1">
      <c r="A24" s="182" t="s">
        <v>17315</v>
      </c>
      <c r="B24" s="259" t="s">
        <v>17298</v>
      </c>
      <c r="C24" s="43" t="s">
        <v>17291</v>
      </c>
      <c r="D24" s="43" t="s">
        <v>17292</v>
      </c>
      <c r="E24" s="118"/>
      <c r="F24" s="118" t="s">
        <v>76</v>
      </c>
      <c r="G24" s="118" t="s">
        <v>16898</v>
      </c>
      <c r="H24" s="118" t="s">
        <v>16898</v>
      </c>
      <c r="I24" s="118"/>
      <c r="J24" s="112" t="s">
        <v>16899</v>
      </c>
      <c r="K24" s="97">
        <f t="shared" si="3"/>
        <v>0</v>
      </c>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c r="CF24" s="137"/>
      <c r="CG24" s="137"/>
      <c r="CH24" s="137"/>
      <c r="CI24" s="137"/>
      <c r="CJ24" s="137"/>
      <c r="CK24" s="137"/>
      <c r="CL24" s="137"/>
      <c r="CM24" s="137"/>
      <c r="CN24" s="137"/>
      <c r="CO24" s="137"/>
      <c r="CP24" s="137"/>
      <c r="CQ24" s="137"/>
      <c r="CR24" s="207"/>
    </row>
    <row r="25" spans="1:96" s="1" customFormat="1" ht="25.15" customHeight="1" thickTop="1" thickBot="1">
      <c r="A25" s="182" t="s">
        <v>17316</v>
      </c>
      <c r="B25" s="259" t="s">
        <v>17298</v>
      </c>
      <c r="C25" s="92" t="s">
        <v>16922</v>
      </c>
      <c r="D25" s="92" t="s">
        <v>16923</v>
      </c>
      <c r="E25" s="118"/>
      <c r="F25" s="118" t="s">
        <v>76</v>
      </c>
      <c r="G25" s="118" t="s">
        <v>16898</v>
      </c>
      <c r="H25" s="118" t="s">
        <v>16898</v>
      </c>
      <c r="I25" s="118"/>
      <c r="J25" s="112" t="s">
        <v>16899</v>
      </c>
      <c r="K25" s="97">
        <f t="shared" si="3"/>
        <v>0</v>
      </c>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37"/>
      <c r="BU25" s="137"/>
      <c r="BV25" s="137"/>
      <c r="BW25" s="137"/>
      <c r="BX25" s="137"/>
      <c r="BY25" s="137"/>
      <c r="BZ25" s="137"/>
      <c r="CA25" s="137"/>
      <c r="CB25" s="137"/>
      <c r="CC25" s="137"/>
      <c r="CD25" s="137"/>
      <c r="CE25" s="137"/>
      <c r="CF25" s="137"/>
      <c r="CG25" s="137"/>
      <c r="CH25" s="137"/>
      <c r="CI25" s="137"/>
      <c r="CJ25" s="137"/>
      <c r="CK25" s="137"/>
      <c r="CL25" s="137"/>
      <c r="CM25" s="137"/>
      <c r="CN25" s="137"/>
      <c r="CO25" s="137"/>
      <c r="CP25" s="137"/>
      <c r="CQ25" s="137"/>
      <c r="CR25" s="207"/>
    </row>
    <row r="26" spans="1:96" s="1" customFormat="1" ht="25.15" customHeight="1" thickTop="1" thickBot="1">
      <c r="A26" s="182" t="s">
        <v>17317</v>
      </c>
      <c r="B26" s="259" t="s">
        <v>17298</v>
      </c>
      <c r="C26" s="89" t="s">
        <v>16925</v>
      </c>
      <c r="D26" s="89"/>
      <c r="E26" s="89"/>
      <c r="F26" s="102"/>
      <c r="G26" s="89"/>
      <c r="H26" s="89"/>
      <c r="I26" s="89"/>
      <c r="J26" s="89" t="s">
        <v>16899</v>
      </c>
      <c r="K26" s="97">
        <f t="shared" si="3"/>
        <v>0</v>
      </c>
      <c r="L26" s="97">
        <f t="shared" ref="L26:AQ26" si="4">SUM(L18:L25)</f>
        <v>0</v>
      </c>
      <c r="M26" s="97">
        <f t="shared" si="4"/>
        <v>0</v>
      </c>
      <c r="N26" s="97">
        <f t="shared" si="4"/>
        <v>0</v>
      </c>
      <c r="O26" s="97">
        <f t="shared" si="4"/>
        <v>0</v>
      </c>
      <c r="P26" s="97">
        <f t="shared" si="4"/>
        <v>0</v>
      </c>
      <c r="Q26" s="97">
        <f t="shared" si="4"/>
        <v>0</v>
      </c>
      <c r="R26" s="97">
        <f t="shared" si="4"/>
        <v>0</v>
      </c>
      <c r="S26" s="97">
        <f t="shared" si="4"/>
        <v>0</v>
      </c>
      <c r="T26" s="97">
        <f t="shared" si="4"/>
        <v>0</v>
      </c>
      <c r="U26" s="97">
        <f t="shared" si="4"/>
        <v>0</v>
      </c>
      <c r="V26" s="97">
        <f t="shared" si="4"/>
        <v>0</v>
      </c>
      <c r="W26" s="97">
        <f t="shared" si="4"/>
        <v>0</v>
      </c>
      <c r="X26" s="97">
        <f t="shared" si="4"/>
        <v>0</v>
      </c>
      <c r="Y26" s="97">
        <f t="shared" si="4"/>
        <v>0</v>
      </c>
      <c r="Z26" s="97">
        <f t="shared" si="4"/>
        <v>0</v>
      </c>
      <c r="AA26" s="97">
        <f t="shared" si="4"/>
        <v>0</v>
      </c>
      <c r="AB26" s="97">
        <f t="shared" si="4"/>
        <v>0</v>
      </c>
      <c r="AC26" s="97">
        <f t="shared" si="4"/>
        <v>0</v>
      </c>
      <c r="AD26" s="97">
        <f t="shared" si="4"/>
        <v>0</v>
      </c>
      <c r="AE26" s="97">
        <f t="shared" si="4"/>
        <v>0</v>
      </c>
      <c r="AF26" s="97">
        <f t="shared" si="4"/>
        <v>0</v>
      </c>
      <c r="AG26" s="97">
        <f t="shared" si="4"/>
        <v>0</v>
      </c>
      <c r="AH26" s="97">
        <f t="shared" si="4"/>
        <v>0</v>
      </c>
      <c r="AI26" s="97">
        <f t="shared" si="4"/>
        <v>0</v>
      </c>
      <c r="AJ26" s="97">
        <f t="shared" si="4"/>
        <v>0</v>
      </c>
      <c r="AK26" s="97">
        <f t="shared" si="4"/>
        <v>0</v>
      </c>
      <c r="AL26" s="97">
        <f t="shared" si="4"/>
        <v>0</v>
      </c>
      <c r="AM26" s="97">
        <f t="shared" si="4"/>
        <v>0</v>
      </c>
      <c r="AN26" s="97">
        <f t="shared" si="4"/>
        <v>0</v>
      </c>
      <c r="AO26" s="97">
        <f t="shared" si="4"/>
        <v>0</v>
      </c>
      <c r="AP26" s="97">
        <f t="shared" si="4"/>
        <v>0</v>
      </c>
      <c r="AQ26" s="97">
        <f t="shared" si="4"/>
        <v>0</v>
      </c>
      <c r="AR26" s="97">
        <f t="shared" ref="AR26:BW26" si="5">SUM(AR18:AR25)</f>
        <v>0</v>
      </c>
      <c r="AS26" s="97">
        <f t="shared" si="5"/>
        <v>0</v>
      </c>
      <c r="AT26" s="97">
        <f t="shared" si="5"/>
        <v>0</v>
      </c>
      <c r="AU26" s="97">
        <f t="shared" si="5"/>
        <v>0</v>
      </c>
      <c r="AV26" s="97">
        <f t="shared" si="5"/>
        <v>0</v>
      </c>
      <c r="AW26" s="97">
        <f t="shared" si="5"/>
        <v>0</v>
      </c>
      <c r="AX26" s="97">
        <f t="shared" si="5"/>
        <v>0</v>
      </c>
      <c r="AY26" s="97">
        <f t="shared" si="5"/>
        <v>0</v>
      </c>
      <c r="AZ26" s="97">
        <f t="shared" si="5"/>
        <v>0</v>
      </c>
      <c r="BA26" s="97">
        <f t="shared" si="5"/>
        <v>0</v>
      </c>
      <c r="BB26" s="97">
        <f t="shared" si="5"/>
        <v>0</v>
      </c>
      <c r="BC26" s="97">
        <f t="shared" si="5"/>
        <v>0</v>
      </c>
      <c r="BD26" s="97">
        <f t="shared" si="5"/>
        <v>0</v>
      </c>
      <c r="BE26" s="97">
        <f t="shared" si="5"/>
        <v>0</v>
      </c>
      <c r="BF26" s="97">
        <f t="shared" si="5"/>
        <v>0</v>
      </c>
      <c r="BG26" s="97">
        <f t="shared" si="5"/>
        <v>0</v>
      </c>
      <c r="BH26" s="97">
        <f t="shared" si="5"/>
        <v>0</v>
      </c>
      <c r="BI26" s="97">
        <f t="shared" si="5"/>
        <v>0</v>
      </c>
      <c r="BJ26" s="97">
        <f t="shared" si="5"/>
        <v>0</v>
      </c>
      <c r="BK26" s="97">
        <f t="shared" si="5"/>
        <v>0</v>
      </c>
      <c r="BL26" s="97">
        <f t="shared" si="5"/>
        <v>0</v>
      </c>
      <c r="BM26" s="97">
        <f t="shared" si="5"/>
        <v>0</v>
      </c>
      <c r="BN26" s="97">
        <f t="shared" si="5"/>
        <v>0</v>
      </c>
      <c r="BO26" s="97">
        <f t="shared" si="5"/>
        <v>0</v>
      </c>
      <c r="BP26" s="97">
        <f t="shared" si="5"/>
        <v>0</v>
      </c>
      <c r="BQ26" s="97">
        <f t="shared" si="5"/>
        <v>0</v>
      </c>
      <c r="BR26" s="97">
        <f t="shared" si="5"/>
        <v>0</v>
      </c>
      <c r="BS26" s="97">
        <f t="shared" si="5"/>
        <v>0</v>
      </c>
      <c r="BT26" s="97">
        <f t="shared" si="5"/>
        <v>0</v>
      </c>
      <c r="BU26" s="97">
        <f t="shared" si="5"/>
        <v>0</v>
      </c>
      <c r="BV26" s="97">
        <f t="shared" si="5"/>
        <v>0</v>
      </c>
      <c r="BW26" s="97">
        <f t="shared" si="5"/>
        <v>0</v>
      </c>
      <c r="BX26" s="97">
        <f t="shared" ref="BX26:CR26" si="6">SUM(BX18:BX25)</f>
        <v>0</v>
      </c>
      <c r="BY26" s="97">
        <f t="shared" si="6"/>
        <v>0</v>
      </c>
      <c r="BZ26" s="97">
        <f t="shared" si="6"/>
        <v>0</v>
      </c>
      <c r="CA26" s="97">
        <f t="shared" si="6"/>
        <v>0</v>
      </c>
      <c r="CB26" s="97">
        <f t="shared" si="6"/>
        <v>0</v>
      </c>
      <c r="CC26" s="97">
        <f t="shared" si="6"/>
        <v>0</v>
      </c>
      <c r="CD26" s="97">
        <f t="shared" si="6"/>
        <v>0</v>
      </c>
      <c r="CE26" s="97">
        <f t="shared" si="6"/>
        <v>0</v>
      </c>
      <c r="CF26" s="97">
        <f t="shared" si="6"/>
        <v>0</v>
      </c>
      <c r="CG26" s="97">
        <f t="shared" si="6"/>
        <v>0</v>
      </c>
      <c r="CH26" s="97">
        <f t="shared" si="6"/>
        <v>0</v>
      </c>
      <c r="CI26" s="97">
        <f t="shared" si="6"/>
        <v>0</v>
      </c>
      <c r="CJ26" s="97">
        <f t="shared" si="6"/>
        <v>0</v>
      </c>
      <c r="CK26" s="97">
        <f t="shared" si="6"/>
        <v>0</v>
      </c>
      <c r="CL26" s="97">
        <f t="shared" si="6"/>
        <v>0</v>
      </c>
      <c r="CM26" s="97">
        <f t="shared" si="6"/>
        <v>0</v>
      </c>
      <c r="CN26" s="97">
        <f t="shared" si="6"/>
        <v>0</v>
      </c>
      <c r="CO26" s="97">
        <f t="shared" si="6"/>
        <v>0</v>
      </c>
      <c r="CP26" s="97">
        <f t="shared" si="6"/>
        <v>0</v>
      </c>
      <c r="CQ26" s="97">
        <f t="shared" si="6"/>
        <v>0</v>
      </c>
      <c r="CR26" s="226">
        <f t="shared" si="6"/>
        <v>0</v>
      </c>
    </row>
    <row r="27" spans="1:96" s="1" customFormat="1" ht="35.25" customHeight="1" thickTop="1" thickBot="1">
      <c r="A27" s="182" t="s">
        <v>17318</v>
      </c>
      <c r="B27" s="259" t="s">
        <v>16925</v>
      </c>
      <c r="C27" s="90" t="s">
        <v>17319</v>
      </c>
      <c r="D27" s="90"/>
      <c r="E27" s="90"/>
      <c r="F27" s="101"/>
      <c r="G27" s="90"/>
      <c r="H27" s="90"/>
      <c r="I27" s="90"/>
      <c r="J27" s="90" t="s">
        <v>16899</v>
      </c>
      <c r="K27" s="99">
        <f t="shared" ref="K27:AP27" si="7">SUM(K26,K17)</f>
        <v>0</v>
      </c>
      <c r="L27" s="99">
        <f t="shared" si="7"/>
        <v>0</v>
      </c>
      <c r="M27" s="99">
        <f t="shared" si="7"/>
        <v>0</v>
      </c>
      <c r="N27" s="99">
        <f t="shared" si="7"/>
        <v>0</v>
      </c>
      <c r="O27" s="99">
        <f t="shared" si="7"/>
        <v>0</v>
      </c>
      <c r="P27" s="99">
        <f t="shared" si="7"/>
        <v>0</v>
      </c>
      <c r="Q27" s="99">
        <f t="shared" si="7"/>
        <v>0</v>
      </c>
      <c r="R27" s="99">
        <f t="shared" si="7"/>
        <v>0</v>
      </c>
      <c r="S27" s="99">
        <f t="shared" si="7"/>
        <v>0</v>
      </c>
      <c r="T27" s="99">
        <f t="shared" si="7"/>
        <v>0</v>
      </c>
      <c r="U27" s="99">
        <f t="shared" si="7"/>
        <v>0</v>
      </c>
      <c r="V27" s="99">
        <f t="shared" si="7"/>
        <v>0</v>
      </c>
      <c r="W27" s="99">
        <f t="shared" si="7"/>
        <v>0</v>
      </c>
      <c r="X27" s="99">
        <f t="shared" si="7"/>
        <v>0</v>
      </c>
      <c r="Y27" s="99">
        <f t="shared" si="7"/>
        <v>0</v>
      </c>
      <c r="Z27" s="99">
        <f t="shared" si="7"/>
        <v>0</v>
      </c>
      <c r="AA27" s="99">
        <f t="shared" si="7"/>
        <v>0</v>
      </c>
      <c r="AB27" s="99">
        <f t="shared" si="7"/>
        <v>0</v>
      </c>
      <c r="AC27" s="99">
        <f t="shared" si="7"/>
        <v>0</v>
      </c>
      <c r="AD27" s="99">
        <f t="shared" si="7"/>
        <v>0</v>
      </c>
      <c r="AE27" s="99">
        <f t="shared" si="7"/>
        <v>0</v>
      </c>
      <c r="AF27" s="99">
        <f t="shared" si="7"/>
        <v>0</v>
      </c>
      <c r="AG27" s="99">
        <f t="shared" si="7"/>
        <v>0</v>
      </c>
      <c r="AH27" s="99">
        <f t="shared" si="7"/>
        <v>0</v>
      </c>
      <c r="AI27" s="99">
        <f t="shared" si="7"/>
        <v>0</v>
      </c>
      <c r="AJ27" s="99">
        <f t="shared" si="7"/>
        <v>0</v>
      </c>
      <c r="AK27" s="99">
        <f t="shared" si="7"/>
        <v>0</v>
      </c>
      <c r="AL27" s="99">
        <f t="shared" si="7"/>
        <v>0</v>
      </c>
      <c r="AM27" s="99">
        <f t="shared" si="7"/>
        <v>0</v>
      </c>
      <c r="AN27" s="99">
        <f t="shared" si="7"/>
        <v>0</v>
      </c>
      <c r="AO27" s="99">
        <f t="shared" si="7"/>
        <v>0</v>
      </c>
      <c r="AP27" s="99">
        <f t="shared" si="7"/>
        <v>0</v>
      </c>
      <c r="AQ27" s="99">
        <f t="shared" ref="AQ27:BV27" si="8">SUM(AQ26,AQ17)</f>
        <v>0</v>
      </c>
      <c r="AR27" s="99">
        <f t="shared" si="8"/>
        <v>0</v>
      </c>
      <c r="AS27" s="99">
        <f t="shared" si="8"/>
        <v>0</v>
      </c>
      <c r="AT27" s="99">
        <f t="shared" si="8"/>
        <v>0</v>
      </c>
      <c r="AU27" s="99">
        <f t="shared" si="8"/>
        <v>0</v>
      </c>
      <c r="AV27" s="99">
        <f t="shared" si="8"/>
        <v>0</v>
      </c>
      <c r="AW27" s="99">
        <f t="shared" si="8"/>
        <v>0</v>
      </c>
      <c r="AX27" s="99">
        <f t="shared" si="8"/>
        <v>0</v>
      </c>
      <c r="AY27" s="99">
        <f t="shared" si="8"/>
        <v>0</v>
      </c>
      <c r="AZ27" s="99">
        <f t="shared" si="8"/>
        <v>0</v>
      </c>
      <c r="BA27" s="99">
        <f t="shared" si="8"/>
        <v>0</v>
      </c>
      <c r="BB27" s="99">
        <f t="shared" si="8"/>
        <v>0</v>
      </c>
      <c r="BC27" s="99">
        <f t="shared" si="8"/>
        <v>0</v>
      </c>
      <c r="BD27" s="99">
        <f t="shared" si="8"/>
        <v>0</v>
      </c>
      <c r="BE27" s="99">
        <f t="shared" si="8"/>
        <v>0</v>
      </c>
      <c r="BF27" s="99">
        <f t="shared" si="8"/>
        <v>0</v>
      </c>
      <c r="BG27" s="99">
        <f t="shared" si="8"/>
        <v>0</v>
      </c>
      <c r="BH27" s="99">
        <f t="shared" si="8"/>
        <v>0</v>
      </c>
      <c r="BI27" s="99">
        <f t="shared" si="8"/>
        <v>0</v>
      </c>
      <c r="BJ27" s="99">
        <f t="shared" si="8"/>
        <v>0</v>
      </c>
      <c r="BK27" s="99">
        <f t="shared" si="8"/>
        <v>0</v>
      </c>
      <c r="BL27" s="99">
        <f t="shared" si="8"/>
        <v>0</v>
      </c>
      <c r="BM27" s="99">
        <f t="shared" si="8"/>
        <v>0</v>
      </c>
      <c r="BN27" s="99">
        <f t="shared" si="8"/>
        <v>0</v>
      </c>
      <c r="BO27" s="99">
        <f t="shared" si="8"/>
        <v>0</v>
      </c>
      <c r="BP27" s="99">
        <f t="shared" si="8"/>
        <v>0</v>
      </c>
      <c r="BQ27" s="99">
        <f t="shared" si="8"/>
        <v>0</v>
      </c>
      <c r="BR27" s="99">
        <f t="shared" si="8"/>
        <v>0</v>
      </c>
      <c r="BS27" s="99">
        <f t="shared" si="8"/>
        <v>0</v>
      </c>
      <c r="BT27" s="99">
        <f t="shared" si="8"/>
        <v>0</v>
      </c>
      <c r="BU27" s="99">
        <f t="shared" si="8"/>
        <v>0</v>
      </c>
      <c r="BV27" s="99">
        <f t="shared" si="8"/>
        <v>0</v>
      </c>
      <c r="BW27" s="99">
        <f t="shared" ref="BW27:CR27" si="9">SUM(BW26,BW17)</f>
        <v>0</v>
      </c>
      <c r="BX27" s="99">
        <f t="shared" si="9"/>
        <v>0</v>
      </c>
      <c r="BY27" s="99">
        <f t="shared" si="9"/>
        <v>0</v>
      </c>
      <c r="BZ27" s="99">
        <f t="shared" si="9"/>
        <v>0</v>
      </c>
      <c r="CA27" s="99">
        <f t="shared" si="9"/>
        <v>0</v>
      </c>
      <c r="CB27" s="99">
        <f t="shared" si="9"/>
        <v>0</v>
      </c>
      <c r="CC27" s="99">
        <f t="shared" si="9"/>
        <v>0</v>
      </c>
      <c r="CD27" s="99">
        <f t="shared" si="9"/>
        <v>0</v>
      </c>
      <c r="CE27" s="99">
        <f t="shared" si="9"/>
        <v>0</v>
      </c>
      <c r="CF27" s="99">
        <f t="shared" si="9"/>
        <v>0</v>
      </c>
      <c r="CG27" s="99">
        <f t="shared" si="9"/>
        <v>0</v>
      </c>
      <c r="CH27" s="99">
        <f t="shared" si="9"/>
        <v>0</v>
      </c>
      <c r="CI27" s="99">
        <f t="shared" si="9"/>
        <v>0</v>
      </c>
      <c r="CJ27" s="99">
        <f t="shared" si="9"/>
        <v>0</v>
      </c>
      <c r="CK27" s="99">
        <f t="shared" si="9"/>
        <v>0</v>
      </c>
      <c r="CL27" s="99">
        <f t="shared" si="9"/>
        <v>0</v>
      </c>
      <c r="CM27" s="99">
        <f t="shared" si="9"/>
        <v>0</v>
      </c>
      <c r="CN27" s="99">
        <f t="shared" si="9"/>
        <v>0</v>
      </c>
      <c r="CO27" s="99">
        <f t="shared" si="9"/>
        <v>0</v>
      </c>
      <c r="CP27" s="99">
        <f t="shared" si="9"/>
        <v>0</v>
      </c>
      <c r="CQ27" s="99">
        <f t="shared" si="9"/>
        <v>0</v>
      </c>
      <c r="CR27" s="227">
        <f t="shared" si="9"/>
        <v>0</v>
      </c>
    </row>
    <row r="28" spans="1:96" s="1" customFormat="1" ht="38.25" customHeight="1" thickTop="1" thickBot="1">
      <c r="A28" s="182" t="s">
        <v>17320</v>
      </c>
      <c r="B28" s="259" t="s">
        <v>17321</v>
      </c>
      <c r="C28" s="41" t="s">
        <v>17322</v>
      </c>
      <c r="D28" s="41" t="s">
        <v>17323</v>
      </c>
      <c r="E28" s="118" t="s">
        <v>16898</v>
      </c>
      <c r="F28" s="118" t="s">
        <v>76</v>
      </c>
      <c r="G28" s="118" t="s">
        <v>16898</v>
      </c>
      <c r="H28" s="118" t="s">
        <v>16898</v>
      </c>
      <c r="I28" s="118"/>
      <c r="J28" s="112" t="s">
        <v>17324</v>
      </c>
      <c r="K28" s="115"/>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100"/>
      <c r="BV28" s="100"/>
      <c r="BW28" s="100"/>
      <c r="BX28" s="100"/>
      <c r="BY28" s="100"/>
      <c r="BZ28" s="100"/>
      <c r="CA28" s="100"/>
      <c r="CB28" s="100"/>
      <c r="CC28" s="100"/>
      <c r="CD28" s="100"/>
      <c r="CE28" s="100"/>
      <c r="CF28" s="100"/>
      <c r="CG28" s="100"/>
      <c r="CH28" s="100"/>
      <c r="CI28" s="100"/>
      <c r="CJ28" s="100"/>
      <c r="CK28" s="100"/>
      <c r="CL28" s="100"/>
      <c r="CM28" s="100"/>
      <c r="CN28" s="100"/>
      <c r="CO28" s="100"/>
      <c r="CP28" s="100"/>
      <c r="CQ28" s="100"/>
      <c r="CR28" s="229"/>
    </row>
    <row r="29" spans="1:96" s="1" customFormat="1" ht="38.25" customHeight="1" thickTop="1">
      <c r="A29" s="213" t="s">
        <v>17325</v>
      </c>
      <c r="B29" s="260" t="s">
        <v>17321</v>
      </c>
      <c r="C29" s="61" t="s">
        <v>17326</v>
      </c>
      <c r="D29" s="61" t="s">
        <v>17327</v>
      </c>
      <c r="E29" s="120" t="s">
        <v>16898</v>
      </c>
      <c r="F29" s="120" t="s">
        <v>76</v>
      </c>
      <c r="G29" s="120" t="s">
        <v>16898</v>
      </c>
      <c r="H29" s="120" t="s">
        <v>16898</v>
      </c>
      <c r="I29" s="120"/>
      <c r="J29" s="231" t="s">
        <v>162</v>
      </c>
      <c r="K29" s="232"/>
      <c r="L29" s="233"/>
      <c r="M29" s="233"/>
      <c r="N29" s="233"/>
      <c r="O29" s="233"/>
      <c r="P29" s="233"/>
      <c r="Q29" s="233"/>
      <c r="R29" s="233"/>
      <c r="S29" s="233"/>
      <c r="T29" s="233"/>
      <c r="U29" s="233"/>
      <c r="V29" s="233"/>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33"/>
      <c r="BL29" s="233"/>
      <c r="BM29" s="233"/>
      <c r="BN29" s="233"/>
      <c r="BO29" s="233"/>
      <c r="BP29" s="233"/>
      <c r="BQ29" s="233"/>
      <c r="BR29" s="233"/>
      <c r="BS29" s="233"/>
      <c r="BT29" s="233"/>
      <c r="BU29" s="233"/>
      <c r="BV29" s="233"/>
      <c r="BW29" s="233"/>
      <c r="BX29" s="233"/>
      <c r="BY29" s="233"/>
      <c r="BZ29" s="233"/>
      <c r="CA29" s="233"/>
      <c r="CB29" s="233"/>
      <c r="CC29" s="233"/>
      <c r="CD29" s="233"/>
      <c r="CE29" s="233"/>
      <c r="CF29" s="233"/>
      <c r="CG29" s="233"/>
      <c r="CH29" s="233"/>
      <c r="CI29" s="233"/>
      <c r="CJ29" s="233"/>
      <c r="CK29" s="233"/>
      <c r="CL29" s="233"/>
      <c r="CM29" s="233"/>
      <c r="CN29" s="233"/>
      <c r="CO29" s="233"/>
      <c r="CP29" s="233"/>
      <c r="CQ29" s="233"/>
      <c r="CR29" s="234"/>
    </row>
    <row r="30" spans="1:96" s="1" customFormat="1">
      <c r="B30" s="176"/>
    </row>
    <row r="31" spans="1:96" s="1" customFormat="1" ht="14.25">
      <c r="A31"/>
      <c r="B31" s="176"/>
    </row>
    <row r="32" spans="1:96" s="1" customFormat="1" ht="23.25">
      <c r="A32" s="57">
        <v>3.2</v>
      </c>
      <c r="B32" s="23" t="s">
        <v>16982</v>
      </c>
    </row>
    <row r="33" spans="1:96" s="85" customFormat="1" ht="30" customHeight="1">
      <c r="B33" s="177" t="s">
        <v>17269</v>
      </c>
    </row>
    <row r="34" spans="1:96" s="1" customFormat="1" ht="30" customHeight="1" thickBot="1">
      <c r="A34" s="230" t="s">
        <v>16</v>
      </c>
      <c r="B34" s="169" t="s">
        <v>432</v>
      </c>
      <c r="C34" s="169" t="s">
        <v>16864</v>
      </c>
      <c r="D34" s="169" t="s">
        <v>16865</v>
      </c>
      <c r="E34" s="169" t="s">
        <v>16866</v>
      </c>
      <c r="F34" s="169" t="s">
        <v>16867</v>
      </c>
      <c r="G34" s="169" t="s">
        <v>16868</v>
      </c>
      <c r="H34" s="169" t="s">
        <v>16869</v>
      </c>
      <c r="I34" s="169" t="s">
        <v>16870</v>
      </c>
      <c r="J34" s="169" t="s">
        <v>16871</v>
      </c>
      <c r="K34" s="169" t="s">
        <v>16872</v>
      </c>
      <c r="L34" s="210" t="s">
        <v>16889</v>
      </c>
      <c r="M34" s="210" t="s">
        <v>16890</v>
      </c>
      <c r="N34" s="210" t="s">
        <v>16891</v>
      </c>
      <c r="O34" s="210" t="s">
        <v>16892</v>
      </c>
      <c r="P34" s="210" t="s">
        <v>16893</v>
      </c>
      <c r="Q34" s="210" t="s">
        <v>434</v>
      </c>
      <c r="R34" s="210" t="s">
        <v>435</v>
      </c>
      <c r="S34" s="210" t="s">
        <v>436</v>
      </c>
      <c r="T34" s="210" t="s">
        <v>437</v>
      </c>
      <c r="U34" s="210" t="s">
        <v>438</v>
      </c>
      <c r="V34" s="210" t="s">
        <v>439</v>
      </c>
      <c r="W34" s="210" t="s">
        <v>440</v>
      </c>
      <c r="X34" s="210" t="s">
        <v>441</v>
      </c>
      <c r="Y34" s="210" t="s">
        <v>442</v>
      </c>
      <c r="Z34" s="210" t="s">
        <v>443</v>
      </c>
      <c r="AA34" s="210" t="s">
        <v>444</v>
      </c>
      <c r="AB34" s="210" t="s">
        <v>445</v>
      </c>
      <c r="AC34" s="210" t="s">
        <v>446</v>
      </c>
      <c r="AD34" s="210" t="s">
        <v>447</v>
      </c>
      <c r="AE34" s="210" t="s">
        <v>448</v>
      </c>
      <c r="AF34" s="210" t="s">
        <v>449</v>
      </c>
      <c r="AG34" s="210" t="s">
        <v>450</v>
      </c>
      <c r="AH34" s="210" t="s">
        <v>451</v>
      </c>
      <c r="AI34" s="210" t="s">
        <v>452</v>
      </c>
      <c r="AJ34" s="210" t="s">
        <v>453</v>
      </c>
      <c r="AK34" s="210" t="s">
        <v>454</v>
      </c>
      <c r="AL34" s="210" t="s">
        <v>455</v>
      </c>
      <c r="AM34" s="210" t="s">
        <v>456</v>
      </c>
      <c r="AN34" s="210" t="s">
        <v>457</v>
      </c>
      <c r="AO34" s="210" t="s">
        <v>458</v>
      </c>
      <c r="AP34" s="210" t="s">
        <v>459</v>
      </c>
      <c r="AQ34" s="210" t="s">
        <v>460</v>
      </c>
      <c r="AR34" s="210" t="s">
        <v>461</v>
      </c>
      <c r="AS34" s="210" t="s">
        <v>462</v>
      </c>
      <c r="AT34" s="210" t="s">
        <v>463</v>
      </c>
      <c r="AU34" s="210" t="s">
        <v>464</v>
      </c>
      <c r="AV34" s="210" t="s">
        <v>465</v>
      </c>
      <c r="AW34" s="210" t="s">
        <v>466</v>
      </c>
      <c r="AX34" s="210" t="s">
        <v>467</v>
      </c>
      <c r="AY34" s="210" t="s">
        <v>468</v>
      </c>
      <c r="AZ34" s="210" t="s">
        <v>469</v>
      </c>
      <c r="BA34" s="210" t="s">
        <v>470</v>
      </c>
      <c r="BB34" s="210" t="s">
        <v>471</v>
      </c>
      <c r="BC34" s="210" t="s">
        <v>472</v>
      </c>
      <c r="BD34" s="210" t="s">
        <v>473</v>
      </c>
      <c r="BE34" s="210" t="s">
        <v>474</v>
      </c>
      <c r="BF34" s="210" t="s">
        <v>475</v>
      </c>
      <c r="BG34" s="210" t="s">
        <v>476</v>
      </c>
      <c r="BH34" s="210" t="s">
        <v>477</v>
      </c>
      <c r="BI34" s="210" t="s">
        <v>478</v>
      </c>
      <c r="BJ34" s="210" t="s">
        <v>479</v>
      </c>
      <c r="BK34" s="210" t="s">
        <v>480</v>
      </c>
      <c r="BL34" s="210" t="s">
        <v>481</v>
      </c>
      <c r="BM34" s="210" t="s">
        <v>482</v>
      </c>
      <c r="BN34" s="210" t="s">
        <v>483</v>
      </c>
      <c r="BO34" s="210" t="s">
        <v>484</v>
      </c>
      <c r="BP34" s="210" t="s">
        <v>485</v>
      </c>
      <c r="BQ34" s="210" t="s">
        <v>486</v>
      </c>
      <c r="BR34" s="210" t="s">
        <v>487</v>
      </c>
      <c r="BS34" s="210" t="s">
        <v>488</v>
      </c>
      <c r="BT34" s="210" t="s">
        <v>489</v>
      </c>
      <c r="BU34" s="210" t="s">
        <v>490</v>
      </c>
      <c r="BV34" s="210" t="s">
        <v>491</v>
      </c>
      <c r="BW34" s="210" t="s">
        <v>492</v>
      </c>
      <c r="BX34" s="210" t="s">
        <v>493</v>
      </c>
      <c r="BY34" s="210" t="s">
        <v>494</v>
      </c>
      <c r="BZ34" s="210" t="s">
        <v>495</v>
      </c>
      <c r="CA34" s="210" t="s">
        <v>496</v>
      </c>
      <c r="CB34" s="210" t="s">
        <v>497</v>
      </c>
      <c r="CC34" s="210" t="s">
        <v>498</v>
      </c>
      <c r="CD34" s="210" t="s">
        <v>499</v>
      </c>
      <c r="CE34" s="210" t="s">
        <v>500</v>
      </c>
      <c r="CF34" s="210" t="s">
        <v>501</v>
      </c>
      <c r="CG34" s="210" t="s">
        <v>502</v>
      </c>
      <c r="CH34" s="210" t="s">
        <v>503</v>
      </c>
      <c r="CI34" s="210" t="s">
        <v>504</v>
      </c>
      <c r="CJ34" s="210" t="s">
        <v>505</v>
      </c>
      <c r="CK34" s="210" t="s">
        <v>506</v>
      </c>
      <c r="CL34" s="210" t="s">
        <v>507</v>
      </c>
      <c r="CM34" s="210" t="s">
        <v>508</v>
      </c>
      <c r="CN34" s="210" t="s">
        <v>509</v>
      </c>
      <c r="CO34" s="210" t="s">
        <v>510</v>
      </c>
      <c r="CP34" s="210" t="s">
        <v>511</v>
      </c>
      <c r="CQ34" s="210" t="s">
        <v>512</v>
      </c>
      <c r="CR34" s="222" t="s">
        <v>513</v>
      </c>
    </row>
    <row r="35" spans="1:96" s="1" customFormat="1" ht="36.75" customHeight="1" thickTop="1" thickBot="1">
      <c r="A35" s="182" t="s">
        <v>17328</v>
      </c>
      <c r="B35" s="259" t="s">
        <v>17271</v>
      </c>
      <c r="C35" s="41" t="s">
        <v>16952</v>
      </c>
      <c r="D35" s="41" t="s">
        <v>17272</v>
      </c>
      <c r="E35" s="118"/>
      <c r="F35" s="118" t="s">
        <v>76</v>
      </c>
      <c r="G35" s="118" t="s">
        <v>16898</v>
      </c>
      <c r="H35" s="118" t="s">
        <v>16898</v>
      </c>
      <c r="I35" s="118"/>
      <c r="J35" s="112" t="s">
        <v>16899</v>
      </c>
      <c r="K35" s="97">
        <f t="shared" ref="K35:K45" si="10">SUM(L35:CR35)</f>
        <v>0</v>
      </c>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7"/>
      <c r="AZ35" s="137"/>
      <c r="BA35" s="137"/>
      <c r="BB35" s="137"/>
      <c r="BC35" s="137"/>
      <c r="BD35" s="137"/>
      <c r="BE35" s="137"/>
      <c r="BF35" s="137"/>
      <c r="BG35" s="137"/>
      <c r="BH35" s="137"/>
      <c r="BI35" s="137"/>
      <c r="BJ35" s="137"/>
      <c r="BK35" s="137"/>
      <c r="BL35" s="137"/>
      <c r="BM35" s="137"/>
      <c r="BN35" s="137"/>
      <c r="BO35" s="137"/>
      <c r="BP35" s="137"/>
      <c r="BQ35" s="137"/>
      <c r="BR35" s="137"/>
      <c r="BS35" s="137"/>
      <c r="BT35" s="137"/>
      <c r="BU35" s="137"/>
      <c r="BV35" s="137"/>
      <c r="BW35" s="137"/>
      <c r="BX35" s="137"/>
      <c r="BY35" s="137"/>
      <c r="BZ35" s="137"/>
      <c r="CA35" s="137"/>
      <c r="CB35" s="137"/>
      <c r="CC35" s="137"/>
      <c r="CD35" s="137"/>
      <c r="CE35" s="137"/>
      <c r="CF35" s="137"/>
      <c r="CG35" s="137"/>
      <c r="CH35" s="137"/>
      <c r="CI35" s="137"/>
      <c r="CJ35" s="137"/>
      <c r="CK35" s="137"/>
      <c r="CL35" s="137"/>
      <c r="CM35" s="137"/>
      <c r="CN35" s="137"/>
      <c r="CO35" s="137"/>
      <c r="CP35" s="137"/>
      <c r="CQ35" s="137"/>
      <c r="CR35" s="207"/>
    </row>
    <row r="36" spans="1:96" s="1" customFormat="1" ht="25.15" customHeight="1" thickTop="1" thickBot="1">
      <c r="A36" s="182" t="s">
        <v>17329</v>
      </c>
      <c r="B36" s="259" t="s">
        <v>17271</v>
      </c>
      <c r="C36" s="43" t="s">
        <v>17274</v>
      </c>
      <c r="D36" s="43" t="s">
        <v>17275</v>
      </c>
      <c r="E36" s="118"/>
      <c r="F36" s="118" t="s">
        <v>76</v>
      </c>
      <c r="G36" s="118" t="s">
        <v>16898</v>
      </c>
      <c r="H36" s="118" t="s">
        <v>16898</v>
      </c>
      <c r="I36" s="118"/>
      <c r="J36" s="112" t="s">
        <v>16899</v>
      </c>
      <c r="K36" s="97">
        <f t="shared" si="10"/>
        <v>0</v>
      </c>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37"/>
      <c r="BU36" s="137"/>
      <c r="BV36" s="137"/>
      <c r="BW36" s="137"/>
      <c r="BX36" s="137"/>
      <c r="BY36" s="137"/>
      <c r="BZ36" s="137"/>
      <c r="CA36" s="137"/>
      <c r="CB36" s="137"/>
      <c r="CC36" s="137"/>
      <c r="CD36" s="137"/>
      <c r="CE36" s="137"/>
      <c r="CF36" s="137"/>
      <c r="CG36" s="137"/>
      <c r="CH36" s="137"/>
      <c r="CI36" s="137"/>
      <c r="CJ36" s="137"/>
      <c r="CK36" s="137"/>
      <c r="CL36" s="137"/>
      <c r="CM36" s="137"/>
      <c r="CN36" s="137"/>
      <c r="CO36" s="137"/>
      <c r="CP36" s="137"/>
      <c r="CQ36" s="137"/>
      <c r="CR36" s="207"/>
    </row>
    <row r="37" spans="1:96" s="1" customFormat="1" ht="35.25" customHeight="1" thickTop="1" thickBot="1">
      <c r="A37" s="182" t="s">
        <v>17330</v>
      </c>
      <c r="B37" s="259" t="s">
        <v>17271</v>
      </c>
      <c r="C37" s="43" t="s">
        <v>17277</v>
      </c>
      <c r="D37" s="43" t="s">
        <v>17331</v>
      </c>
      <c r="E37" s="118"/>
      <c r="F37" s="118" t="s">
        <v>76</v>
      </c>
      <c r="G37" s="118" t="s">
        <v>16898</v>
      </c>
      <c r="H37" s="118" t="s">
        <v>16898</v>
      </c>
      <c r="I37" s="118"/>
      <c r="J37" s="112" t="s">
        <v>16899</v>
      </c>
      <c r="K37" s="97">
        <f t="shared" si="10"/>
        <v>0</v>
      </c>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c r="BM37" s="137"/>
      <c r="BN37" s="137"/>
      <c r="BO37" s="137"/>
      <c r="BP37" s="137"/>
      <c r="BQ37" s="137"/>
      <c r="BR37" s="137"/>
      <c r="BS37" s="137"/>
      <c r="BT37" s="137"/>
      <c r="BU37" s="137"/>
      <c r="BV37" s="137"/>
      <c r="BW37" s="137"/>
      <c r="BX37" s="137"/>
      <c r="BY37" s="137"/>
      <c r="BZ37" s="137"/>
      <c r="CA37" s="137"/>
      <c r="CB37" s="137"/>
      <c r="CC37" s="137"/>
      <c r="CD37" s="137"/>
      <c r="CE37" s="137"/>
      <c r="CF37" s="137"/>
      <c r="CG37" s="137"/>
      <c r="CH37" s="137"/>
      <c r="CI37" s="137"/>
      <c r="CJ37" s="137"/>
      <c r="CK37" s="137"/>
      <c r="CL37" s="137"/>
      <c r="CM37" s="137"/>
      <c r="CN37" s="137"/>
      <c r="CO37" s="137"/>
      <c r="CP37" s="137"/>
      <c r="CQ37" s="137"/>
      <c r="CR37" s="207"/>
    </row>
    <row r="38" spans="1:96" s="1" customFormat="1" ht="35.25" customHeight="1" thickTop="1" thickBot="1">
      <c r="A38" s="182" t="s">
        <v>17332</v>
      </c>
      <c r="B38" s="259" t="s">
        <v>17271</v>
      </c>
      <c r="C38" s="43" t="s">
        <v>17280</v>
      </c>
      <c r="D38" s="43" t="s">
        <v>17281</v>
      </c>
      <c r="E38" s="118"/>
      <c r="F38" s="118" t="s">
        <v>76</v>
      </c>
      <c r="G38" s="118" t="s">
        <v>16898</v>
      </c>
      <c r="H38" s="118" t="s">
        <v>16898</v>
      </c>
      <c r="I38" s="118"/>
      <c r="J38" s="112" t="s">
        <v>16899</v>
      </c>
      <c r="K38" s="97">
        <f t="shared" si="10"/>
        <v>0</v>
      </c>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c r="CA38" s="137"/>
      <c r="CB38" s="137"/>
      <c r="CC38" s="137"/>
      <c r="CD38" s="137"/>
      <c r="CE38" s="137"/>
      <c r="CF38" s="137"/>
      <c r="CG38" s="137"/>
      <c r="CH38" s="137"/>
      <c r="CI38" s="137"/>
      <c r="CJ38" s="137"/>
      <c r="CK38" s="137"/>
      <c r="CL38" s="137"/>
      <c r="CM38" s="137"/>
      <c r="CN38" s="137"/>
      <c r="CO38" s="137"/>
      <c r="CP38" s="137"/>
      <c r="CQ38" s="137"/>
      <c r="CR38" s="207"/>
    </row>
    <row r="39" spans="1:96" s="1" customFormat="1" ht="35.25" customHeight="1" thickTop="1" thickBot="1">
      <c r="A39" s="182" t="s">
        <v>17333</v>
      </c>
      <c r="B39" s="259" t="s">
        <v>17271</v>
      </c>
      <c r="C39" s="43" t="s">
        <v>17283</v>
      </c>
      <c r="D39" s="43" t="s">
        <v>17284</v>
      </c>
      <c r="E39" s="118"/>
      <c r="F39" s="118" t="s">
        <v>76</v>
      </c>
      <c r="G39" s="118" t="s">
        <v>16898</v>
      </c>
      <c r="H39" s="118" t="s">
        <v>16898</v>
      </c>
      <c r="I39" s="118"/>
      <c r="J39" s="112" t="s">
        <v>16899</v>
      </c>
      <c r="K39" s="97">
        <f t="shared" si="10"/>
        <v>0</v>
      </c>
      <c r="L39" s="137"/>
      <c r="M39" s="137"/>
      <c r="N39" s="137"/>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7"/>
      <c r="AN39" s="137"/>
      <c r="AO39" s="137"/>
      <c r="AP39" s="137"/>
      <c r="AQ39" s="137"/>
      <c r="AR39" s="137"/>
      <c r="AS39" s="137"/>
      <c r="AT39" s="137"/>
      <c r="AU39" s="137"/>
      <c r="AV39" s="137"/>
      <c r="AW39" s="137"/>
      <c r="AX39" s="137"/>
      <c r="AY39" s="137"/>
      <c r="AZ39" s="137"/>
      <c r="BA39" s="137"/>
      <c r="BB39" s="137"/>
      <c r="BC39" s="137"/>
      <c r="BD39" s="137"/>
      <c r="BE39" s="137"/>
      <c r="BF39" s="137"/>
      <c r="BG39" s="137"/>
      <c r="BH39" s="137"/>
      <c r="BI39" s="137"/>
      <c r="BJ39" s="137"/>
      <c r="BK39" s="137"/>
      <c r="BL39" s="137"/>
      <c r="BM39" s="137"/>
      <c r="BN39" s="137"/>
      <c r="BO39" s="137"/>
      <c r="BP39" s="137"/>
      <c r="BQ39" s="137"/>
      <c r="BR39" s="137"/>
      <c r="BS39" s="137"/>
      <c r="BT39" s="137"/>
      <c r="BU39" s="137"/>
      <c r="BV39" s="137"/>
      <c r="BW39" s="137"/>
      <c r="BX39" s="137"/>
      <c r="BY39" s="137"/>
      <c r="BZ39" s="137"/>
      <c r="CA39" s="137"/>
      <c r="CB39" s="137"/>
      <c r="CC39" s="137"/>
      <c r="CD39" s="137"/>
      <c r="CE39" s="137"/>
      <c r="CF39" s="137"/>
      <c r="CG39" s="137"/>
      <c r="CH39" s="137"/>
      <c r="CI39" s="137"/>
      <c r="CJ39" s="137"/>
      <c r="CK39" s="137"/>
      <c r="CL39" s="137"/>
      <c r="CM39" s="137"/>
      <c r="CN39" s="137"/>
      <c r="CO39" s="137"/>
      <c r="CP39" s="137"/>
      <c r="CQ39" s="137"/>
      <c r="CR39" s="207"/>
    </row>
    <row r="40" spans="1:96" s="1" customFormat="1" ht="25.15" customHeight="1" thickTop="1" thickBot="1">
      <c r="A40" s="182" t="s">
        <v>17334</v>
      </c>
      <c r="B40" s="259" t="s">
        <v>17271</v>
      </c>
      <c r="C40" s="43" t="s">
        <v>16916</v>
      </c>
      <c r="D40" s="43" t="s">
        <v>17286</v>
      </c>
      <c r="E40" s="118"/>
      <c r="F40" s="118" t="s">
        <v>76</v>
      </c>
      <c r="G40" s="118" t="s">
        <v>16898</v>
      </c>
      <c r="H40" s="118" t="s">
        <v>16898</v>
      </c>
      <c r="I40" s="118"/>
      <c r="J40" s="112" t="s">
        <v>16899</v>
      </c>
      <c r="K40" s="97">
        <f t="shared" si="10"/>
        <v>0</v>
      </c>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37"/>
      <c r="BK40" s="137"/>
      <c r="BL40" s="137"/>
      <c r="BM40" s="137"/>
      <c r="BN40" s="137"/>
      <c r="BO40" s="137"/>
      <c r="BP40" s="137"/>
      <c r="BQ40" s="137"/>
      <c r="BR40" s="137"/>
      <c r="BS40" s="137"/>
      <c r="BT40" s="137"/>
      <c r="BU40" s="137"/>
      <c r="BV40" s="137"/>
      <c r="BW40" s="137"/>
      <c r="BX40" s="137"/>
      <c r="BY40" s="137"/>
      <c r="BZ40" s="137"/>
      <c r="CA40" s="137"/>
      <c r="CB40" s="137"/>
      <c r="CC40" s="137"/>
      <c r="CD40" s="137"/>
      <c r="CE40" s="137"/>
      <c r="CF40" s="137"/>
      <c r="CG40" s="137"/>
      <c r="CH40" s="137"/>
      <c r="CI40" s="137"/>
      <c r="CJ40" s="137"/>
      <c r="CK40" s="137"/>
      <c r="CL40" s="137"/>
      <c r="CM40" s="137"/>
      <c r="CN40" s="137"/>
      <c r="CO40" s="137"/>
      <c r="CP40" s="137"/>
      <c r="CQ40" s="137"/>
      <c r="CR40" s="207"/>
    </row>
    <row r="41" spans="1:96" s="1" customFormat="1" ht="25.15" customHeight="1" thickTop="1" thickBot="1">
      <c r="A41" s="182" t="s">
        <v>17335</v>
      </c>
      <c r="B41" s="259" t="s">
        <v>17271</v>
      </c>
      <c r="C41" s="43" t="s">
        <v>17288</v>
      </c>
      <c r="D41" s="43" t="s">
        <v>17289</v>
      </c>
      <c r="E41" s="118"/>
      <c r="F41" s="118" t="s">
        <v>76</v>
      </c>
      <c r="G41" s="118" t="s">
        <v>16898</v>
      </c>
      <c r="H41" s="118" t="s">
        <v>16898</v>
      </c>
      <c r="I41" s="118"/>
      <c r="J41" s="112" t="s">
        <v>16899</v>
      </c>
      <c r="K41" s="97">
        <f t="shared" si="10"/>
        <v>0</v>
      </c>
      <c r="L41" s="137"/>
      <c r="M41" s="137"/>
      <c r="N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7"/>
      <c r="AN41" s="137"/>
      <c r="AO41" s="137"/>
      <c r="AP41" s="137"/>
      <c r="AQ41" s="137"/>
      <c r="AR41" s="137"/>
      <c r="AS41" s="137"/>
      <c r="AT41" s="137"/>
      <c r="AU41" s="137"/>
      <c r="AV41" s="137"/>
      <c r="AW41" s="137"/>
      <c r="AX41" s="137"/>
      <c r="AY41" s="137"/>
      <c r="AZ41" s="137"/>
      <c r="BA41" s="137"/>
      <c r="BB41" s="137"/>
      <c r="BC41" s="137"/>
      <c r="BD41" s="137"/>
      <c r="BE41" s="137"/>
      <c r="BF41" s="137"/>
      <c r="BG41" s="137"/>
      <c r="BH41" s="137"/>
      <c r="BI41" s="137"/>
      <c r="BJ41" s="137"/>
      <c r="BK41" s="137"/>
      <c r="BL41" s="137"/>
      <c r="BM41" s="137"/>
      <c r="BN41" s="137"/>
      <c r="BO41" s="137"/>
      <c r="BP41" s="137"/>
      <c r="BQ41" s="137"/>
      <c r="BR41" s="137"/>
      <c r="BS41" s="137"/>
      <c r="BT41" s="137"/>
      <c r="BU41" s="137"/>
      <c r="BV41" s="137"/>
      <c r="BW41" s="137"/>
      <c r="BX41" s="137"/>
      <c r="BY41" s="137"/>
      <c r="BZ41" s="137"/>
      <c r="CA41" s="137"/>
      <c r="CB41" s="137"/>
      <c r="CC41" s="137"/>
      <c r="CD41" s="137"/>
      <c r="CE41" s="137"/>
      <c r="CF41" s="137"/>
      <c r="CG41" s="137"/>
      <c r="CH41" s="137"/>
      <c r="CI41" s="137"/>
      <c r="CJ41" s="137"/>
      <c r="CK41" s="137"/>
      <c r="CL41" s="137"/>
      <c r="CM41" s="137"/>
      <c r="CN41" s="137"/>
      <c r="CO41" s="137"/>
      <c r="CP41" s="137"/>
      <c r="CQ41" s="137"/>
      <c r="CR41" s="207"/>
    </row>
    <row r="42" spans="1:96" s="1" customFormat="1" ht="25.15" customHeight="1" thickTop="1" thickBot="1">
      <c r="A42" s="182" t="s">
        <v>17336</v>
      </c>
      <c r="B42" s="259" t="s">
        <v>17271</v>
      </c>
      <c r="C42" s="43" t="s">
        <v>17291</v>
      </c>
      <c r="D42" s="43" t="s">
        <v>17292</v>
      </c>
      <c r="E42" s="118"/>
      <c r="F42" s="118" t="s">
        <v>76</v>
      </c>
      <c r="G42" s="118" t="s">
        <v>16898</v>
      </c>
      <c r="H42" s="118" t="s">
        <v>16898</v>
      </c>
      <c r="I42" s="118"/>
      <c r="J42" s="112" t="s">
        <v>16899</v>
      </c>
      <c r="K42" s="97">
        <f t="shared" si="10"/>
        <v>0</v>
      </c>
      <c r="L42" s="137"/>
      <c r="M42" s="137"/>
      <c r="N42" s="137"/>
      <c r="O42" s="137"/>
      <c r="P42" s="137"/>
      <c r="Q42" s="137"/>
      <c r="R42" s="137"/>
      <c r="S42" s="137"/>
      <c r="T42" s="137"/>
      <c r="U42" s="137"/>
      <c r="V42" s="137"/>
      <c r="W42" s="137"/>
      <c r="X42" s="137"/>
      <c r="Y42" s="137"/>
      <c r="Z42" s="137"/>
      <c r="AA42" s="137"/>
      <c r="AB42" s="137"/>
      <c r="AC42" s="137"/>
      <c r="AD42" s="137"/>
      <c r="AE42" s="137"/>
      <c r="AF42" s="137"/>
      <c r="AG42" s="137"/>
      <c r="AH42" s="137"/>
      <c r="AI42" s="137"/>
      <c r="AJ42" s="137"/>
      <c r="AK42" s="137"/>
      <c r="AL42" s="137"/>
      <c r="AM42" s="137"/>
      <c r="AN42" s="137"/>
      <c r="AO42" s="137"/>
      <c r="AP42" s="137"/>
      <c r="AQ42" s="137"/>
      <c r="AR42" s="137"/>
      <c r="AS42" s="137"/>
      <c r="AT42" s="137"/>
      <c r="AU42" s="137"/>
      <c r="AV42" s="137"/>
      <c r="AW42" s="137"/>
      <c r="AX42" s="137"/>
      <c r="AY42" s="137"/>
      <c r="AZ42" s="137"/>
      <c r="BA42" s="137"/>
      <c r="BB42" s="137"/>
      <c r="BC42" s="137"/>
      <c r="BD42" s="137"/>
      <c r="BE42" s="137"/>
      <c r="BF42" s="137"/>
      <c r="BG42" s="137"/>
      <c r="BH42" s="137"/>
      <c r="BI42" s="137"/>
      <c r="BJ42" s="137"/>
      <c r="BK42" s="137"/>
      <c r="BL42" s="137"/>
      <c r="BM42" s="137"/>
      <c r="BN42" s="137"/>
      <c r="BO42" s="137"/>
      <c r="BP42" s="137"/>
      <c r="BQ42" s="137"/>
      <c r="BR42" s="137"/>
      <c r="BS42" s="137"/>
      <c r="BT42" s="137"/>
      <c r="BU42" s="137"/>
      <c r="BV42" s="137"/>
      <c r="BW42" s="137"/>
      <c r="BX42" s="137"/>
      <c r="BY42" s="137"/>
      <c r="BZ42" s="137"/>
      <c r="CA42" s="137"/>
      <c r="CB42" s="137"/>
      <c r="CC42" s="137"/>
      <c r="CD42" s="137"/>
      <c r="CE42" s="137"/>
      <c r="CF42" s="137"/>
      <c r="CG42" s="137"/>
      <c r="CH42" s="137"/>
      <c r="CI42" s="137"/>
      <c r="CJ42" s="137"/>
      <c r="CK42" s="137"/>
      <c r="CL42" s="137"/>
      <c r="CM42" s="137"/>
      <c r="CN42" s="137"/>
      <c r="CO42" s="137"/>
      <c r="CP42" s="137"/>
      <c r="CQ42" s="137"/>
      <c r="CR42" s="207"/>
    </row>
    <row r="43" spans="1:96" s="1" customFormat="1" ht="25.15" customHeight="1" thickTop="1" thickBot="1">
      <c r="A43" s="182" t="s">
        <v>17337</v>
      </c>
      <c r="B43" s="259" t="s">
        <v>17271</v>
      </c>
      <c r="C43" s="43" t="s">
        <v>16919</v>
      </c>
      <c r="D43" s="43" t="s">
        <v>17294</v>
      </c>
      <c r="E43" s="118"/>
      <c r="F43" s="118" t="s">
        <v>76</v>
      </c>
      <c r="G43" s="118" t="s">
        <v>16898</v>
      </c>
      <c r="H43" s="118" t="s">
        <v>16898</v>
      </c>
      <c r="I43" s="118"/>
      <c r="J43" s="112" t="s">
        <v>16899</v>
      </c>
      <c r="K43" s="97">
        <f t="shared" si="10"/>
        <v>0</v>
      </c>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7"/>
      <c r="AZ43" s="137"/>
      <c r="BA43" s="137"/>
      <c r="BB43" s="137"/>
      <c r="BC43" s="137"/>
      <c r="BD43" s="137"/>
      <c r="BE43" s="137"/>
      <c r="BF43" s="137"/>
      <c r="BG43" s="137"/>
      <c r="BH43" s="137"/>
      <c r="BI43" s="137"/>
      <c r="BJ43" s="137"/>
      <c r="BK43" s="137"/>
      <c r="BL43" s="137"/>
      <c r="BM43" s="137"/>
      <c r="BN43" s="137"/>
      <c r="BO43" s="137"/>
      <c r="BP43" s="137"/>
      <c r="BQ43" s="137"/>
      <c r="BR43" s="137"/>
      <c r="BS43" s="137"/>
      <c r="BT43" s="137"/>
      <c r="BU43" s="137"/>
      <c r="BV43" s="137"/>
      <c r="BW43" s="137"/>
      <c r="BX43" s="137"/>
      <c r="BY43" s="137"/>
      <c r="BZ43" s="137"/>
      <c r="CA43" s="137"/>
      <c r="CB43" s="137"/>
      <c r="CC43" s="137"/>
      <c r="CD43" s="137"/>
      <c r="CE43" s="137"/>
      <c r="CF43" s="137"/>
      <c r="CG43" s="137"/>
      <c r="CH43" s="137"/>
      <c r="CI43" s="137"/>
      <c r="CJ43" s="137"/>
      <c r="CK43" s="137"/>
      <c r="CL43" s="137"/>
      <c r="CM43" s="137"/>
      <c r="CN43" s="137"/>
      <c r="CO43" s="137"/>
      <c r="CP43" s="137"/>
      <c r="CQ43" s="137"/>
      <c r="CR43" s="207"/>
    </row>
    <row r="44" spans="1:96" s="1" customFormat="1" ht="25.15" customHeight="1" thickTop="1" thickBot="1">
      <c r="A44" s="182" t="s">
        <v>17338</v>
      </c>
      <c r="B44" s="259" t="s">
        <v>17271</v>
      </c>
      <c r="C44" s="92" t="s">
        <v>16922</v>
      </c>
      <c r="D44" s="92" t="s">
        <v>16923</v>
      </c>
      <c r="E44" s="118"/>
      <c r="F44" s="118" t="s">
        <v>76</v>
      </c>
      <c r="G44" s="118" t="s">
        <v>16898</v>
      </c>
      <c r="H44" s="118" t="s">
        <v>16898</v>
      </c>
      <c r="I44" s="118"/>
      <c r="J44" s="112" t="s">
        <v>16899</v>
      </c>
      <c r="K44" s="97">
        <f t="shared" si="10"/>
        <v>0</v>
      </c>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137"/>
      <c r="AW44" s="137"/>
      <c r="AX44" s="137"/>
      <c r="AY44" s="137"/>
      <c r="AZ44" s="137"/>
      <c r="BA44" s="137"/>
      <c r="BB44" s="137"/>
      <c r="BC44" s="137"/>
      <c r="BD44" s="137"/>
      <c r="BE44" s="137"/>
      <c r="BF44" s="137"/>
      <c r="BG44" s="137"/>
      <c r="BH44" s="137"/>
      <c r="BI44" s="137"/>
      <c r="BJ44" s="137"/>
      <c r="BK44" s="137"/>
      <c r="BL44" s="137"/>
      <c r="BM44" s="137"/>
      <c r="BN44" s="137"/>
      <c r="BO44" s="137"/>
      <c r="BP44" s="137"/>
      <c r="BQ44" s="137"/>
      <c r="BR44" s="137"/>
      <c r="BS44" s="137"/>
      <c r="BT44" s="137"/>
      <c r="BU44" s="137"/>
      <c r="BV44" s="137"/>
      <c r="BW44" s="137"/>
      <c r="BX44" s="137"/>
      <c r="BY44" s="137"/>
      <c r="BZ44" s="137"/>
      <c r="CA44" s="137"/>
      <c r="CB44" s="137"/>
      <c r="CC44" s="137"/>
      <c r="CD44" s="137"/>
      <c r="CE44" s="137"/>
      <c r="CF44" s="137"/>
      <c r="CG44" s="137"/>
      <c r="CH44" s="137"/>
      <c r="CI44" s="137"/>
      <c r="CJ44" s="137"/>
      <c r="CK44" s="137"/>
      <c r="CL44" s="137"/>
      <c r="CM44" s="137"/>
      <c r="CN44" s="137"/>
      <c r="CO44" s="137"/>
      <c r="CP44" s="137"/>
      <c r="CQ44" s="137"/>
      <c r="CR44" s="207"/>
    </row>
    <row r="45" spans="1:96" s="1" customFormat="1" ht="25.15" customHeight="1" thickTop="1" thickBot="1">
      <c r="A45" s="182" t="s">
        <v>17339</v>
      </c>
      <c r="B45" s="259" t="s">
        <v>17271</v>
      </c>
      <c r="C45" s="89" t="s">
        <v>16925</v>
      </c>
      <c r="D45" s="89"/>
      <c r="E45" s="89"/>
      <c r="F45" s="102"/>
      <c r="G45" s="89"/>
      <c r="H45" s="89"/>
      <c r="I45" s="89"/>
      <c r="J45" s="89" t="s">
        <v>16899</v>
      </c>
      <c r="K45" s="97">
        <f t="shared" si="10"/>
        <v>0</v>
      </c>
      <c r="L45" s="97">
        <f t="shared" ref="L45:BG45" si="11">SUM(L35:L44)</f>
        <v>0</v>
      </c>
      <c r="M45" s="97">
        <f t="shared" si="11"/>
        <v>0</v>
      </c>
      <c r="N45" s="97">
        <f t="shared" si="11"/>
        <v>0</v>
      </c>
      <c r="O45" s="97">
        <f t="shared" si="11"/>
        <v>0</v>
      </c>
      <c r="P45" s="97">
        <f t="shared" si="11"/>
        <v>0</v>
      </c>
      <c r="Q45" s="97">
        <f t="shared" si="11"/>
        <v>0</v>
      </c>
      <c r="R45" s="97">
        <f t="shared" si="11"/>
        <v>0</v>
      </c>
      <c r="S45" s="97">
        <f t="shared" si="11"/>
        <v>0</v>
      </c>
      <c r="T45" s="97">
        <f t="shared" si="11"/>
        <v>0</v>
      </c>
      <c r="U45" s="97">
        <f t="shared" si="11"/>
        <v>0</v>
      </c>
      <c r="V45" s="97">
        <f t="shared" si="11"/>
        <v>0</v>
      </c>
      <c r="W45" s="97">
        <f t="shared" si="11"/>
        <v>0</v>
      </c>
      <c r="X45" s="97">
        <f t="shared" si="11"/>
        <v>0</v>
      </c>
      <c r="Y45" s="97">
        <f t="shared" si="11"/>
        <v>0</v>
      </c>
      <c r="Z45" s="97">
        <f t="shared" si="11"/>
        <v>0</v>
      </c>
      <c r="AA45" s="97">
        <f t="shared" si="11"/>
        <v>0</v>
      </c>
      <c r="AB45" s="97">
        <f t="shared" si="11"/>
        <v>0</v>
      </c>
      <c r="AC45" s="97">
        <f t="shared" si="11"/>
        <v>0</v>
      </c>
      <c r="AD45" s="97">
        <f t="shared" si="11"/>
        <v>0</v>
      </c>
      <c r="AE45" s="97">
        <f t="shared" si="11"/>
        <v>0</v>
      </c>
      <c r="AF45" s="97">
        <f t="shared" si="11"/>
        <v>0</v>
      </c>
      <c r="AG45" s="97">
        <f t="shared" si="11"/>
        <v>0</v>
      </c>
      <c r="AH45" s="97">
        <f t="shared" si="11"/>
        <v>0</v>
      </c>
      <c r="AI45" s="97">
        <f t="shared" si="11"/>
        <v>0</v>
      </c>
      <c r="AJ45" s="97">
        <f t="shared" si="11"/>
        <v>0</v>
      </c>
      <c r="AK45" s="97">
        <f t="shared" si="11"/>
        <v>0</v>
      </c>
      <c r="AL45" s="97">
        <f t="shared" si="11"/>
        <v>0</v>
      </c>
      <c r="AM45" s="97">
        <f t="shared" si="11"/>
        <v>0</v>
      </c>
      <c r="AN45" s="97">
        <f t="shared" si="11"/>
        <v>0</v>
      </c>
      <c r="AO45" s="97">
        <f t="shared" si="11"/>
        <v>0</v>
      </c>
      <c r="AP45" s="97">
        <f t="shared" si="11"/>
        <v>0</v>
      </c>
      <c r="AQ45" s="97">
        <f t="shared" si="11"/>
        <v>0</v>
      </c>
      <c r="AR45" s="97">
        <f t="shared" si="11"/>
        <v>0</v>
      </c>
      <c r="AS45" s="97">
        <f t="shared" si="11"/>
        <v>0</v>
      </c>
      <c r="AT45" s="97">
        <f t="shared" si="11"/>
        <v>0</v>
      </c>
      <c r="AU45" s="97">
        <f t="shared" si="11"/>
        <v>0</v>
      </c>
      <c r="AV45" s="97">
        <f t="shared" si="11"/>
        <v>0</v>
      </c>
      <c r="AW45" s="97">
        <f t="shared" si="11"/>
        <v>0</v>
      </c>
      <c r="AX45" s="97">
        <f t="shared" si="11"/>
        <v>0</v>
      </c>
      <c r="AY45" s="97">
        <f t="shared" si="11"/>
        <v>0</v>
      </c>
      <c r="AZ45" s="97">
        <f t="shared" si="11"/>
        <v>0</v>
      </c>
      <c r="BA45" s="97">
        <f t="shared" si="11"/>
        <v>0</v>
      </c>
      <c r="BB45" s="97">
        <f t="shared" si="11"/>
        <v>0</v>
      </c>
      <c r="BC45" s="97">
        <f t="shared" si="11"/>
        <v>0</v>
      </c>
      <c r="BD45" s="97">
        <f t="shared" si="11"/>
        <v>0</v>
      </c>
      <c r="BE45" s="97">
        <f t="shared" si="11"/>
        <v>0</v>
      </c>
      <c r="BF45" s="97">
        <f t="shared" si="11"/>
        <v>0</v>
      </c>
      <c r="BG45" s="97">
        <f t="shared" si="11"/>
        <v>0</v>
      </c>
      <c r="BH45" s="97">
        <f t="shared" ref="BH45:CR45" si="12">SUM(BH35:BH44)</f>
        <v>0</v>
      </c>
      <c r="BI45" s="97">
        <f t="shared" si="12"/>
        <v>0</v>
      </c>
      <c r="BJ45" s="97">
        <f t="shared" si="12"/>
        <v>0</v>
      </c>
      <c r="BK45" s="97">
        <f t="shared" si="12"/>
        <v>0</v>
      </c>
      <c r="BL45" s="97">
        <f t="shared" si="12"/>
        <v>0</v>
      </c>
      <c r="BM45" s="97">
        <f t="shared" si="12"/>
        <v>0</v>
      </c>
      <c r="BN45" s="97">
        <f t="shared" si="12"/>
        <v>0</v>
      </c>
      <c r="BO45" s="97">
        <f t="shared" si="12"/>
        <v>0</v>
      </c>
      <c r="BP45" s="97">
        <f t="shared" si="12"/>
        <v>0</v>
      </c>
      <c r="BQ45" s="97">
        <f t="shared" si="12"/>
        <v>0</v>
      </c>
      <c r="BR45" s="97">
        <f t="shared" si="12"/>
        <v>0</v>
      </c>
      <c r="BS45" s="97">
        <f t="shared" si="12"/>
        <v>0</v>
      </c>
      <c r="BT45" s="97">
        <f t="shared" si="12"/>
        <v>0</v>
      </c>
      <c r="BU45" s="97">
        <f t="shared" si="12"/>
        <v>0</v>
      </c>
      <c r="BV45" s="97">
        <f t="shared" si="12"/>
        <v>0</v>
      </c>
      <c r="BW45" s="97">
        <f t="shared" si="12"/>
        <v>0</v>
      </c>
      <c r="BX45" s="97">
        <f t="shared" si="12"/>
        <v>0</v>
      </c>
      <c r="BY45" s="97">
        <f t="shared" si="12"/>
        <v>0</v>
      </c>
      <c r="BZ45" s="97">
        <f t="shared" si="12"/>
        <v>0</v>
      </c>
      <c r="CA45" s="97">
        <f t="shared" si="12"/>
        <v>0</v>
      </c>
      <c r="CB45" s="97">
        <f t="shared" si="12"/>
        <v>0</v>
      </c>
      <c r="CC45" s="97">
        <f t="shared" si="12"/>
        <v>0</v>
      </c>
      <c r="CD45" s="97">
        <f t="shared" si="12"/>
        <v>0</v>
      </c>
      <c r="CE45" s="97">
        <f t="shared" si="12"/>
        <v>0</v>
      </c>
      <c r="CF45" s="97">
        <f t="shared" si="12"/>
        <v>0</v>
      </c>
      <c r="CG45" s="97">
        <f t="shared" si="12"/>
        <v>0</v>
      </c>
      <c r="CH45" s="97">
        <f t="shared" si="12"/>
        <v>0</v>
      </c>
      <c r="CI45" s="97">
        <f t="shared" si="12"/>
        <v>0</v>
      </c>
      <c r="CJ45" s="97">
        <f t="shared" si="12"/>
        <v>0</v>
      </c>
      <c r="CK45" s="97">
        <f t="shared" si="12"/>
        <v>0</v>
      </c>
      <c r="CL45" s="97">
        <f t="shared" si="12"/>
        <v>0</v>
      </c>
      <c r="CM45" s="97">
        <f t="shared" si="12"/>
        <v>0</v>
      </c>
      <c r="CN45" s="97">
        <f t="shared" si="12"/>
        <v>0</v>
      </c>
      <c r="CO45" s="97">
        <f t="shared" si="12"/>
        <v>0</v>
      </c>
      <c r="CP45" s="97">
        <f t="shared" si="12"/>
        <v>0</v>
      </c>
      <c r="CQ45" s="97">
        <f t="shared" si="12"/>
        <v>0</v>
      </c>
      <c r="CR45" s="226">
        <f t="shared" si="12"/>
        <v>0</v>
      </c>
    </row>
    <row r="46" spans="1:96" s="1" customFormat="1" ht="36.75" customHeight="1" thickTop="1" thickBot="1">
      <c r="A46" s="182" t="s">
        <v>17338</v>
      </c>
      <c r="B46" s="259" t="s">
        <v>17298</v>
      </c>
      <c r="C46" s="41" t="s">
        <v>17299</v>
      </c>
      <c r="D46" s="41" t="s">
        <v>17300</v>
      </c>
      <c r="E46" s="118"/>
      <c r="F46" s="118" t="s">
        <v>76</v>
      </c>
      <c r="G46" s="118" t="s">
        <v>16898</v>
      </c>
      <c r="H46" s="118" t="s">
        <v>16898</v>
      </c>
      <c r="I46" s="118"/>
      <c r="J46" s="112" t="s">
        <v>16899</v>
      </c>
      <c r="K46" s="97">
        <f t="shared" ref="K46:K54" si="13">SUM(L46:CR46)</f>
        <v>0</v>
      </c>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37"/>
      <c r="BK46" s="137"/>
      <c r="BL46" s="137"/>
      <c r="BM46" s="137"/>
      <c r="BN46" s="137"/>
      <c r="BO46" s="137"/>
      <c r="BP46" s="137"/>
      <c r="BQ46" s="137"/>
      <c r="BR46" s="137"/>
      <c r="BS46" s="137"/>
      <c r="BT46" s="137"/>
      <c r="BU46" s="137"/>
      <c r="BV46" s="137"/>
      <c r="BW46" s="137"/>
      <c r="BX46" s="137"/>
      <c r="BY46" s="137"/>
      <c r="BZ46" s="137"/>
      <c r="CA46" s="137"/>
      <c r="CB46" s="137"/>
      <c r="CC46" s="137"/>
      <c r="CD46" s="137"/>
      <c r="CE46" s="137"/>
      <c r="CF46" s="137"/>
      <c r="CG46" s="137"/>
      <c r="CH46" s="137"/>
      <c r="CI46" s="137"/>
      <c r="CJ46" s="137"/>
      <c r="CK46" s="137"/>
      <c r="CL46" s="137"/>
      <c r="CM46" s="137"/>
      <c r="CN46" s="137"/>
      <c r="CO46" s="137"/>
      <c r="CP46" s="137"/>
      <c r="CQ46" s="137"/>
      <c r="CR46" s="207"/>
    </row>
    <row r="47" spans="1:96" s="1" customFormat="1" ht="36.75" customHeight="1" thickTop="1" thickBot="1">
      <c r="A47" s="182" t="s">
        <v>17339</v>
      </c>
      <c r="B47" s="259" t="s">
        <v>17298</v>
      </c>
      <c r="C47" s="43" t="s">
        <v>17302</v>
      </c>
      <c r="D47" s="43" t="s">
        <v>17303</v>
      </c>
      <c r="E47" s="118"/>
      <c r="F47" s="118" t="s">
        <v>76</v>
      </c>
      <c r="G47" s="118" t="s">
        <v>16898</v>
      </c>
      <c r="H47" s="118" t="s">
        <v>16898</v>
      </c>
      <c r="I47" s="118"/>
      <c r="J47" s="112" t="s">
        <v>16899</v>
      </c>
      <c r="K47" s="97">
        <f t="shared" si="13"/>
        <v>0</v>
      </c>
      <c r="L47" s="137"/>
      <c r="M47" s="137"/>
      <c r="N47" s="137"/>
      <c r="O47" s="137"/>
      <c r="P47" s="137"/>
      <c r="Q47" s="137"/>
      <c r="R47" s="137"/>
      <c r="S47" s="137"/>
      <c r="T47" s="137"/>
      <c r="U47" s="137"/>
      <c r="V47" s="137"/>
      <c r="W47" s="137"/>
      <c r="X47" s="137"/>
      <c r="Y47" s="137"/>
      <c r="Z47" s="137"/>
      <c r="AA47" s="137"/>
      <c r="AB47" s="137"/>
      <c r="AC47" s="137"/>
      <c r="AD47" s="137"/>
      <c r="AE47" s="137"/>
      <c r="AF47" s="137"/>
      <c r="AG47" s="137"/>
      <c r="AH47" s="137"/>
      <c r="AI47" s="137"/>
      <c r="AJ47" s="137"/>
      <c r="AK47" s="137"/>
      <c r="AL47" s="137"/>
      <c r="AM47" s="137"/>
      <c r="AN47" s="137"/>
      <c r="AO47" s="137"/>
      <c r="AP47" s="137"/>
      <c r="AQ47" s="137"/>
      <c r="AR47" s="137"/>
      <c r="AS47" s="137"/>
      <c r="AT47" s="137"/>
      <c r="AU47" s="137"/>
      <c r="AV47" s="137"/>
      <c r="AW47" s="137"/>
      <c r="AX47" s="137"/>
      <c r="AY47" s="137"/>
      <c r="AZ47" s="137"/>
      <c r="BA47" s="137"/>
      <c r="BB47" s="137"/>
      <c r="BC47" s="137"/>
      <c r="BD47" s="137"/>
      <c r="BE47" s="137"/>
      <c r="BF47" s="137"/>
      <c r="BG47" s="137"/>
      <c r="BH47" s="137"/>
      <c r="BI47" s="137"/>
      <c r="BJ47" s="137"/>
      <c r="BK47" s="137"/>
      <c r="BL47" s="137"/>
      <c r="BM47" s="137"/>
      <c r="BN47" s="137"/>
      <c r="BO47" s="137"/>
      <c r="BP47" s="137"/>
      <c r="BQ47" s="137"/>
      <c r="BR47" s="137"/>
      <c r="BS47" s="137"/>
      <c r="BT47" s="137"/>
      <c r="BU47" s="137"/>
      <c r="BV47" s="137"/>
      <c r="BW47" s="137"/>
      <c r="BX47" s="137"/>
      <c r="BY47" s="137"/>
      <c r="BZ47" s="137"/>
      <c r="CA47" s="137"/>
      <c r="CB47" s="137"/>
      <c r="CC47" s="137"/>
      <c r="CD47" s="137"/>
      <c r="CE47" s="137"/>
      <c r="CF47" s="137"/>
      <c r="CG47" s="137"/>
      <c r="CH47" s="137"/>
      <c r="CI47" s="137"/>
      <c r="CJ47" s="137"/>
      <c r="CK47" s="137"/>
      <c r="CL47" s="137"/>
      <c r="CM47" s="137"/>
      <c r="CN47" s="137"/>
      <c r="CO47" s="137"/>
      <c r="CP47" s="137"/>
      <c r="CQ47" s="137"/>
      <c r="CR47" s="207"/>
    </row>
    <row r="48" spans="1:96" s="1" customFormat="1" ht="18.75" thickTop="1" thickBot="1">
      <c r="A48" s="182" t="s">
        <v>17340</v>
      </c>
      <c r="B48" s="259" t="s">
        <v>17298</v>
      </c>
      <c r="C48" s="43" t="s">
        <v>17305</v>
      </c>
      <c r="D48" s="43" t="s">
        <v>17306</v>
      </c>
      <c r="E48" s="118"/>
      <c r="F48" s="118" t="s">
        <v>76</v>
      </c>
      <c r="G48" s="118" t="s">
        <v>16898</v>
      </c>
      <c r="H48" s="118" t="s">
        <v>16898</v>
      </c>
      <c r="I48" s="118"/>
      <c r="J48" s="112" t="s">
        <v>16899</v>
      </c>
      <c r="K48" s="97">
        <f t="shared" si="13"/>
        <v>0</v>
      </c>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7"/>
      <c r="BM48" s="137"/>
      <c r="BN48" s="137"/>
      <c r="BO48" s="137"/>
      <c r="BP48" s="137"/>
      <c r="BQ48" s="137"/>
      <c r="BR48" s="137"/>
      <c r="BS48" s="137"/>
      <c r="BT48" s="137"/>
      <c r="BU48" s="137"/>
      <c r="BV48" s="137"/>
      <c r="BW48" s="137"/>
      <c r="BX48" s="137"/>
      <c r="BY48" s="137"/>
      <c r="BZ48" s="137"/>
      <c r="CA48" s="137"/>
      <c r="CB48" s="137"/>
      <c r="CC48" s="137"/>
      <c r="CD48" s="137"/>
      <c r="CE48" s="137"/>
      <c r="CF48" s="137"/>
      <c r="CG48" s="137"/>
      <c r="CH48" s="137"/>
      <c r="CI48" s="137"/>
      <c r="CJ48" s="137"/>
      <c r="CK48" s="137"/>
      <c r="CL48" s="137"/>
      <c r="CM48" s="137"/>
      <c r="CN48" s="137"/>
      <c r="CO48" s="137"/>
      <c r="CP48" s="137"/>
      <c r="CQ48" s="137"/>
      <c r="CR48" s="207"/>
    </row>
    <row r="49" spans="1:96" s="1" customFormat="1" ht="36" customHeight="1" thickTop="1" thickBot="1">
      <c r="A49" s="182" t="s">
        <v>17341</v>
      </c>
      <c r="B49" s="259" t="s">
        <v>17298</v>
      </c>
      <c r="C49" s="43" t="s">
        <v>17283</v>
      </c>
      <c r="D49" s="43" t="s">
        <v>17308</v>
      </c>
      <c r="E49" s="118"/>
      <c r="F49" s="118" t="s">
        <v>76</v>
      </c>
      <c r="G49" s="118" t="s">
        <v>16898</v>
      </c>
      <c r="H49" s="118" t="s">
        <v>16898</v>
      </c>
      <c r="I49" s="118"/>
      <c r="J49" s="112" t="s">
        <v>16899</v>
      </c>
      <c r="K49" s="97">
        <f t="shared" si="13"/>
        <v>0</v>
      </c>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c r="AY49" s="137"/>
      <c r="AZ49" s="137"/>
      <c r="BA49" s="137"/>
      <c r="BB49" s="137"/>
      <c r="BC49" s="137"/>
      <c r="BD49" s="137"/>
      <c r="BE49" s="137"/>
      <c r="BF49" s="137"/>
      <c r="BG49" s="137"/>
      <c r="BH49" s="137"/>
      <c r="BI49" s="137"/>
      <c r="BJ49" s="137"/>
      <c r="BK49" s="137"/>
      <c r="BL49" s="137"/>
      <c r="BM49" s="137"/>
      <c r="BN49" s="137"/>
      <c r="BO49" s="137"/>
      <c r="BP49" s="137"/>
      <c r="BQ49" s="137"/>
      <c r="BR49" s="137"/>
      <c r="BS49" s="137"/>
      <c r="BT49" s="137"/>
      <c r="BU49" s="137"/>
      <c r="BV49" s="137"/>
      <c r="BW49" s="137"/>
      <c r="BX49" s="137"/>
      <c r="BY49" s="137"/>
      <c r="BZ49" s="137"/>
      <c r="CA49" s="137"/>
      <c r="CB49" s="137"/>
      <c r="CC49" s="137"/>
      <c r="CD49" s="137"/>
      <c r="CE49" s="137"/>
      <c r="CF49" s="137"/>
      <c r="CG49" s="137"/>
      <c r="CH49" s="137"/>
      <c r="CI49" s="137"/>
      <c r="CJ49" s="137"/>
      <c r="CK49" s="137"/>
      <c r="CL49" s="137"/>
      <c r="CM49" s="137"/>
      <c r="CN49" s="137"/>
      <c r="CO49" s="137"/>
      <c r="CP49" s="137"/>
      <c r="CQ49" s="137"/>
      <c r="CR49" s="207"/>
    </row>
    <row r="50" spans="1:96" s="1" customFormat="1" ht="32.25" thickTop="1" thickBot="1">
      <c r="A50" s="182" t="s">
        <v>17342</v>
      </c>
      <c r="B50" s="259" t="s">
        <v>17298</v>
      </c>
      <c r="C50" s="43" t="s">
        <v>17310</v>
      </c>
      <c r="D50" s="43" t="s">
        <v>17311</v>
      </c>
      <c r="E50" s="118"/>
      <c r="F50" s="118" t="s">
        <v>76</v>
      </c>
      <c r="G50" s="118" t="s">
        <v>16898</v>
      </c>
      <c r="H50" s="118" t="s">
        <v>16898</v>
      </c>
      <c r="I50" s="118"/>
      <c r="J50" s="112" t="s">
        <v>16899</v>
      </c>
      <c r="K50" s="97">
        <f t="shared" si="13"/>
        <v>0</v>
      </c>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7"/>
      <c r="BR50" s="137"/>
      <c r="BS50" s="137"/>
      <c r="BT50" s="137"/>
      <c r="BU50" s="137"/>
      <c r="BV50" s="137"/>
      <c r="BW50" s="137"/>
      <c r="BX50" s="137"/>
      <c r="BY50" s="137"/>
      <c r="BZ50" s="137"/>
      <c r="CA50" s="137"/>
      <c r="CB50" s="137"/>
      <c r="CC50" s="137"/>
      <c r="CD50" s="137"/>
      <c r="CE50" s="137"/>
      <c r="CF50" s="137"/>
      <c r="CG50" s="137"/>
      <c r="CH50" s="137"/>
      <c r="CI50" s="137"/>
      <c r="CJ50" s="137"/>
      <c r="CK50" s="137"/>
      <c r="CL50" s="137"/>
      <c r="CM50" s="137"/>
      <c r="CN50" s="137"/>
      <c r="CO50" s="137"/>
      <c r="CP50" s="137"/>
      <c r="CQ50" s="137"/>
      <c r="CR50" s="207"/>
    </row>
    <row r="51" spans="1:96" s="1" customFormat="1" ht="32.25" thickTop="1" thickBot="1">
      <c r="A51" s="182" t="s">
        <v>17343</v>
      </c>
      <c r="B51" s="259" t="s">
        <v>17298</v>
      </c>
      <c r="C51" s="43" t="s">
        <v>17313</v>
      </c>
      <c r="D51" s="43" t="s">
        <v>17314</v>
      </c>
      <c r="E51" s="118"/>
      <c r="F51" s="118" t="s">
        <v>76</v>
      </c>
      <c r="G51" s="118" t="s">
        <v>16898</v>
      </c>
      <c r="H51" s="118" t="s">
        <v>16898</v>
      </c>
      <c r="I51" s="118"/>
      <c r="J51" s="112" t="s">
        <v>16899</v>
      </c>
      <c r="K51" s="97">
        <f t="shared" si="13"/>
        <v>0</v>
      </c>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c r="AZ51" s="137"/>
      <c r="BA51" s="137"/>
      <c r="BB51" s="137"/>
      <c r="BC51" s="137"/>
      <c r="BD51" s="137"/>
      <c r="BE51" s="137"/>
      <c r="BF51" s="137"/>
      <c r="BG51" s="137"/>
      <c r="BH51" s="137"/>
      <c r="BI51" s="137"/>
      <c r="BJ51" s="137"/>
      <c r="BK51" s="137"/>
      <c r="BL51" s="137"/>
      <c r="BM51" s="137"/>
      <c r="BN51" s="137"/>
      <c r="BO51" s="137"/>
      <c r="BP51" s="137"/>
      <c r="BQ51" s="137"/>
      <c r="BR51" s="137"/>
      <c r="BS51" s="137"/>
      <c r="BT51" s="137"/>
      <c r="BU51" s="137"/>
      <c r="BV51" s="137"/>
      <c r="BW51" s="137"/>
      <c r="BX51" s="137"/>
      <c r="BY51" s="137"/>
      <c r="BZ51" s="137"/>
      <c r="CA51" s="137"/>
      <c r="CB51" s="137"/>
      <c r="CC51" s="137"/>
      <c r="CD51" s="137"/>
      <c r="CE51" s="137"/>
      <c r="CF51" s="137"/>
      <c r="CG51" s="137"/>
      <c r="CH51" s="137"/>
      <c r="CI51" s="137"/>
      <c r="CJ51" s="137"/>
      <c r="CK51" s="137"/>
      <c r="CL51" s="137"/>
      <c r="CM51" s="137"/>
      <c r="CN51" s="137"/>
      <c r="CO51" s="137"/>
      <c r="CP51" s="137"/>
      <c r="CQ51" s="137"/>
      <c r="CR51" s="207"/>
    </row>
    <row r="52" spans="1:96" s="1" customFormat="1" ht="38.25" customHeight="1" thickTop="1" thickBot="1">
      <c r="A52" s="182" t="s">
        <v>17344</v>
      </c>
      <c r="B52" s="259" t="s">
        <v>17298</v>
      </c>
      <c r="C52" s="43" t="s">
        <v>17291</v>
      </c>
      <c r="D52" s="43" t="s">
        <v>17292</v>
      </c>
      <c r="E52" s="118"/>
      <c r="F52" s="118" t="s">
        <v>76</v>
      </c>
      <c r="G52" s="118" t="s">
        <v>16898</v>
      </c>
      <c r="H52" s="118" t="s">
        <v>16898</v>
      </c>
      <c r="I52" s="118"/>
      <c r="J52" s="112" t="s">
        <v>16899</v>
      </c>
      <c r="K52" s="97">
        <f t="shared" si="13"/>
        <v>0</v>
      </c>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c r="AY52" s="137"/>
      <c r="AZ52" s="137"/>
      <c r="BA52" s="137"/>
      <c r="BB52" s="137"/>
      <c r="BC52" s="137"/>
      <c r="BD52" s="137"/>
      <c r="BE52" s="137"/>
      <c r="BF52" s="137"/>
      <c r="BG52" s="137"/>
      <c r="BH52" s="137"/>
      <c r="BI52" s="137"/>
      <c r="BJ52" s="137"/>
      <c r="BK52" s="137"/>
      <c r="BL52" s="137"/>
      <c r="BM52" s="137"/>
      <c r="BN52" s="137"/>
      <c r="BO52" s="137"/>
      <c r="BP52" s="137"/>
      <c r="BQ52" s="137"/>
      <c r="BR52" s="137"/>
      <c r="BS52" s="137"/>
      <c r="BT52" s="137"/>
      <c r="BU52" s="137"/>
      <c r="BV52" s="137"/>
      <c r="BW52" s="137"/>
      <c r="BX52" s="137"/>
      <c r="BY52" s="137"/>
      <c r="BZ52" s="137"/>
      <c r="CA52" s="137"/>
      <c r="CB52" s="137"/>
      <c r="CC52" s="137"/>
      <c r="CD52" s="137"/>
      <c r="CE52" s="137"/>
      <c r="CF52" s="137"/>
      <c r="CG52" s="137"/>
      <c r="CH52" s="137"/>
      <c r="CI52" s="137"/>
      <c r="CJ52" s="137"/>
      <c r="CK52" s="137"/>
      <c r="CL52" s="137"/>
      <c r="CM52" s="137"/>
      <c r="CN52" s="137"/>
      <c r="CO52" s="137"/>
      <c r="CP52" s="137"/>
      <c r="CQ52" s="137"/>
      <c r="CR52" s="207"/>
    </row>
    <row r="53" spans="1:96" s="1" customFormat="1" ht="25.15" customHeight="1" thickTop="1" thickBot="1">
      <c r="A53" s="182" t="s">
        <v>17345</v>
      </c>
      <c r="B53" s="259" t="s">
        <v>17298</v>
      </c>
      <c r="C53" s="92" t="s">
        <v>16922</v>
      </c>
      <c r="D53" s="92" t="s">
        <v>16923</v>
      </c>
      <c r="E53" s="118"/>
      <c r="F53" s="118" t="s">
        <v>76</v>
      </c>
      <c r="G53" s="118" t="s">
        <v>16898</v>
      </c>
      <c r="H53" s="118" t="s">
        <v>16898</v>
      </c>
      <c r="I53" s="118"/>
      <c r="J53" s="112" t="s">
        <v>16899</v>
      </c>
      <c r="K53" s="97">
        <f t="shared" si="13"/>
        <v>0</v>
      </c>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c r="AI53" s="137"/>
      <c r="AJ53" s="137"/>
      <c r="AK53" s="137"/>
      <c r="AL53" s="137"/>
      <c r="AM53" s="137"/>
      <c r="AN53" s="137"/>
      <c r="AO53" s="137"/>
      <c r="AP53" s="137"/>
      <c r="AQ53" s="137"/>
      <c r="AR53" s="137"/>
      <c r="AS53" s="137"/>
      <c r="AT53" s="137"/>
      <c r="AU53" s="137"/>
      <c r="AV53" s="137"/>
      <c r="AW53" s="137"/>
      <c r="AX53" s="137"/>
      <c r="AY53" s="137"/>
      <c r="AZ53" s="137"/>
      <c r="BA53" s="137"/>
      <c r="BB53" s="137"/>
      <c r="BC53" s="137"/>
      <c r="BD53" s="137"/>
      <c r="BE53" s="137"/>
      <c r="BF53" s="137"/>
      <c r="BG53" s="137"/>
      <c r="BH53" s="137"/>
      <c r="BI53" s="137"/>
      <c r="BJ53" s="137"/>
      <c r="BK53" s="137"/>
      <c r="BL53" s="137"/>
      <c r="BM53" s="137"/>
      <c r="BN53" s="137"/>
      <c r="BO53" s="137"/>
      <c r="BP53" s="137"/>
      <c r="BQ53" s="137"/>
      <c r="BR53" s="137"/>
      <c r="BS53" s="137"/>
      <c r="BT53" s="137"/>
      <c r="BU53" s="137"/>
      <c r="BV53" s="137"/>
      <c r="BW53" s="137"/>
      <c r="BX53" s="137"/>
      <c r="BY53" s="137"/>
      <c r="BZ53" s="137"/>
      <c r="CA53" s="137"/>
      <c r="CB53" s="137"/>
      <c r="CC53" s="137"/>
      <c r="CD53" s="137"/>
      <c r="CE53" s="137"/>
      <c r="CF53" s="137"/>
      <c r="CG53" s="137"/>
      <c r="CH53" s="137"/>
      <c r="CI53" s="137"/>
      <c r="CJ53" s="137"/>
      <c r="CK53" s="137"/>
      <c r="CL53" s="137"/>
      <c r="CM53" s="137"/>
      <c r="CN53" s="137"/>
      <c r="CO53" s="137"/>
      <c r="CP53" s="137"/>
      <c r="CQ53" s="137"/>
      <c r="CR53" s="207"/>
    </row>
    <row r="54" spans="1:96" s="1" customFormat="1" ht="25.15" customHeight="1" thickTop="1" thickBot="1">
      <c r="A54" s="182" t="s">
        <v>17346</v>
      </c>
      <c r="B54" s="259" t="s">
        <v>17298</v>
      </c>
      <c r="C54" s="89" t="s">
        <v>16925</v>
      </c>
      <c r="D54" s="89"/>
      <c r="E54" s="89"/>
      <c r="F54" s="102"/>
      <c r="G54" s="89"/>
      <c r="H54" s="89"/>
      <c r="I54" s="89"/>
      <c r="J54" s="89" t="s">
        <v>16899</v>
      </c>
      <c r="K54" s="97">
        <f t="shared" si="13"/>
        <v>0</v>
      </c>
      <c r="L54" s="97">
        <f t="shared" ref="L54:BG54" si="14">SUM(L46:L53)</f>
        <v>0</v>
      </c>
      <c r="M54" s="97">
        <f t="shared" si="14"/>
        <v>0</v>
      </c>
      <c r="N54" s="97">
        <f t="shared" si="14"/>
        <v>0</v>
      </c>
      <c r="O54" s="97">
        <f t="shared" si="14"/>
        <v>0</v>
      </c>
      <c r="P54" s="97">
        <f t="shared" si="14"/>
        <v>0</v>
      </c>
      <c r="Q54" s="97">
        <f t="shared" si="14"/>
        <v>0</v>
      </c>
      <c r="R54" s="97">
        <f t="shared" si="14"/>
        <v>0</v>
      </c>
      <c r="S54" s="97">
        <f t="shared" si="14"/>
        <v>0</v>
      </c>
      <c r="T54" s="97">
        <f t="shared" si="14"/>
        <v>0</v>
      </c>
      <c r="U54" s="97">
        <f t="shared" si="14"/>
        <v>0</v>
      </c>
      <c r="V54" s="97">
        <f t="shared" si="14"/>
        <v>0</v>
      </c>
      <c r="W54" s="97">
        <f t="shared" si="14"/>
        <v>0</v>
      </c>
      <c r="X54" s="97">
        <f t="shared" si="14"/>
        <v>0</v>
      </c>
      <c r="Y54" s="97">
        <f t="shared" si="14"/>
        <v>0</v>
      </c>
      <c r="Z54" s="97">
        <f t="shared" si="14"/>
        <v>0</v>
      </c>
      <c r="AA54" s="97">
        <f t="shared" si="14"/>
        <v>0</v>
      </c>
      <c r="AB54" s="97">
        <f t="shared" si="14"/>
        <v>0</v>
      </c>
      <c r="AC54" s="97">
        <f t="shared" si="14"/>
        <v>0</v>
      </c>
      <c r="AD54" s="97">
        <f t="shared" si="14"/>
        <v>0</v>
      </c>
      <c r="AE54" s="97">
        <f t="shared" si="14"/>
        <v>0</v>
      </c>
      <c r="AF54" s="97">
        <f t="shared" si="14"/>
        <v>0</v>
      </c>
      <c r="AG54" s="97">
        <f t="shared" si="14"/>
        <v>0</v>
      </c>
      <c r="AH54" s="97">
        <f t="shared" si="14"/>
        <v>0</v>
      </c>
      <c r="AI54" s="97">
        <f t="shared" si="14"/>
        <v>0</v>
      </c>
      <c r="AJ54" s="97">
        <f t="shared" si="14"/>
        <v>0</v>
      </c>
      <c r="AK54" s="97">
        <f t="shared" si="14"/>
        <v>0</v>
      </c>
      <c r="AL54" s="97">
        <f t="shared" si="14"/>
        <v>0</v>
      </c>
      <c r="AM54" s="97">
        <f t="shared" si="14"/>
        <v>0</v>
      </c>
      <c r="AN54" s="97">
        <f t="shared" si="14"/>
        <v>0</v>
      </c>
      <c r="AO54" s="97">
        <f t="shared" si="14"/>
        <v>0</v>
      </c>
      <c r="AP54" s="97">
        <f t="shared" si="14"/>
        <v>0</v>
      </c>
      <c r="AQ54" s="97">
        <f t="shared" si="14"/>
        <v>0</v>
      </c>
      <c r="AR54" s="97">
        <f t="shared" si="14"/>
        <v>0</v>
      </c>
      <c r="AS54" s="97">
        <f t="shared" si="14"/>
        <v>0</v>
      </c>
      <c r="AT54" s="97">
        <f t="shared" si="14"/>
        <v>0</v>
      </c>
      <c r="AU54" s="97">
        <f t="shared" si="14"/>
        <v>0</v>
      </c>
      <c r="AV54" s="97">
        <f t="shared" si="14"/>
        <v>0</v>
      </c>
      <c r="AW54" s="97">
        <f t="shared" si="14"/>
        <v>0</v>
      </c>
      <c r="AX54" s="97">
        <f t="shared" si="14"/>
        <v>0</v>
      </c>
      <c r="AY54" s="97">
        <f t="shared" si="14"/>
        <v>0</v>
      </c>
      <c r="AZ54" s="97">
        <f t="shared" si="14"/>
        <v>0</v>
      </c>
      <c r="BA54" s="97">
        <f t="shared" si="14"/>
        <v>0</v>
      </c>
      <c r="BB54" s="97">
        <f t="shared" si="14"/>
        <v>0</v>
      </c>
      <c r="BC54" s="97">
        <f t="shared" si="14"/>
        <v>0</v>
      </c>
      <c r="BD54" s="97">
        <f t="shared" si="14"/>
        <v>0</v>
      </c>
      <c r="BE54" s="97">
        <f t="shared" si="14"/>
        <v>0</v>
      </c>
      <c r="BF54" s="97">
        <f t="shared" si="14"/>
        <v>0</v>
      </c>
      <c r="BG54" s="97">
        <f t="shared" si="14"/>
        <v>0</v>
      </c>
      <c r="BH54" s="97">
        <f t="shared" ref="BH54:CR54" si="15">SUM(BH46:BH53)</f>
        <v>0</v>
      </c>
      <c r="BI54" s="97">
        <f t="shared" si="15"/>
        <v>0</v>
      </c>
      <c r="BJ54" s="97">
        <f t="shared" si="15"/>
        <v>0</v>
      </c>
      <c r="BK54" s="97">
        <f t="shared" si="15"/>
        <v>0</v>
      </c>
      <c r="BL54" s="97">
        <f t="shared" si="15"/>
        <v>0</v>
      </c>
      <c r="BM54" s="97">
        <f t="shared" si="15"/>
        <v>0</v>
      </c>
      <c r="BN54" s="97">
        <f t="shared" si="15"/>
        <v>0</v>
      </c>
      <c r="BO54" s="97">
        <f t="shared" si="15"/>
        <v>0</v>
      </c>
      <c r="BP54" s="97">
        <f t="shared" si="15"/>
        <v>0</v>
      </c>
      <c r="BQ54" s="97">
        <f t="shared" si="15"/>
        <v>0</v>
      </c>
      <c r="BR54" s="97">
        <f t="shared" si="15"/>
        <v>0</v>
      </c>
      <c r="BS54" s="97">
        <f t="shared" si="15"/>
        <v>0</v>
      </c>
      <c r="BT54" s="97">
        <f t="shared" si="15"/>
        <v>0</v>
      </c>
      <c r="BU54" s="97">
        <f t="shared" si="15"/>
        <v>0</v>
      </c>
      <c r="BV54" s="97">
        <f t="shared" si="15"/>
        <v>0</v>
      </c>
      <c r="BW54" s="97">
        <f t="shared" si="15"/>
        <v>0</v>
      </c>
      <c r="BX54" s="97">
        <f t="shared" si="15"/>
        <v>0</v>
      </c>
      <c r="BY54" s="97">
        <f t="shared" si="15"/>
        <v>0</v>
      </c>
      <c r="BZ54" s="97">
        <f t="shared" si="15"/>
        <v>0</v>
      </c>
      <c r="CA54" s="97">
        <f t="shared" si="15"/>
        <v>0</v>
      </c>
      <c r="CB54" s="97">
        <f t="shared" si="15"/>
        <v>0</v>
      </c>
      <c r="CC54" s="97">
        <f t="shared" si="15"/>
        <v>0</v>
      </c>
      <c r="CD54" s="97">
        <f t="shared" si="15"/>
        <v>0</v>
      </c>
      <c r="CE54" s="97">
        <f t="shared" si="15"/>
        <v>0</v>
      </c>
      <c r="CF54" s="97">
        <f t="shared" si="15"/>
        <v>0</v>
      </c>
      <c r="CG54" s="97">
        <f t="shared" si="15"/>
        <v>0</v>
      </c>
      <c r="CH54" s="97">
        <f t="shared" si="15"/>
        <v>0</v>
      </c>
      <c r="CI54" s="97">
        <f t="shared" si="15"/>
        <v>0</v>
      </c>
      <c r="CJ54" s="97">
        <f t="shared" si="15"/>
        <v>0</v>
      </c>
      <c r="CK54" s="97">
        <f t="shared" si="15"/>
        <v>0</v>
      </c>
      <c r="CL54" s="97">
        <f t="shared" si="15"/>
        <v>0</v>
      </c>
      <c r="CM54" s="97">
        <f t="shared" si="15"/>
        <v>0</v>
      </c>
      <c r="CN54" s="97">
        <f t="shared" si="15"/>
        <v>0</v>
      </c>
      <c r="CO54" s="97">
        <f t="shared" si="15"/>
        <v>0</v>
      </c>
      <c r="CP54" s="97">
        <f t="shared" si="15"/>
        <v>0</v>
      </c>
      <c r="CQ54" s="97">
        <f t="shared" si="15"/>
        <v>0</v>
      </c>
      <c r="CR54" s="226">
        <f t="shared" si="15"/>
        <v>0</v>
      </c>
    </row>
    <row r="55" spans="1:96" s="1" customFormat="1" ht="35.25" customHeight="1" thickTop="1" thickBot="1">
      <c r="A55" s="182" t="s">
        <v>17347</v>
      </c>
      <c r="B55" s="259" t="s">
        <v>16925</v>
      </c>
      <c r="C55" s="90" t="s">
        <v>17319</v>
      </c>
      <c r="D55" s="90"/>
      <c r="E55" s="90"/>
      <c r="F55" s="101"/>
      <c r="G55" s="90"/>
      <c r="H55" s="90"/>
      <c r="I55" s="90"/>
      <c r="J55" s="90" t="s">
        <v>16899</v>
      </c>
      <c r="K55" s="99">
        <f t="shared" ref="K55:AP55" si="16">SUM(K54,K45)</f>
        <v>0</v>
      </c>
      <c r="L55" s="99">
        <f t="shared" si="16"/>
        <v>0</v>
      </c>
      <c r="M55" s="99">
        <f t="shared" si="16"/>
        <v>0</v>
      </c>
      <c r="N55" s="99">
        <f t="shared" si="16"/>
        <v>0</v>
      </c>
      <c r="O55" s="99">
        <f t="shared" si="16"/>
        <v>0</v>
      </c>
      <c r="P55" s="99">
        <f t="shared" si="16"/>
        <v>0</v>
      </c>
      <c r="Q55" s="99">
        <f t="shared" si="16"/>
        <v>0</v>
      </c>
      <c r="R55" s="99">
        <f t="shared" si="16"/>
        <v>0</v>
      </c>
      <c r="S55" s="99">
        <f t="shared" si="16"/>
        <v>0</v>
      </c>
      <c r="T55" s="99">
        <f t="shared" si="16"/>
        <v>0</v>
      </c>
      <c r="U55" s="99">
        <f t="shared" si="16"/>
        <v>0</v>
      </c>
      <c r="V55" s="99">
        <f t="shared" si="16"/>
        <v>0</v>
      </c>
      <c r="W55" s="99">
        <f t="shared" si="16"/>
        <v>0</v>
      </c>
      <c r="X55" s="99">
        <f t="shared" si="16"/>
        <v>0</v>
      </c>
      <c r="Y55" s="99">
        <f t="shared" si="16"/>
        <v>0</v>
      </c>
      <c r="Z55" s="99">
        <f t="shared" si="16"/>
        <v>0</v>
      </c>
      <c r="AA55" s="99">
        <f t="shared" si="16"/>
        <v>0</v>
      </c>
      <c r="AB55" s="99">
        <f t="shared" si="16"/>
        <v>0</v>
      </c>
      <c r="AC55" s="99">
        <f t="shared" si="16"/>
        <v>0</v>
      </c>
      <c r="AD55" s="99">
        <f t="shared" si="16"/>
        <v>0</v>
      </c>
      <c r="AE55" s="99">
        <f t="shared" si="16"/>
        <v>0</v>
      </c>
      <c r="AF55" s="99">
        <f t="shared" si="16"/>
        <v>0</v>
      </c>
      <c r="AG55" s="99">
        <f t="shared" si="16"/>
        <v>0</v>
      </c>
      <c r="AH55" s="99">
        <f t="shared" si="16"/>
        <v>0</v>
      </c>
      <c r="AI55" s="99">
        <f t="shared" si="16"/>
        <v>0</v>
      </c>
      <c r="AJ55" s="99">
        <f t="shared" si="16"/>
        <v>0</v>
      </c>
      <c r="AK55" s="99">
        <f t="shared" si="16"/>
        <v>0</v>
      </c>
      <c r="AL55" s="99">
        <f t="shared" si="16"/>
        <v>0</v>
      </c>
      <c r="AM55" s="99">
        <f t="shared" si="16"/>
        <v>0</v>
      </c>
      <c r="AN55" s="99">
        <f t="shared" si="16"/>
        <v>0</v>
      </c>
      <c r="AO55" s="99">
        <f t="shared" si="16"/>
        <v>0</v>
      </c>
      <c r="AP55" s="99">
        <f t="shared" si="16"/>
        <v>0</v>
      </c>
      <c r="AQ55" s="99">
        <f t="shared" ref="AQ55:BV55" si="17">SUM(AQ54,AQ45)</f>
        <v>0</v>
      </c>
      <c r="AR55" s="99">
        <f t="shared" si="17"/>
        <v>0</v>
      </c>
      <c r="AS55" s="99">
        <f t="shared" si="17"/>
        <v>0</v>
      </c>
      <c r="AT55" s="99">
        <f t="shared" si="17"/>
        <v>0</v>
      </c>
      <c r="AU55" s="99">
        <f t="shared" si="17"/>
        <v>0</v>
      </c>
      <c r="AV55" s="99">
        <f t="shared" si="17"/>
        <v>0</v>
      </c>
      <c r="AW55" s="99">
        <f t="shared" si="17"/>
        <v>0</v>
      </c>
      <c r="AX55" s="99">
        <f t="shared" si="17"/>
        <v>0</v>
      </c>
      <c r="AY55" s="99">
        <f t="shared" si="17"/>
        <v>0</v>
      </c>
      <c r="AZ55" s="99">
        <f t="shared" si="17"/>
        <v>0</v>
      </c>
      <c r="BA55" s="99">
        <f t="shared" si="17"/>
        <v>0</v>
      </c>
      <c r="BB55" s="99">
        <f t="shared" si="17"/>
        <v>0</v>
      </c>
      <c r="BC55" s="99">
        <f t="shared" si="17"/>
        <v>0</v>
      </c>
      <c r="BD55" s="99">
        <f t="shared" si="17"/>
        <v>0</v>
      </c>
      <c r="BE55" s="99">
        <f t="shared" si="17"/>
        <v>0</v>
      </c>
      <c r="BF55" s="99">
        <f t="shared" si="17"/>
        <v>0</v>
      </c>
      <c r="BG55" s="99">
        <f t="shared" si="17"/>
        <v>0</v>
      </c>
      <c r="BH55" s="99">
        <f t="shared" si="17"/>
        <v>0</v>
      </c>
      <c r="BI55" s="99">
        <f t="shared" si="17"/>
        <v>0</v>
      </c>
      <c r="BJ55" s="99">
        <f t="shared" si="17"/>
        <v>0</v>
      </c>
      <c r="BK55" s="99">
        <f t="shared" si="17"/>
        <v>0</v>
      </c>
      <c r="BL55" s="99">
        <f t="shared" si="17"/>
        <v>0</v>
      </c>
      <c r="BM55" s="99">
        <f t="shared" si="17"/>
        <v>0</v>
      </c>
      <c r="BN55" s="99">
        <f t="shared" si="17"/>
        <v>0</v>
      </c>
      <c r="BO55" s="99">
        <f t="shared" si="17"/>
        <v>0</v>
      </c>
      <c r="BP55" s="99">
        <f t="shared" si="17"/>
        <v>0</v>
      </c>
      <c r="BQ55" s="99">
        <f t="shared" si="17"/>
        <v>0</v>
      </c>
      <c r="BR55" s="99">
        <f t="shared" si="17"/>
        <v>0</v>
      </c>
      <c r="BS55" s="99">
        <f t="shared" si="17"/>
        <v>0</v>
      </c>
      <c r="BT55" s="99">
        <f t="shared" si="17"/>
        <v>0</v>
      </c>
      <c r="BU55" s="99">
        <f t="shared" si="17"/>
        <v>0</v>
      </c>
      <c r="BV55" s="99">
        <f t="shared" si="17"/>
        <v>0</v>
      </c>
      <c r="BW55" s="99">
        <f t="shared" ref="BW55:CR55" si="18">SUM(BW54,BW45)</f>
        <v>0</v>
      </c>
      <c r="BX55" s="99">
        <f t="shared" si="18"/>
        <v>0</v>
      </c>
      <c r="BY55" s="99">
        <f t="shared" si="18"/>
        <v>0</v>
      </c>
      <c r="BZ55" s="99">
        <f t="shared" si="18"/>
        <v>0</v>
      </c>
      <c r="CA55" s="99">
        <f t="shared" si="18"/>
        <v>0</v>
      </c>
      <c r="CB55" s="99">
        <f t="shared" si="18"/>
        <v>0</v>
      </c>
      <c r="CC55" s="99">
        <f t="shared" si="18"/>
        <v>0</v>
      </c>
      <c r="CD55" s="99">
        <f t="shared" si="18"/>
        <v>0</v>
      </c>
      <c r="CE55" s="99">
        <f t="shared" si="18"/>
        <v>0</v>
      </c>
      <c r="CF55" s="99">
        <f t="shared" si="18"/>
        <v>0</v>
      </c>
      <c r="CG55" s="99">
        <f t="shared" si="18"/>
        <v>0</v>
      </c>
      <c r="CH55" s="99">
        <f t="shared" si="18"/>
        <v>0</v>
      </c>
      <c r="CI55" s="99">
        <f t="shared" si="18"/>
        <v>0</v>
      </c>
      <c r="CJ55" s="99">
        <f t="shared" si="18"/>
        <v>0</v>
      </c>
      <c r="CK55" s="99">
        <f t="shared" si="18"/>
        <v>0</v>
      </c>
      <c r="CL55" s="99">
        <f t="shared" si="18"/>
        <v>0</v>
      </c>
      <c r="CM55" s="99">
        <f t="shared" si="18"/>
        <v>0</v>
      </c>
      <c r="CN55" s="99">
        <f t="shared" si="18"/>
        <v>0</v>
      </c>
      <c r="CO55" s="99">
        <f t="shared" si="18"/>
        <v>0</v>
      </c>
      <c r="CP55" s="99">
        <f t="shared" si="18"/>
        <v>0</v>
      </c>
      <c r="CQ55" s="99">
        <f t="shared" si="18"/>
        <v>0</v>
      </c>
      <c r="CR55" s="227">
        <f t="shared" si="18"/>
        <v>0</v>
      </c>
    </row>
    <row r="56" spans="1:96" s="1" customFormat="1" ht="38.25" customHeight="1" thickTop="1" thickBot="1">
      <c r="A56" s="182" t="s">
        <v>17348</v>
      </c>
      <c r="B56" s="259" t="s">
        <v>17321</v>
      </c>
      <c r="C56" s="41" t="s">
        <v>17322</v>
      </c>
      <c r="D56" s="41" t="s">
        <v>17323</v>
      </c>
      <c r="E56" s="118"/>
      <c r="F56" s="118" t="s">
        <v>76</v>
      </c>
      <c r="G56" s="118" t="s">
        <v>16898</v>
      </c>
      <c r="H56" s="118" t="s">
        <v>16898</v>
      </c>
      <c r="I56" s="118"/>
      <c r="J56" s="112" t="s">
        <v>17324</v>
      </c>
      <c r="K56" s="115"/>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c r="BR56" s="137"/>
      <c r="BS56" s="137"/>
      <c r="BT56" s="137"/>
      <c r="BU56" s="137"/>
      <c r="BV56" s="137"/>
      <c r="BW56" s="137"/>
      <c r="BX56" s="137"/>
      <c r="BY56" s="137"/>
      <c r="BZ56" s="137"/>
      <c r="CA56" s="137"/>
      <c r="CB56" s="137"/>
      <c r="CC56" s="137"/>
      <c r="CD56" s="137"/>
      <c r="CE56" s="137"/>
      <c r="CF56" s="137"/>
      <c r="CG56" s="137"/>
      <c r="CH56" s="137"/>
      <c r="CI56" s="137"/>
      <c r="CJ56" s="137"/>
      <c r="CK56" s="137"/>
      <c r="CL56" s="137"/>
      <c r="CM56" s="137"/>
      <c r="CN56" s="137"/>
      <c r="CO56" s="137"/>
      <c r="CP56" s="137"/>
      <c r="CQ56" s="137"/>
      <c r="CR56" s="207"/>
    </row>
    <row r="57" spans="1:96" s="1" customFormat="1" ht="38.25" customHeight="1" thickTop="1">
      <c r="A57" s="213" t="s">
        <v>17349</v>
      </c>
      <c r="B57" s="260" t="s">
        <v>17321</v>
      </c>
      <c r="C57" s="61" t="s">
        <v>17326</v>
      </c>
      <c r="D57" s="61" t="s">
        <v>17327</v>
      </c>
      <c r="E57" s="120"/>
      <c r="F57" s="120" t="s">
        <v>76</v>
      </c>
      <c r="G57" s="120" t="s">
        <v>16898</v>
      </c>
      <c r="H57" s="120" t="s">
        <v>16898</v>
      </c>
      <c r="I57" s="120"/>
      <c r="J57" s="231" t="s">
        <v>162</v>
      </c>
      <c r="K57" s="232"/>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35"/>
      <c r="BL57" s="235"/>
      <c r="BM57" s="235"/>
      <c r="BN57" s="235"/>
      <c r="BO57" s="235"/>
      <c r="BP57" s="235"/>
      <c r="BQ57" s="235"/>
      <c r="BR57" s="235"/>
      <c r="BS57" s="235"/>
      <c r="BT57" s="235"/>
      <c r="BU57" s="235"/>
      <c r="BV57" s="235"/>
      <c r="BW57" s="235"/>
      <c r="BX57" s="235"/>
      <c r="BY57" s="235"/>
      <c r="BZ57" s="235"/>
      <c r="CA57" s="235"/>
      <c r="CB57" s="235"/>
      <c r="CC57" s="235"/>
      <c r="CD57" s="235"/>
      <c r="CE57" s="235"/>
      <c r="CF57" s="235"/>
      <c r="CG57" s="235"/>
      <c r="CH57" s="235"/>
      <c r="CI57" s="235"/>
      <c r="CJ57" s="235"/>
      <c r="CK57" s="235"/>
      <c r="CL57" s="235"/>
      <c r="CM57" s="235"/>
      <c r="CN57" s="235"/>
      <c r="CO57" s="235"/>
      <c r="CP57" s="235"/>
      <c r="CQ57" s="235"/>
      <c r="CR57" s="236"/>
    </row>
    <row r="58" spans="1:96" s="1" customFormat="1">
      <c r="B58" s="176"/>
    </row>
    <row r="59" spans="1:96" s="1" customFormat="1">
      <c r="B59" s="176"/>
    </row>
    <row r="60" spans="1:96" s="1" customFormat="1" ht="23.25">
      <c r="A60" s="57">
        <v>3.3</v>
      </c>
      <c r="B60" s="23" t="s">
        <v>17016</v>
      </c>
    </row>
    <row r="61" spans="1:96" s="85" customFormat="1" ht="30" customHeight="1">
      <c r="B61" s="177" t="s">
        <v>17269</v>
      </c>
    </row>
    <row r="62" spans="1:96" s="1" customFormat="1" ht="30" customHeight="1" thickBot="1">
      <c r="A62" s="230" t="s">
        <v>16</v>
      </c>
      <c r="B62" s="169" t="s">
        <v>432</v>
      </c>
      <c r="C62" s="169" t="s">
        <v>16864</v>
      </c>
      <c r="D62" s="169" t="s">
        <v>16865</v>
      </c>
      <c r="E62" s="169" t="s">
        <v>16866</v>
      </c>
      <c r="F62" s="169" t="s">
        <v>16867</v>
      </c>
      <c r="G62" s="169" t="s">
        <v>16868</v>
      </c>
      <c r="H62" s="169" t="s">
        <v>16869</v>
      </c>
      <c r="I62" s="169" t="s">
        <v>16870</v>
      </c>
      <c r="J62" s="169" t="s">
        <v>16871</v>
      </c>
      <c r="K62" s="169" t="s">
        <v>16872</v>
      </c>
      <c r="L62" s="210" t="s">
        <v>16889</v>
      </c>
      <c r="M62" s="210" t="s">
        <v>16890</v>
      </c>
      <c r="N62" s="210" t="s">
        <v>16891</v>
      </c>
      <c r="O62" s="210" t="s">
        <v>16892</v>
      </c>
      <c r="P62" s="210" t="s">
        <v>16893</v>
      </c>
      <c r="Q62" s="210" t="s">
        <v>434</v>
      </c>
      <c r="R62" s="210" t="s">
        <v>435</v>
      </c>
      <c r="S62" s="210" t="s">
        <v>436</v>
      </c>
      <c r="T62" s="210" t="s">
        <v>437</v>
      </c>
      <c r="U62" s="210" t="s">
        <v>438</v>
      </c>
      <c r="V62" s="210" t="s">
        <v>439</v>
      </c>
      <c r="W62" s="210" t="s">
        <v>440</v>
      </c>
      <c r="X62" s="210" t="s">
        <v>441</v>
      </c>
      <c r="Y62" s="210" t="s">
        <v>442</v>
      </c>
      <c r="Z62" s="210" t="s">
        <v>443</v>
      </c>
      <c r="AA62" s="210" t="s">
        <v>444</v>
      </c>
      <c r="AB62" s="210" t="s">
        <v>445</v>
      </c>
      <c r="AC62" s="210" t="s">
        <v>446</v>
      </c>
      <c r="AD62" s="210" t="s">
        <v>447</v>
      </c>
      <c r="AE62" s="210" t="s">
        <v>448</v>
      </c>
      <c r="AF62" s="210" t="s">
        <v>449</v>
      </c>
      <c r="AG62" s="210" t="s">
        <v>450</v>
      </c>
      <c r="AH62" s="210" t="s">
        <v>451</v>
      </c>
      <c r="AI62" s="210" t="s">
        <v>452</v>
      </c>
      <c r="AJ62" s="210" t="s">
        <v>453</v>
      </c>
      <c r="AK62" s="210" t="s">
        <v>454</v>
      </c>
      <c r="AL62" s="210" t="s">
        <v>455</v>
      </c>
      <c r="AM62" s="210" t="s">
        <v>456</v>
      </c>
      <c r="AN62" s="210" t="s">
        <v>457</v>
      </c>
      <c r="AO62" s="210" t="s">
        <v>458</v>
      </c>
      <c r="AP62" s="210" t="s">
        <v>459</v>
      </c>
      <c r="AQ62" s="210" t="s">
        <v>460</v>
      </c>
      <c r="AR62" s="210" t="s">
        <v>461</v>
      </c>
      <c r="AS62" s="210" t="s">
        <v>462</v>
      </c>
      <c r="AT62" s="210" t="s">
        <v>463</v>
      </c>
      <c r="AU62" s="210" t="s">
        <v>464</v>
      </c>
      <c r="AV62" s="210" t="s">
        <v>465</v>
      </c>
      <c r="AW62" s="210" t="s">
        <v>466</v>
      </c>
      <c r="AX62" s="210" t="s">
        <v>467</v>
      </c>
      <c r="AY62" s="210" t="s">
        <v>468</v>
      </c>
      <c r="AZ62" s="210" t="s">
        <v>469</v>
      </c>
      <c r="BA62" s="210" t="s">
        <v>470</v>
      </c>
      <c r="BB62" s="210" t="s">
        <v>471</v>
      </c>
      <c r="BC62" s="210" t="s">
        <v>472</v>
      </c>
      <c r="BD62" s="210" t="s">
        <v>473</v>
      </c>
      <c r="BE62" s="210" t="s">
        <v>474</v>
      </c>
      <c r="BF62" s="210" t="s">
        <v>475</v>
      </c>
      <c r="BG62" s="210" t="s">
        <v>476</v>
      </c>
      <c r="BH62" s="210" t="s">
        <v>477</v>
      </c>
      <c r="BI62" s="210" t="s">
        <v>478</v>
      </c>
      <c r="BJ62" s="210" t="s">
        <v>479</v>
      </c>
      <c r="BK62" s="210" t="s">
        <v>480</v>
      </c>
      <c r="BL62" s="210" t="s">
        <v>481</v>
      </c>
      <c r="BM62" s="210" t="s">
        <v>482</v>
      </c>
      <c r="BN62" s="210" t="s">
        <v>483</v>
      </c>
      <c r="BO62" s="210" t="s">
        <v>484</v>
      </c>
      <c r="BP62" s="210" t="s">
        <v>485</v>
      </c>
      <c r="BQ62" s="210" t="s">
        <v>486</v>
      </c>
      <c r="BR62" s="210" t="s">
        <v>487</v>
      </c>
      <c r="BS62" s="210" t="s">
        <v>488</v>
      </c>
      <c r="BT62" s="210" t="s">
        <v>489</v>
      </c>
      <c r="BU62" s="210" t="s">
        <v>490</v>
      </c>
      <c r="BV62" s="210" t="s">
        <v>491</v>
      </c>
      <c r="BW62" s="210" t="s">
        <v>492</v>
      </c>
      <c r="BX62" s="210" t="s">
        <v>493</v>
      </c>
      <c r="BY62" s="210" t="s">
        <v>494</v>
      </c>
      <c r="BZ62" s="210" t="s">
        <v>495</v>
      </c>
      <c r="CA62" s="210" t="s">
        <v>496</v>
      </c>
      <c r="CB62" s="210" t="s">
        <v>497</v>
      </c>
      <c r="CC62" s="210" t="s">
        <v>498</v>
      </c>
      <c r="CD62" s="210" t="s">
        <v>499</v>
      </c>
      <c r="CE62" s="210" t="s">
        <v>500</v>
      </c>
      <c r="CF62" s="210" t="s">
        <v>501</v>
      </c>
      <c r="CG62" s="210" t="s">
        <v>502</v>
      </c>
      <c r="CH62" s="210" t="s">
        <v>503</v>
      </c>
      <c r="CI62" s="210" t="s">
        <v>504</v>
      </c>
      <c r="CJ62" s="210" t="s">
        <v>505</v>
      </c>
      <c r="CK62" s="210" t="s">
        <v>506</v>
      </c>
      <c r="CL62" s="210" t="s">
        <v>507</v>
      </c>
      <c r="CM62" s="210" t="s">
        <v>508</v>
      </c>
      <c r="CN62" s="210" t="s">
        <v>509</v>
      </c>
      <c r="CO62" s="210" t="s">
        <v>510</v>
      </c>
      <c r="CP62" s="210" t="s">
        <v>511</v>
      </c>
      <c r="CQ62" s="210" t="s">
        <v>512</v>
      </c>
      <c r="CR62" s="222" t="s">
        <v>513</v>
      </c>
    </row>
    <row r="63" spans="1:96" s="1" customFormat="1" ht="36.75" customHeight="1" thickTop="1" thickBot="1">
      <c r="A63" s="182" t="s">
        <v>17350</v>
      </c>
      <c r="B63" s="259" t="s">
        <v>17271</v>
      </c>
      <c r="C63" s="41" t="s">
        <v>16952</v>
      </c>
      <c r="D63" s="41" t="s">
        <v>17272</v>
      </c>
      <c r="E63" s="118"/>
      <c r="F63" s="118" t="s">
        <v>76</v>
      </c>
      <c r="G63" s="118" t="s">
        <v>16898</v>
      </c>
      <c r="H63" s="118" t="s">
        <v>16898</v>
      </c>
      <c r="I63" s="118"/>
      <c r="J63" s="112" t="s">
        <v>16899</v>
      </c>
      <c r="K63" s="97">
        <f t="shared" ref="K63:K73" si="19">SUM(L63:CR63)</f>
        <v>0</v>
      </c>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c r="BD63" s="137"/>
      <c r="BE63" s="137"/>
      <c r="BF63" s="137"/>
      <c r="BG63" s="137"/>
      <c r="BH63" s="137"/>
      <c r="BI63" s="137"/>
      <c r="BJ63" s="137"/>
      <c r="BK63" s="137"/>
      <c r="BL63" s="137"/>
      <c r="BM63" s="137"/>
      <c r="BN63" s="137"/>
      <c r="BO63" s="137"/>
      <c r="BP63" s="137"/>
      <c r="BQ63" s="137"/>
      <c r="BR63" s="137"/>
      <c r="BS63" s="137"/>
      <c r="BT63" s="137"/>
      <c r="BU63" s="137"/>
      <c r="BV63" s="137"/>
      <c r="BW63" s="137"/>
      <c r="BX63" s="137"/>
      <c r="BY63" s="137"/>
      <c r="BZ63" s="137"/>
      <c r="CA63" s="137"/>
      <c r="CB63" s="137"/>
      <c r="CC63" s="137"/>
      <c r="CD63" s="137"/>
      <c r="CE63" s="137"/>
      <c r="CF63" s="137"/>
      <c r="CG63" s="137"/>
      <c r="CH63" s="137"/>
      <c r="CI63" s="137"/>
      <c r="CJ63" s="137"/>
      <c r="CK63" s="137"/>
      <c r="CL63" s="137"/>
      <c r="CM63" s="137"/>
      <c r="CN63" s="137"/>
      <c r="CO63" s="137"/>
      <c r="CP63" s="137"/>
      <c r="CQ63" s="137"/>
      <c r="CR63" s="207"/>
    </row>
    <row r="64" spans="1:96" s="1" customFormat="1" ht="25.15" customHeight="1" thickTop="1" thickBot="1">
      <c r="A64" s="182" t="s">
        <v>17351</v>
      </c>
      <c r="B64" s="259" t="s">
        <v>17271</v>
      </c>
      <c r="C64" s="43" t="s">
        <v>17274</v>
      </c>
      <c r="D64" s="43" t="s">
        <v>17275</v>
      </c>
      <c r="E64" s="118"/>
      <c r="F64" s="118" t="s">
        <v>76</v>
      </c>
      <c r="G64" s="118" t="s">
        <v>16898</v>
      </c>
      <c r="H64" s="118" t="s">
        <v>16898</v>
      </c>
      <c r="I64" s="118"/>
      <c r="J64" s="112" t="s">
        <v>16899</v>
      </c>
      <c r="K64" s="97">
        <f t="shared" si="19"/>
        <v>0</v>
      </c>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c r="BL64" s="137"/>
      <c r="BM64" s="137"/>
      <c r="BN64" s="137"/>
      <c r="BO64" s="137"/>
      <c r="BP64" s="137"/>
      <c r="BQ64" s="137"/>
      <c r="BR64" s="137"/>
      <c r="BS64" s="137"/>
      <c r="BT64" s="137"/>
      <c r="BU64" s="137"/>
      <c r="BV64" s="137"/>
      <c r="BW64" s="137"/>
      <c r="BX64" s="137"/>
      <c r="BY64" s="137"/>
      <c r="BZ64" s="137"/>
      <c r="CA64" s="137"/>
      <c r="CB64" s="137"/>
      <c r="CC64" s="137"/>
      <c r="CD64" s="137"/>
      <c r="CE64" s="137"/>
      <c r="CF64" s="137"/>
      <c r="CG64" s="137"/>
      <c r="CH64" s="137"/>
      <c r="CI64" s="137"/>
      <c r="CJ64" s="137"/>
      <c r="CK64" s="137"/>
      <c r="CL64" s="137"/>
      <c r="CM64" s="137"/>
      <c r="CN64" s="137"/>
      <c r="CO64" s="137"/>
      <c r="CP64" s="137"/>
      <c r="CQ64" s="137"/>
      <c r="CR64" s="207"/>
    </row>
    <row r="65" spans="1:96" s="1" customFormat="1" ht="35.25" customHeight="1" thickTop="1" thickBot="1">
      <c r="A65" s="182" t="s">
        <v>17352</v>
      </c>
      <c r="B65" s="259" t="s">
        <v>17271</v>
      </c>
      <c r="C65" s="43" t="s">
        <v>17277</v>
      </c>
      <c r="D65" s="43" t="s">
        <v>17331</v>
      </c>
      <c r="E65" s="118"/>
      <c r="F65" s="118" t="s">
        <v>76</v>
      </c>
      <c r="G65" s="118" t="s">
        <v>16898</v>
      </c>
      <c r="H65" s="118" t="s">
        <v>16898</v>
      </c>
      <c r="I65" s="118"/>
      <c r="J65" s="112" t="s">
        <v>16899</v>
      </c>
      <c r="K65" s="97">
        <f t="shared" si="19"/>
        <v>0</v>
      </c>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c r="AJ65" s="137"/>
      <c r="AK65" s="137"/>
      <c r="AL65" s="137"/>
      <c r="AM65" s="137"/>
      <c r="AN65" s="137"/>
      <c r="AO65" s="137"/>
      <c r="AP65" s="137"/>
      <c r="AQ65" s="137"/>
      <c r="AR65" s="137"/>
      <c r="AS65" s="137"/>
      <c r="AT65" s="137"/>
      <c r="AU65" s="137"/>
      <c r="AV65" s="137"/>
      <c r="AW65" s="137"/>
      <c r="AX65" s="137"/>
      <c r="AY65" s="137"/>
      <c r="AZ65" s="137"/>
      <c r="BA65" s="137"/>
      <c r="BB65" s="137"/>
      <c r="BC65" s="137"/>
      <c r="BD65" s="137"/>
      <c r="BE65" s="137"/>
      <c r="BF65" s="137"/>
      <c r="BG65" s="137"/>
      <c r="BH65" s="137"/>
      <c r="BI65" s="137"/>
      <c r="BJ65" s="137"/>
      <c r="BK65" s="137"/>
      <c r="BL65" s="137"/>
      <c r="BM65" s="137"/>
      <c r="BN65" s="137"/>
      <c r="BO65" s="137"/>
      <c r="BP65" s="137"/>
      <c r="BQ65" s="137"/>
      <c r="BR65" s="137"/>
      <c r="BS65" s="137"/>
      <c r="BT65" s="137"/>
      <c r="BU65" s="137"/>
      <c r="BV65" s="137"/>
      <c r="BW65" s="137"/>
      <c r="BX65" s="137"/>
      <c r="BY65" s="137"/>
      <c r="BZ65" s="137"/>
      <c r="CA65" s="137"/>
      <c r="CB65" s="137"/>
      <c r="CC65" s="137"/>
      <c r="CD65" s="137"/>
      <c r="CE65" s="137"/>
      <c r="CF65" s="137"/>
      <c r="CG65" s="137"/>
      <c r="CH65" s="137"/>
      <c r="CI65" s="137"/>
      <c r="CJ65" s="137"/>
      <c r="CK65" s="137"/>
      <c r="CL65" s="137"/>
      <c r="CM65" s="137"/>
      <c r="CN65" s="137"/>
      <c r="CO65" s="137"/>
      <c r="CP65" s="137"/>
      <c r="CQ65" s="137"/>
      <c r="CR65" s="207"/>
    </row>
    <row r="66" spans="1:96" s="1" customFormat="1" ht="35.25" customHeight="1" thickTop="1" thickBot="1">
      <c r="A66" s="182" t="s">
        <v>17353</v>
      </c>
      <c r="B66" s="259" t="s">
        <v>17271</v>
      </c>
      <c r="C66" s="43" t="s">
        <v>17280</v>
      </c>
      <c r="D66" s="43" t="s">
        <v>17281</v>
      </c>
      <c r="E66" s="118"/>
      <c r="F66" s="118" t="s">
        <v>76</v>
      </c>
      <c r="G66" s="118" t="s">
        <v>16898</v>
      </c>
      <c r="H66" s="118" t="s">
        <v>16898</v>
      </c>
      <c r="I66" s="118"/>
      <c r="J66" s="112" t="s">
        <v>16899</v>
      </c>
      <c r="K66" s="97">
        <f t="shared" si="19"/>
        <v>0</v>
      </c>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c r="AR66" s="137"/>
      <c r="AS66" s="137"/>
      <c r="AT66" s="137"/>
      <c r="AU66" s="137"/>
      <c r="AV66" s="137"/>
      <c r="AW66" s="137"/>
      <c r="AX66" s="137"/>
      <c r="AY66" s="137"/>
      <c r="AZ66" s="137"/>
      <c r="BA66" s="137"/>
      <c r="BB66" s="137"/>
      <c r="BC66" s="137"/>
      <c r="BD66" s="137"/>
      <c r="BE66" s="137"/>
      <c r="BF66" s="137"/>
      <c r="BG66" s="137"/>
      <c r="BH66" s="137"/>
      <c r="BI66" s="137"/>
      <c r="BJ66" s="137"/>
      <c r="BK66" s="137"/>
      <c r="BL66" s="137"/>
      <c r="BM66" s="137"/>
      <c r="BN66" s="137"/>
      <c r="BO66" s="137"/>
      <c r="BP66" s="137"/>
      <c r="BQ66" s="137"/>
      <c r="BR66" s="137"/>
      <c r="BS66" s="137"/>
      <c r="BT66" s="137"/>
      <c r="BU66" s="137"/>
      <c r="BV66" s="137"/>
      <c r="BW66" s="137"/>
      <c r="BX66" s="137"/>
      <c r="BY66" s="137"/>
      <c r="BZ66" s="137"/>
      <c r="CA66" s="137"/>
      <c r="CB66" s="137"/>
      <c r="CC66" s="137"/>
      <c r="CD66" s="137"/>
      <c r="CE66" s="137"/>
      <c r="CF66" s="137"/>
      <c r="CG66" s="137"/>
      <c r="CH66" s="137"/>
      <c r="CI66" s="137"/>
      <c r="CJ66" s="137"/>
      <c r="CK66" s="137"/>
      <c r="CL66" s="137"/>
      <c r="CM66" s="137"/>
      <c r="CN66" s="137"/>
      <c r="CO66" s="137"/>
      <c r="CP66" s="137"/>
      <c r="CQ66" s="137"/>
      <c r="CR66" s="207"/>
    </row>
    <row r="67" spans="1:96" s="1" customFormat="1" ht="35.25" customHeight="1" thickTop="1" thickBot="1">
      <c r="A67" s="182" t="s">
        <v>17354</v>
      </c>
      <c r="B67" s="259" t="s">
        <v>17271</v>
      </c>
      <c r="C67" s="43" t="s">
        <v>17283</v>
      </c>
      <c r="D67" s="43" t="s">
        <v>17284</v>
      </c>
      <c r="E67" s="118"/>
      <c r="F67" s="118" t="s">
        <v>76</v>
      </c>
      <c r="G67" s="118" t="s">
        <v>16898</v>
      </c>
      <c r="H67" s="118" t="s">
        <v>16898</v>
      </c>
      <c r="I67" s="118"/>
      <c r="J67" s="112" t="s">
        <v>16899</v>
      </c>
      <c r="K67" s="97">
        <f t="shared" si="19"/>
        <v>0</v>
      </c>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c r="AZ67" s="137"/>
      <c r="BA67" s="137"/>
      <c r="BB67" s="137"/>
      <c r="BC67" s="137"/>
      <c r="BD67" s="137"/>
      <c r="BE67" s="137"/>
      <c r="BF67" s="137"/>
      <c r="BG67" s="137"/>
      <c r="BH67" s="137"/>
      <c r="BI67" s="137"/>
      <c r="BJ67" s="137"/>
      <c r="BK67" s="137"/>
      <c r="BL67" s="137"/>
      <c r="BM67" s="137"/>
      <c r="BN67" s="137"/>
      <c r="BO67" s="137"/>
      <c r="BP67" s="137"/>
      <c r="BQ67" s="137"/>
      <c r="BR67" s="137"/>
      <c r="BS67" s="137"/>
      <c r="BT67" s="137"/>
      <c r="BU67" s="137"/>
      <c r="BV67" s="137"/>
      <c r="BW67" s="137"/>
      <c r="BX67" s="137"/>
      <c r="BY67" s="137"/>
      <c r="BZ67" s="137"/>
      <c r="CA67" s="137"/>
      <c r="CB67" s="137"/>
      <c r="CC67" s="137"/>
      <c r="CD67" s="137"/>
      <c r="CE67" s="137"/>
      <c r="CF67" s="137"/>
      <c r="CG67" s="137"/>
      <c r="CH67" s="137"/>
      <c r="CI67" s="137"/>
      <c r="CJ67" s="137"/>
      <c r="CK67" s="137"/>
      <c r="CL67" s="137"/>
      <c r="CM67" s="137"/>
      <c r="CN67" s="137"/>
      <c r="CO67" s="137"/>
      <c r="CP67" s="137"/>
      <c r="CQ67" s="137"/>
      <c r="CR67" s="207"/>
    </row>
    <row r="68" spans="1:96" s="1" customFormat="1" ht="25.15" customHeight="1" thickTop="1" thickBot="1">
      <c r="A68" s="182" t="s">
        <v>17355</v>
      </c>
      <c r="B68" s="259" t="s">
        <v>17271</v>
      </c>
      <c r="C68" s="43" t="s">
        <v>16916</v>
      </c>
      <c r="D68" s="43" t="s">
        <v>17286</v>
      </c>
      <c r="E68" s="118"/>
      <c r="F68" s="118" t="s">
        <v>76</v>
      </c>
      <c r="G68" s="118" t="s">
        <v>16898</v>
      </c>
      <c r="H68" s="118" t="s">
        <v>16898</v>
      </c>
      <c r="I68" s="118"/>
      <c r="J68" s="112" t="s">
        <v>16899</v>
      </c>
      <c r="K68" s="97">
        <f t="shared" si="19"/>
        <v>0</v>
      </c>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c r="BD68" s="137"/>
      <c r="BE68" s="137"/>
      <c r="BF68" s="137"/>
      <c r="BG68" s="137"/>
      <c r="BH68" s="137"/>
      <c r="BI68" s="137"/>
      <c r="BJ68" s="137"/>
      <c r="BK68" s="137"/>
      <c r="BL68" s="137"/>
      <c r="BM68" s="137"/>
      <c r="BN68" s="137"/>
      <c r="BO68" s="137"/>
      <c r="BP68" s="137"/>
      <c r="BQ68" s="137"/>
      <c r="BR68" s="137"/>
      <c r="BS68" s="137"/>
      <c r="BT68" s="137"/>
      <c r="BU68" s="137"/>
      <c r="BV68" s="137"/>
      <c r="BW68" s="137"/>
      <c r="BX68" s="137"/>
      <c r="BY68" s="137"/>
      <c r="BZ68" s="137"/>
      <c r="CA68" s="137"/>
      <c r="CB68" s="137"/>
      <c r="CC68" s="137"/>
      <c r="CD68" s="137"/>
      <c r="CE68" s="137"/>
      <c r="CF68" s="137"/>
      <c r="CG68" s="137"/>
      <c r="CH68" s="137"/>
      <c r="CI68" s="137"/>
      <c r="CJ68" s="137"/>
      <c r="CK68" s="137"/>
      <c r="CL68" s="137"/>
      <c r="CM68" s="137"/>
      <c r="CN68" s="137"/>
      <c r="CO68" s="137"/>
      <c r="CP68" s="137"/>
      <c r="CQ68" s="137"/>
      <c r="CR68" s="207"/>
    </row>
    <row r="69" spans="1:96" s="1" customFormat="1" ht="25.15" customHeight="1" thickTop="1" thickBot="1">
      <c r="A69" s="182" t="s">
        <v>17356</v>
      </c>
      <c r="B69" s="259" t="s">
        <v>17271</v>
      </c>
      <c r="C69" s="43" t="s">
        <v>17288</v>
      </c>
      <c r="D69" s="43" t="s">
        <v>17289</v>
      </c>
      <c r="E69" s="118"/>
      <c r="F69" s="118" t="s">
        <v>76</v>
      </c>
      <c r="G69" s="118" t="s">
        <v>16898</v>
      </c>
      <c r="H69" s="118" t="s">
        <v>16898</v>
      </c>
      <c r="I69" s="118"/>
      <c r="J69" s="112" t="s">
        <v>16899</v>
      </c>
      <c r="K69" s="97">
        <f t="shared" si="19"/>
        <v>0</v>
      </c>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37"/>
      <c r="AX69" s="137"/>
      <c r="AY69" s="137"/>
      <c r="AZ69" s="137"/>
      <c r="BA69" s="137"/>
      <c r="BB69" s="137"/>
      <c r="BC69" s="137"/>
      <c r="BD69" s="137"/>
      <c r="BE69" s="137"/>
      <c r="BF69" s="137"/>
      <c r="BG69" s="137"/>
      <c r="BH69" s="137"/>
      <c r="BI69" s="137"/>
      <c r="BJ69" s="137"/>
      <c r="BK69" s="137"/>
      <c r="BL69" s="137"/>
      <c r="BM69" s="137"/>
      <c r="BN69" s="137"/>
      <c r="BO69" s="137"/>
      <c r="BP69" s="137"/>
      <c r="BQ69" s="137"/>
      <c r="BR69" s="137"/>
      <c r="BS69" s="137"/>
      <c r="BT69" s="137"/>
      <c r="BU69" s="137"/>
      <c r="BV69" s="137"/>
      <c r="BW69" s="137"/>
      <c r="BX69" s="137"/>
      <c r="BY69" s="137"/>
      <c r="BZ69" s="137"/>
      <c r="CA69" s="137"/>
      <c r="CB69" s="137"/>
      <c r="CC69" s="137"/>
      <c r="CD69" s="137"/>
      <c r="CE69" s="137"/>
      <c r="CF69" s="137"/>
      <c r="CG69" s="137"/>
      <c r="CH69" s="137"/>
      <c r="CI69" s="137"/>
      <c r="CJ69" s="137"/>
      <c r="CK69" s="137"/>
      <c r="CL69" s="137"/>
      <c r="CM69" s="137"/>
      <c r="CN69" s="137"/>
      <c r="CO69" s="137"/>
      <c r="CP69" s="137"/>
      <c r="CQ69" s="137"/>
      <c r="CR69" s="207"/>
    </row>
    <row r="70" spans="1:96" s="1" customFormat="1" ht="25.15" customHeight="1" thickTop="1" thickBot="1">
      <c r="A70" s="182" t="s">
        <v>17357</v>
      </c>
      <c r="B70" s="259" t="s">
        <v>17271</v>
      </c>
      <c r="C70" s="43" t="s">
        <v>17291</v>
      </c>
      <c r="D70" s="43" t="s">
        <v>17292</v>
      </c>
      <c r="E70" s="118"/>
      <c r="F70" s="118" t="s">
        <v>76</v>
      </c>
      <c r="G70" s="118" t="s">
        <v>16898</v>
      </c>
      <c r="H70" s="118" t="s">
        <v>16898</v>
      </c>
      <c r="I70" s="118"/>
      <c r="J70" s="112" t="s">
        <v>16899</v>
      </c>
      <c r="K70" s="97">
        <f t="shared" si="19"/>
        <v>0</v>
      </c>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S70" s="137"/>
      <c r="AT70" s="137"/>
      <c r="AU70" s="137"/>
      <c r="AV70" s="137"/>
      <c r="AW70" s="137"/>
      <c r="AX70" s="137"/>
      <c r="AY70" s="137"/>
      <c r="AZ70" s="137"/>
      <c r="BA70" s="137"/>
      <c r="BB70" s="137"/>
      <c r="BC70" s="137"/>
      <c r="BD70" s="137"/>
      <c r="BE70" s="137"/>
      <c r="BF70" s="137"/>
      <c r="BG70" s="137"/>
      <c r="BH70" s="137"/>
      <c r="BI70" s="137"/>
      <c r="BJ70" s="137"/>
      <c r="BK70" s="137"/>
      <c r="BL70" s="137"/>
      <c r="BM70" s="137"/>
      <c r="BN70" s="137"/>
      <c r="BO70" s="137"/>
      <c r="BP70" s="137"/>
      <c r="BQ70" s="137"/>
      <c r="BR70" s="137"/>
      <c r="BS70" s="137"/>
      <c r="BT70" s="137"/>
      <c r="BU70" s="137"/>
      <c r="BV70" s="137"/>
      <c r="BW70" s="137"/>
      <c r="BX70" s="137"/>
      <c r="BY70" s="137"/>
      <c r="BZ70" s="137"/>
      <c r="CA70" s="137"/>
      <c r="CB70" s="137"/>
      <c r="CC70" s="137"/>
      <c r="CD70" s="137"/>
      <c r="CE70" s="137"/>
      <c r="CF70" s="137"/>
      <c r="CG70" s="137"/>
      <c r="CH70" s="137"/>
      <c r="CI70" s="137"/>
      <c r="CJ70" s="137"/>
      <c r="CK70" s="137"/>
      <c r="CL70" s="137"/>
      <c r="CM70" s="137"/>
      <c r="CN70" s="137"/>
      <c r="CO70" s="137"/>
      <c r="CP70" s="137"/>
      <c r="CQ70" s="137"/>
      <c r="CR70" s="207"/>
    </row>
    <row r="71" spans="1:96" s="1" customFormat="1" ht="25.15" customHeight="1" thickTop="1" thickBot="1">
      <c r="A71" s="182" t="s">
        <v>17358</v>
      </c>
      <c r="B71" s="259" t="s">
        <v>17271</v>
      </c>
      <c r="C71" s="43" t="s">
        <v>16919</v>
      </c>
      <c r="D71" s="43" t="s">
        <v>17294</v>
      </c>
      <c r="E71" s="118"/>
      <c r="F71" s="118" t="s">
        <v>76</v>
      </c>
      <c r="G71" s="118" t="s">
        <v>16898</v>
      </c>
      <c r="H71" s="118" t="s">
        <v>16898</v>
      </c>
      <c r="I71" s="118"/>
      <c r="J71" s="112" t="s">
        <v>16899</v>
      </c>
      <c r="K71" s="97">
        <f t="shared" si="19"/>
        <v>0</v>
      </c>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c r="BL71" s="137"/>
      <c r="BM71" s="137"/>
      <c r="BN71" s="137"/>
      <c r="BO71" s="137"/>
      <c r="BP71" s="137"/>
      <c r="BQ71" s="137"/>
      <c r="BR71" s="137"/>
      <c r="BS71" s="137"/>
      <c r="BT71" s="137"/>
      <c r="BU71" s="137"/>
      <c r="BV71" s="137"/>
      <c r="BW71" s="137"/>
      <c r="BX71" s="137"/>
      <c r="BY71" s="137"/>
      <c r="BZ71" s="137"/>
      <c r="CA71" s="137"/>
      <c r="CB71" s="137"/>
      <c r="CC71" s="137"/>
      <c r="CD71" s="137"/>
      <c r="CE71" s="137"/>
      <c r="CF71" s="137"/>
      <c r="CG71" s="137"/>
      <c r="CH71" s="137"/>
      <c r="CI71" s="137"/>
      <c r="CJ71" s="137"/>
      <c r="CK71" s="137"/>
      <c r="CL71" s="137"/>
      <c r="CM71" s="137"/>
      <c r="CN71" s="137"/>
      <c r="CO71" s="137"/>
      <c r="CP71" s="137"/>
      <c r="CQ71" s="137"/>
      <c r="CR71" s="207"/>
    </row>
    <row r="72" spans="1:96" s="1" customFormat="1" ht="25.15" customHeight="1" thickTop="1" thickBot="1">
      <c r="A72" s="182" t="s">
        <v>17359</v>
      </c>
      <c r="B72" s="259" t="s">
        <v>17271</v>
      </c>
      <c r="C72" s="92" t="s">
        <v>16922</v>
      </c>
      <c r="D72" s="92" t="s">
        <v>16923</v>
      </c>
      <c r="E72" s="118"/>
      <c r="F72" s="118" t="s">
        <v>76</v>
      </c>
      <c r="G72" s="118" t="s">
        <v>16898</v>
      </c>
      <c r="H72" s="118" t="s">
        <v>16898</v>
      </c>
      <c r="I72" s="118"/>
      <c r="J72" s="112" t="s">
        <v>16899</v>
      </c>
      <c r="K72" s="97">
        <f t="shared" si="19"/>
        <v>0</v>
      </c>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7"/>
      <c r="AS72" s="137"/>
      <c r="AT72" s="137"/>
      <c r="AU72" s="137"/>
      <c r="AV72" s="137"/>
      <c r="AW72" s="137"/>
      <c r="AX72" s="137"/>
      <c r="AY72" s="137"/>
      <c r="AZ72" s="137"/>
      <c r="BA72" s="137"/>
      <c r="BB72" s="137"/>
      <c r="BC72" s="137"/>
      <c r="BD72" s="137"/>
      <c r="BE72" s="137"/>
      <c r="BF72" s="137"/>
      <c r="BG72" s="137"/>
      <c r="BH72" s="137"/>
      <c r="BI72" s="137"/>
      <c r="BJ72" s="137"/>
      <c r="BK72" s="137"/>
      <c r="BL72" s="137"/>
      <c r="BM72" s="137"/>
      <c r="BN72" s="137"/>
      <c r="BO72" s="137"/>
      <c r="BP72" s="137"/>
      <c r="BQ72" s="137"/>
      <c r="BR72" s="137"/>
      <c r="BS72" s="137"/>
      <c r="BT72" s="137"/>
      <c r="BU72" s="137"/>
      <c r="BV72" s="137"/>
      <c r="BW72" s="137"/>
      <c r="BX72" s="137"/>
      <c r="BY72" s="137"/>
      <c r="BZ72" s="137"/>
      <c r="CA72" s="137"/>
      <c r="CB72" s="137"/>
      <c r="CC72" s="137"/>
      <c r="CD72" s="137"/>
      <c r="CE72" s="137"/>
      <c r="CF72" s="137"/>
      <c r="CG72" s="137"/>
      <c r="CH72" s="137"/>
      <c r="CI72" s="137"/>
      <c r="CJ72" s="137"/>
      <c r="CK72" s="137"/>
      <c r="CL72" s="137"/>
      <c r="CM72" s="137"/>
      <c r="CN72" s="137"/>
      <c r="CO72" s="137"/>
      <c r="CP72" s="137"/>
      <c r="CQ72" s="137"/>
      <c r="CR72" s="207"/>
    </row>
    <row r="73" spans="1:96" s="1" customFormat="1" ht="25.15" customHeight="1" thickTop="1" thickBot="1">
      <c r="A73" s="182" t="s">
        <v>17360</v>
      </c>
      <c r="B73" s="259" t="s">
        <v>17271</v>
      </c>
      <c r="C73" s="89" t="s">
        <v>16925</v>
      </c>
      <c r="D73" s="89"/>
      <c r="E73" s="89"/>
      <c r="F73" s="102"/>
      <c r="G73" s="89"/>
      <c r="H73" s="89"/>
      <c r="I73" s="89"/>
      <c r="J73" s="89" t="s">
        <v>16899</v>
      </c>
      <c r="K73" s="97">
        <f t="shared" si="19"/>
        <v>0</v>
      </c>
      <c r="L73" s="97">
        <f t="shared" ref="L73:BG73" si="20">SUM(L63:L72)</f>
        <v>0</v>
      </c>
      <c r="M73" s="97">
        <f t="shared" si="20"/>
        <v>0</v>
      </c>
      <c r="N73" s="97">
        <f t="shared" si="20"/>
        <v>0</v>
      </c>
      <c r="O73" s="97">
        <f t="shared" si="20"/>
        <v>0</v>
      </c>
      <c r="P73" s="97">
        <f t="shared" si="20"/>
        <v>0</v>
      </c>
      <c r="Q73" s="97">
        <f t="shared" si="20"/>
        <v>0</v>
      </c>
      <c r="R73" s="97">
        <f t="shared" si="20"/>
        <v>0</v>
      </c>
      <c r="S73" s="97">
        <f t="shared" si="20"/>
        <v>0</v>
      </c>
      <c r="T73" s="97">
        <f t="shared" si="20"/>
        <v>0</v>
      </c>
      <c r="U73" s="97">
        <f t="shared" si="20"/>
        <v>0</v>
      </c>
      <c r="V73" s="97">
        <f t="shared" si="20"/>
        <v>0</v>
      </c>
      <c r="W73" s="97">
        <f t="shared" si="20"/>
        <v>0</v>
      </c>
      <c r="X73" s="97">
        <f t="shared" si="20"/>
        <v>0</v>
      </c>
      <c r="Y73" s="97">
        <f t="shared" si="20"/>
        <v>0</v>
      </c>
      <c r="Z73" s="97">
        <f t="shared" si="20"/>
        <v>0</v>
      </c>
      <c r="AA73" s="97">
        <f t="shared" si="20"/>
        <v>0</v>
      </c>
      <c r="AB73" s="97">
        <f t="shared" si="20"/>
        <v>0</v>
      </c>
      <c r="AC73" s="97">
        <f t="shared" si="20"/>
        <v>0</v>
      </c>
      <c r="AD73" s="97">
        <f t="shared" si="20"/>
        <v>0</v>
      </c>
      <c r="AE73" s="97">
        <f t="shared" si="20"/>
        <v>0</v>
      </c>
      <c r="AF73" s="97">
        <f t="shared" si="20"/>
        <v>0</v>
      </c>
      <c r="AG73" s="97">
        <f t="shared" si="20"/>
        <v>0</v>
      </c>
      <c r="AH73" s="97">
        <f t="shared" si="20"/>
        <v>0</v>
      </c>
      <c r="AI73" s="97">
        <f t="shared" si="20"/>
        <v>0</v>
      </c>
      <c r="AJ73" s="97">
        <f t="shared" si="20"/>
        <v>0</v>
      </c>
      <c r="AK73" s="97">
        <f t="shared" si="20"/>
        <v>0</v>
      </c>
      <c r="AL73" s="97">
        <f t="shared" si="20"/>
        <v>0</v>
      </c>
      <c r="AM73" s="97">
        <f t="shared" si="20"/>
        <v>0</v>
      </c>
      <c r="AN73" s="97">
        <f t="shared" si="20"/>
        <v>0</v>
      </c>
      <c r="AO73" s="97">
        <f t="shared" si="20"/>
        <v>0</v>
      </c>
      <c r="AP73" s="97">
        <f t="shared" si="20"/>
        <v>0</v>
      </c>
      <c r="AQ73" s="97">
        <f t="shared" si="20"/>
        <v>0</v>
      </c>
      <c r="AR73" s="97">
        <f t="shared" si="20"/>
        <v>0</v>
      </c>
      <c r="AS73" s="97">
        <f t="shared" si="20"/>
        <v>0</v>
      </c>
      <c r="AT73" s="97">
        <f t="shared" si="20"/>
        <v>0</v>
      </c>
      <c r="AU73" s="97">
        <f t="shared" si="20"/>
        <v>0</v>
      </c>
      <c r="AV73" s="97">
        <f t="shared" si="20"/>
        <v>0</v>
      </c>
      <c r="AW73" s="97">
        <f t="shared" si="20"/>
        <v>0</v>
      </c>
      <c r="AX73" s="97">
        <f t="shared" si="20"/>
        <v>0</v>
      </c>
      <c r="AY73" s="97">
        <f t="shared" si="20"/>
        <v>0</v>
      </c>
      <c r="AZ73" s="97">
        <f t="shared" si="20"/>
        <v>0</v>
      </c>
      <c r="BA73" s="97">
        <f t="shared" si="20"/>
        <v>0</v>
      </c>
      <c r="BB73" s="97">
        <f t="shared" si="20"/>
        <v>0</v>
      </c>
      <c r="BC73" s="97">
        <f t="shared" si="20"/>
        <v>0</v>
      </c>
      <c r="BD73" s="97">
        <f t="shared" si="20"/>
        <v>0</v>
      </c>
      <c r="BE73" s="97">
        <f t="shared" si="20"/>
        <v>0</v>
      </c>
      <c r="BF73" s="97">
        <f t="shared" si="20"/>
        <v>0</v>
      </c>
      <c r="BG73" s="97">
        <f t="shared" si="20"/>
        <v>0</v>
      </c>
      <c r="BH73" s="97">
        <f t="shared" ref="BH73:CR73" si="21">SUM(BH63:BH72)</f>
        <v>0</v>
      </c>
      <c r="BI73" s="97">
        <f t="shared" si="21"/>
        <v>0</v>
      </c>
      <c r="BJ73" s="97">
        <f t="shared" si="21"/>
        <v>0</v>
      </c>
      <c r="BK73" s="97">
        <f t="shared" si="21"/>
        <v>0</v>
      </c>
      <c r="BL73" s="97">
        <f t="shared" si="21"/>
        <v>0</v>
      </c>
      <c r="BM73" s="97">
        <f t="shared" si="21"/>
        <v>0</v>
      </c>
      <c r="BN73" s="97">
        <f t="shared" si="21"/>
        <v>0</v>
      </c>
      <c r="BO73" s="97">
        <f t="shared" si="21"/>
        <v>0</v>
      </c>
      <c r="BP73" s="97">
        <f t="shared" si="21"/>
        <v>0</v>
      </c>
      <c r="BQ73" s="97">
        <f t="shared" si="21"/>
        <v>0</v>
      </c>
      <c r="BR73" s="97">
        <f t="shared" si="21"/>
        <v>0</v>
      </c>
      <c r="BS73" s="97">
        <f t="shared" si="21"/>
        <v>0</v>
      </c>
      <c r="BT73" s="97">
        <f t="shared" si="21"/>
        <v>0</v>
      </c>
      <c r="BU73" s="97">
        <f t="shared" si="21"/>
        <v>0</v>
      </c>
      <c r="BV73" s="97">
        <f t="shared" si="21"/>
        <v>0</v>
      </c>
      <c r="BW73" s="97">
        <f t="shared" si="21"/>
        <v>0</v>
      </c>
      <c r="BX73" s="97">
        <f t="shared" si="21"/>
        <v>0</v>
      </c>
      <c r="BY73" s="97">
        <f t="shared" si="21"/>
        <v>0</v>
      </c>
      <c r="BZ73" s="97">
        <f t="shared" si="21"/>
        <v>0</v>
      </c>
      <c r="CA73" s="97">
        <f t="shared" si="21"/>
        <v>0</v>
      </c>
      <c r="CB73" s="97">
        <f t="shared" si="21"/>
        <v>0</v>
      </c>
      <c r="CC73" s="97">
        <f t="shared" si="21"/>
        <v>0</v>
      </c>
      <c r="CD73" s="97">
        <f t="shared" si="21"/>
        <v>0</v>
      </c>
      <c r="CE73" s="97">
        <f t="shared" si="21"/>
        <v>0</v>
      </c>
      <c r="CF73" s="97">
        <f t="shared" si="21"/>
        <v>0</v>
      </c>
      <c r="CG73" s="97">
        <f t="shared" si="21"/>
        <v>0</v>
      </c>
      <c r="CH73" s="97">
        <f t="shared" si="21"/>
        <v>0</v>
      </c>
      <c r="CI73" s="97">
        <f t="shared" si="21"/>
        <v>0</v>
      </c>
      <c r="CJ73" s="97">
        <f t="shared" si="21"/>
        <v>0</v>
      </c>
      <c r="CK73" s="97">
        <f t="shared" si="21"/>
        <v>0</v>
      </c>
      <c r="CL73" s="97">
        <f t="shared" si="21"/>
        <v>0</v>
      </c>
      <c r="CM73" s="97">
        <f t="shared" si="21"/>
        <v>0</v>
      </c>
      <c r="CN73" s="97">
        <f t="shared" si="21"/>
        <v>0</v>
      </c>
      <c r="CO73" s="97">
        <f t="shared" si="21"/>
        <v>0</v>
      </c>
      <c r="CP73" s="97">
        <f t="shared" si="21"/>
        <v>0</v>
      </c>
      <c r="CQ73" s="97">
        <f t="shared" si="21"/>
        <v>0</v>
      </c>
      <c r="CR73" s="226">
        <f t="shared" si="21"/>
        <v>0</v>
      </c>
    </row>
    <row r="74" spans="1:96" s="1" customFormat="1" ht="36.75" customHeight="1" thickTop="1" thickBot="1">
      <c r="A74" s="182" t="s">
        <v>17359</v>
      </c>
      <c r="B74" s="259" t="s">
        <v>17298</v>
      </c>
      <c r="C74" s="41" t="s">
        <v>17299</v>
      </c>
      <c r="D74" s="41" t="s">
        <v>17300</v>
      </c>
      <c r="E74" s="118"/>
      <c r="F74" s="118" t="s">
        <v>76</v>
      </c>
      <c r="G74" s="118" t="s">
        <v>16898</v>
      </c>
      <c r="H74" s="118" t="s">
        <v>16898</v>
      </c>
      <c r="I74" s="118"/>
      <c r="J74" s="112" t="s">
        <v>16899</v>
      </c>
      <c r="K74" s="97">
        <f t="shared" ref="K74:K82" si="22">SUM(L74:CR74)</f>
        <v>0</v>
      </c>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7"/>
      <c r="AS74" s="137"/>
      <c r="AT74" s="137"/>
      <c r="AU74" s="137"/>
      <c r="AV74" s="137"/>
      <c r="AW74" s="137"/>
      <c r="AX74" s="137"/>
      <c r="AY74" s="137"/>
      <c r="AZ74" s="137"/>
      <c r="BA74" s="137"/>
      <c r="BB74" s="137"/>
      <c r="BC74" s="137"/>
      <c r="BD74" s="137"/>
      <c r="BE74" s="137"/>
      <c r="BF74" s="137"/>
      <c r="BG74" s="137"/>
      <c r="BH74" s="137"/>
      <c r="BI74" s="137"/>
      <c r="BJ74" s="137"/>
      <c r="BK74" s="137"/>
      <c r="BL74" s="137"/>
      <c r="BM74" s="137"/>
      <c r="BN74" s="137"/>
      <c r="BO74" s="137"/>
      <c r="BP74" s="137"/>
      <c r="BQ74" s="137"/>
      <c r="BR74" s="137"/>
      <c r="BS74" s="137"/>
      <c r="BT74" s="137"/>
      <c r="BU74" s="137"/>
      <c r="BV74" s="137"/>
      <c r="BW74" s="137"/>
      <c r="BX74" s="137"/>
      <c r="BY74" s="137"/>
      <c r="BZ74" s="137"/>
      <c r="CA74" s="137"/>
      <c r="CB74" s="137"/>
      <c r="CC74" s="137"/>
      <c r="CD74" s="137"/>
      <c r="CE74" s="137"/>
      <c r="CF74" s="137"/>
      <c r="CG74" s="137"/>
      <c r="CH74" s="137"/>
      <c r="CI74" s="137"/>
      <c r="CJ74" s="137"/>
      <c r="CK74" s="137"/>
      <c r="CL74" s="137"/>
      <c r="CM74" s="137"/>
      <c r="CN74" s="137"/>
      <c r="CO74" s="137"/>
      <c r="CP74" s="137"/>
      <c r="CQ74" s="137"/>
      <c r="CR74" s="207"/>
    </row>
    <row r="75" spans="1:96" s="1" customFormat="1" ht="36.75" customHeight="1" thickTop="1" thickBot="1">
      <c r="A75" s="182" t="s">
        <v>17360</v>
      </c>
      <c r="B75" s="259" t="s">
        <v>17298</v>
      </c>
      <c r="C75" s="43" t="s">
        <v>17302</v>
      </c>
      <c r="D75" s="43" t="s">
        <v>17303</v>
      </c>
      <c r="E75" s="118"/>
      <c r="F75" s="118" t="s">
        <v>76</v>
      </c>
      <c r="G75" s="118" t="s">
        <v>16898</v>
      </c>
      <c r="H75" s="118" t="s">
        <v>16898</v>
      </c>
      <c r="I75" s="118"/>
      <c r="J75" s="112" t="s">
        <v>16899</v>
      </c>
      <c r="K75" s="97">
        <f t="shared" si="22"/>
        <v>0</v>
      </c>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c r="AX75" s="137"/>
      <c r="AY75" s="137"/>
      <c r="AZ75" s="137"/>
      <c r="BA75" s="137"/>
      <c r="BB75" s="137"/>
      <c r="BC75" s="137"/>
      <c r="BD75" s="137"/>
      <c r="BE75" s="137"/>
      <c r="BF75" s="137"/>
      <c r="BG75" s="137"/>
      <c r="BH75" s="137"/>
      <c r="BI75" s="137"/>
      <c r="BJ75" s="137"/>
      <c r="BK75" s="137"/>
      <c r="BL75" s="137"/>
      <c r="BM75" s="137"/>
      <c r="BN75" s="137"/>
      <c r="BO75" s="137"/>
      <c r="BP75" s="137"/>
      <c r="BQ75" s="137"/>
      <c r="BR75" s="137"/>
      <c r="BS75" s="137"/>
      <c r="BT75" s="137"/>
      <c r="BU75" s="137"/>
      <c r="BV75" s="137"/>
      <c r="BW75" s="137"/>
      <c r="BX75" s="137"/>
      <c r="BY75" s="137"/>
      <c r="BZ75" s="137"/>
      <c r="CA75" s="137"/>
      <c r="CB75" s="137"/>
      <c r="CC75" s="137"/>
      <c r="CD75" s="137"/>
      <c r="CE75" s="137"/>
      <c r="CF75" s="137"/>
      <c r="CG75" s="137"/>
      <c r="CH75" s="137"/>
      <c r="CI75" s="137"/>
      <c r="CJ75" s="137"/>
      <c r="CK75" s="137"/>
      <c r="CL75" s="137"/>
      <c r="CM75" s="137"/>
      <c r="CN75" s="137"/>
      <c r="CO75" s="137"/>
      <c r="CP75" s="137"/>
      <c r="CQ75" s="137"/>
      <c r="CR75" s="207"/>
    </row>
    <row r="76" spans="1:96" s="1" customFormat="1" ht="25.15" customHeight="1" thickTop="1" thickBot="1">
      <c r="A76" s="182" t="s">
        <v>17361</v>
      </c>
      <c r="B76" s="259" t="s">
        <v>17298</v>
      </c>
      <c r="C76" s="43" t="s">
        <v>17305</v>
      </c>
      <c r="D76" s="43" t="s">
        <v>17306</v>
      </c>
      <c r="E76" s="118"/>
      <c r="F76" s="118" t="s">
        <v>76</v>
      </c>
      <c r="G76" s="118" t="s">
        <v>16898</v>
      </c>
      <c r="H76" s="118" t="s">
        <v>16898</v>
      </c>
      <c r="I76" s="118"/>
      <c r="J76" s="112" t="s">
        <v>16899</v>
      </c>
      <c r="K76" s="97">
        <f t="shared" si="22"/>
        <v>0</v>
      </c>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7"/>
      <c r="AY76" s="137"/>
      <c r="AZ76" s="137"/>
      <c r="BA76" s="137"/>
      <c r="BB76" s="137"/>
      <c r="BC76" s="137"/>
      <c r="BD76" s="137"/>
      <c r="BE76" s="137"/>
      <c r="BF76" s="137"/>
      <c r="BG76" s="137"/>
      <c r="BH76" s="137"/>
      <c r="BI76" s="137"/>
      <c r="BJ76" s="137"/>
      <c r="BK76" s="137"/>
      <c r="BL76" s="137"/>
      <c r="BM76" s="137"/>
      <c r="BN76" s="137"/>
      <c r="BO76" s="137"/>
      <c r="BP76" s="137"/>
      <c r="BQ76" s="137"/>
      <c r="BR76" s="137"/>
      <c r="BS76" s="137"/>
      <c r="BT76" s="137"/>
      <c r="BU76" s="137"/>
      <c r="BV76" s="137"/>
      <c r="BW76" s="137"/>
      <c r="BX76" s="137"/>
      <c r="BY76" s="137"/>
      <c r="BZ76" s="137"/>
      <c r="CA76" s="137"/>
      <c r="CB76" s="137"/>
      <c r="CC76" s="137"/>
      <c r="CD76" s="137"/>
      <c r="CE76" s="137"/>
      <c r="CF76" s="137"/>
      <c r="CG76" s="137"/>
      <c r="CH76" s="137"/>
      <c r="CI76" s="137"/>
      <c r="CJ76" s="137"/>
      <c r="CK76" s="137"/>
      <c r="CL76" s="137"/>
      <c r="CM76" s="137"/>
      <c r="CN76" s="137"/>
      <c r="CO76" s="137"/>
      <c r="CP76" s="137"/>
      <c r="CQ76" s="137"/>
      <c r="CR76" s="207"/>
    </row>
    <row r="77" spans="1:96" s="1" customFormat="1" ht="36" customHeight="1" thickTop="1" thickBot="1">
      <c r="A77" s="182" t="s">
        <v>17362</v>
      </c>
      <c r="B77" s="259" t="s">
        <v>17298</v>
      </c>
      <c r="C77" s="43" t="s">
        <v>17283</v>
      </c>
      <c r="D77" s="43" t="s">
        <v>17308</v>
      </c>
      <c r="E77" s="118"/>
      <c r="F77" s="118" t="s">
        <v>76</v>
      </c>
      <c r="G77" s="118" t="s">
        <v>16898</v>
      </c>
      <c r="H77" s="118" t="s">
        <v>16898</v>
      </c>
      <c r="I77" s="118"/>
      <c r="J77" s="112" t="s">
        <v>16899</v>
      </c>
      <c r="K77" s="97">
        <f t="shared" si="22"/>
        <v>0</v>
      </c>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137"/>
      <c r="BA77" s="137"/>
      <c r="BB77" s="137"/>
      <c r="BC77" s="137"/>
      <c r="BD77" s="137"/>
      <c r="BE77" s="137"/>
      <c r="BF77" s="137"/>
      <c r="BG77" s="137"/>
      <c r="BH77" s="137"/>
      <c r="BI77" s="137"/>
      <c r="BJ77" s="137"/>
      <c r="BK77" s="137"/>
      <c r="BL77" s="137"/>
      <c r="BM77" s="137"/>
      <c r="BN77" s="137"/>
      <c r="BO77" s="137"/>
      <c r="BP77" s="137"/>
      <c r="BQ77" s="137"/>
      <c r="BR77" s="137"/>
      <c r="BS77" s="137"/>
      <c r="BT77" s="137"/>
      <c r="BU77" s="137"/>
      <c r="BV77" s="137"/>
      <c r="BW77" s="137"/>
      <c r="BX77" s="137"/>
      <c r="BY77" s="137"/>
      <c r="BZ77" s="137"/>
      <c r="CA77" s="137"/>
      <c r="CB77" s="137"/>
      <c r="CC77" s="137"/>
      <c r="CD77" s="137"/>
      <c r="CE77" s="137"/>
      <c r="CF77" s="137"/>
      <c r="CG77" s="137"/>
      <c r="CH77" s="137"/>
      <c r="CI77" s="137"/>
      <c r="CJ77" s="137"/>
      <c r="CK77" s="137"/>
      <c r="CL77" s="137"/>
      <c r="CM77" s="137"/>
      <c r="CN77" s="137"/>
      <c r="CO77" s="137"/>
      <c r="CP77" s="137"/>
      <c r="CQ77" s="137"/>
      <c r="CR77" s="207"/>
    </row>
    <row r="78" spans="1:96" s="1" customFormat="1" ht="32.25" customHeight="1" thickTop="1" thickBot="1">
      <c r="A78" s="182" t="s">
        <v>17363</v>
      </c>
      <c r="B78" s="259" t="s">
        <v>17298</v>
      </c>
      <c r="C78" s="43" t="s">
        <v>17310</v>
      </c>
      <c r="D78" s="43" t="s">
        <v>17311</v>
      </c>
      <c r="E78" s="118"/>
      <c r="F78" s="118" t="s">
        <v>76</v>
      </c>
      <c r="G78" s="118" t="s">
        <v>16898</v>
      </c>
      <c r="H78" s="118" t="s">
        <v>16898</v>
      </c>
      <c r="I78" s="118"/>
      <c r="J78" s="112" t="s">
        <v>16899</v>
      </c>
      <c r="K78" s="97">
        <f t="shared" si="22"/>
        <v>0</v>
      </c>
      <c r="L78" s="137"/>
      <c r="M78" s="137"/>
      <c r="N78" s="137"/>
      <c r="O78" s="137"/>
      <c r="P78" s="137"/>
      <c r="Q78" s="137"/>
      <c r="R78" s="137"/>
      <c r="S78" s="137"/>
      <c r="T78" s="137"/>
      <c r="U78" s="137"/>
      <c r="V78" s="137"/>
      <c r="W78" s="137"/>
      <c r="X78" s="137"/>
      <c r="Y78" s="137"/>
      <c r="Z78" s="137"/>
      <c r="AA78" s="137"/>
      <c r="AB78" s="137"/>
      <c r="AC78" s="137"/>
      <c r="AD78" s="137"/>
      <c r="AE78" s="137"/>
      <c r="AF78" s="137"/>
      <c r="AG78" s="137"/>
      <c r="AH78" s="137"/>
      <c r="AI78" s="137"/>
      <c r="AJ78" s="137"/>
      <c r="AK78" s="137"/>
      <c r="AL78" s="137"/>
      <c r="AM78" s="137"/>
      <c r="AN78" s="137"/>
      <c r="AO78" s="137"/>
      <c r="AP78" s="137"/>
      <c r="AQ78" s="137"/>
      <c r="AR78" s="137"/>
      <c r="AS78" s="137"/>
      <c r="AT78" s="137"/>
      <c r="AU78" s="137"/>
      <c r="AV78" s="137"/>
      <c r="AW78" s="137"/>
      <c r="AX78" s="137"/>
      <c r="AY78" s="137"/>
      <c r="AZ78" s="137"/>
      <c r="BA78" s="137"/>
      <c r="BB78" s="137"/>
      <c r="BC78" s="137"/>
      <c r="BD78" s="137"/>
      <c r="BE78" s="137"/>
      <c r="BF78" s="137"/>
      <c r="BG78" s="137"/>
      <c r="BH78" s="137"/>
      <c r="BI78" s="137"/>
      <c r="BJ78" s="137"/>
      <c r="BK78" s="137"/>
      <c r="BL78" s="137"/>
      <c r="BM78" s="137"/>
      <c r="BN78" s="137"/>
      <c r="BO78" s="137"/>
      <c r="BP78" s="137"/>
      <c r="BQ78" s="137"/>
      <c r="BR78" s="137"/>
      <c r="BS78" s="137"/>
      <c r="BT78" s="137"/>
      <c r="BU78" s="137"/>
      <c r="BV78" s="137"/>
      <c r="BW78" s="137"/>
      <c r="BX78" s="137"/>
      <c r="BY78" s="137"/>
      <c r="BZ78" s="137"/>
      <c r="CA78" s="137"/>
      <c r="CB78" s="137"/>
      <c r="CC78" s="137"/>
      <c r="CD78" s="137"/>
      <c r="CE78" s="137"/>
      <c r="CF78" s="137"/>
      <c r="CG78" s="137"/>
      <c r="CH78" s="137"/>
      <c r="CI78" s="137"/>
      <c r="CJ78" s="137"/>
      <c r="CK78" s="137"/>
      <c r="CL78" s="137"/>
      <c r="CM78" s="137"/>
      <c r="CN78" s="137"/>
      <c r="CO78" s="137"/>
      <c r="CP78" s="137"/>
      <c r="CQ78" s="137"/>
      <c r="CR78" s="207"/>
    </row>
    <row r="79" spans="1:96" s="1" customFormat="1" ht="38.25" customHeight="1" thickTop="1" thickBot="1">
      <c r="A79" s="182" t="s">
        <v>17364</v>
      </c>
      <c r="B79" s="259" t="s">
        <v>17298</v>
      </c>
      <c r="C79" s="43" t="s">
        <v>17313</v>
      </c>
      <c r="D79" s="43" t="s">
        <v>17314</v>
      </c>
      <c r="E79" s="118"/>
      <c r="F79" s="118" t="s">
        <v>76</v>
      </c>
      <c r="G79" s="118" t="s">
        <v>16898</v>
      </c>
      <c r="H79" s="118" t="s">
        <v>16898</v>
      </c>
      <c r="I79" s="118"/>
      <c r="J79" s="112" t="s">
        <v>16899</v>
      </c>
      <c r="K79" s="97">
        <f t="shared" si="22"/>
        <v>0</v>
      </c>
      <c r="L79" s="137"/>
      <c r="M79" s="137"/>
      <c r="N79" s="137"/>
      <c r="O79" s="137"/>
      <c r="P79" s="137"/>
      <c r="Q79" s="137"/>
      <c r="R79" s="137"/>
      <c r="S79" s="137"/>
      <c r="T79" s="137"/>
      <c r="U79" s="137"/>
      <c r="V79" s="137"/>
      <c r="W79" s="137"/>
      <c r="X79" s="137"/>
      <c r="Y79" s="137"/>
      <c r="Z79" s="137"/>
      <c r="AA79" s="137"/>
      <c r="AB79" s="137"/>
      <c r="AC79" s="137"/>
      <c r="AD79" s="137"/>
      <c r="AE79" s="137"/>
      <c r="AF79" s="137"/>
      <c r="AG79" s="137"/>
      <c r="AH79" s="137"/>
      <c r="AI79" s="137"/>
      <c r="AJ79" s="137"/>
      <c r="AK79" s="137"/>
      <c r="AL79" s="137"/>
      <c r="AM79" s="137"/>
      <c r="AN79" s="137"/>
      <c r="AO79" s="137"/>
      <c r="AP79" s="137"/>
      <c r="AQ79" s="137"/>
      <c r="AR79" s="137"/>
      <c r="AS79" s="137"/>
      <c r="AT79" s="137"/>
      <c r="AU79" s="137"/>
      <c r="AV79" s="137"/>
      <c r="AW79" s="137"/>
      <c r="AX79" s="137"/>
      <c r="AY79" s="137"/>
      <c r="AZ79" s="137"/>
      <c r="BA79" s="137"/>
      <c r="BB79" s="137"/>
      <c r="BC79" s="137"/>
      <c r="BD79" s="137"/>
      <c r="BE79" s="137"/>
      <c r="BF79" s="137"/>
      <c r="BG79" s="137"/>
      <c r="BH79" s="137"/>
      <c r="BI79" s="137"/>
      <c r="BJ79" s="137"/>
      <c r="BK79" s="137"/>
      <c r="BL79" s="137"/>
      <c r="BM79" s="137"/>
      <c r="BN79" s="137"/>
      <c r="BO79" s="137"/>
      <c r="BP79" s="137"/>
      <c r="BQ79" s="137"/>
      <c r="BR79" s="137"/>
      <c r="BS79" s="137"/>
      <c r="BT79" s="137"/>
      <c r="BU79" s="137"/>
      <c r="BV79" s="137"/>
      <c r="BW79" s="137"/>
      <c r="BX79" s="137"/>
      <c r="BY79" s="137"/>
      <c r="BZ79" s="137"/>
      <c r="CA79" s="137"/>
      <c r="CB79" s="137"/>
      <c r="CC79" s="137"/>
      <c r="CD79" s="137"/>
      <c r="CE79" s="137"/>
      <c r="CF79" s="137"/>
      <c r="CG79" s="137"/>
      <c r="CH79" s="137"/>
      <c r="CI79" s="137"/>
      <c r="CJ79" s="137"/>
      <c r="CK79" s="137"/>
      <c r="CL79" s="137"/>
      <c r="CM79" s="137"/>
      <c r="CN79" s="137"/>
      <c r="CO79" s="137"/>
      <c r="CP79" s="137"/>
      <c r="CQ79" s="137"/>
      <c r="CR79" s="207"/>
    </row>
    <row r="80" spans="1:96" s="1" customFormat="1" ht="38.25" customHeight="1" thickTop="1" thickBot="1">
      <c r="A80" s="182" t="s">
        <v>17365</v>
      </c>
      <c r="B80" s="259" t="s">
        <v>17298</v>
      </c>
      <c r="C80" s="43" t="s">
        <v>17291</v>
      </c>
      <c r="D80" s="43" t="s">
        <v>17292</v>
      </c>
      <c r="E80" s="118"/>
      <c r="F80" s="118" t="s">
        <v>76</v>
      </c>
      <c r="G80" s="118" t="s">
        <v>16898</v>
      </c>
      <c r="H80" s="118" t="s">
        <v>16898</v>
      </c>
      <c r="I80" s="118"/>
      <c r="J80" s="112" t="s">
        <v>16899</v>
      </c>
      <c r="K80" s="97">
        <f t="shared" si="22"/>
        <v>0</v>
      </c>
      <c r="L80" s="137"/>
      <c r="M80" s="137"/>
      <c r="N80" s="137"/>
      <c r="O80" s="137"/>
      <c r="P80" s="137"/>
      <c r="Q80" s="137"/>
      <c r="R80" s="137"/>
      <c r="S80" s="137"/>
      <c r="T80" s="137"/>
      <c r="U80" s="137"/>
      <c r="V80" s="137"/>
      <c r="W80" s="137"/>
      <c r="X80" s="137"/>
      <c r="Y80" s="137"/>
      <c r="Z80" s="137"/>
      <c r="AA80" s="137"/>
      <c r="AB80" s="137"/>
      <c r="AC80" s="137"/>
      <c r="AD80" s="137"/>
      <c r="AE80" s="137"/>
      <c r="AF80" s="137"/>
      <c r="AG80" s="137"/>
      <c r="AH80" s="137"/>
      <c r="AI80" s="137"/>
      <c r="AJ80" s="137"/>
      <c r="AK80" s="137"/>
      <c r="AL80" s="137"/>
      <c r="AM80" s="137"/>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7"/>
      <c r="BR80" s="137"/>
      <c r="BS80" s="137"/>
      <c r="BT80" s="137"/>
      <c r="BU80" s="137"/>
      <c r="BV80" s="137"/>
      <c r="BW80" s="137"/>
      <c r="BX80" s="137"/>
      <c r="BY80" s="137"/>
      <c r="BZ80" s="137"/>
      <c r="CA80" s="137"/>
      <c r="CB80" s="137"/>
      <c r="CC80" s="137"/>
      <c r="CD80" s="137"/>
      <c r="CE80" s="137"/>
      <c r="CF80" s="137"/>
      <c r="CG80" s="137"/>
      <c r="CH80" s="137"/>
      <c r="CI80" s="137"/>
      <c r="CJ80" s="137"/>
      <c r="CK80" s="137"/>
      <c r="CL80" s="137"/>
      <c r="CM80" s="137"/>
      <c r="CN80" s="137"/>
      <c r="CO80" s="137"/>
      <c r="CP80" s="137"/>
      <c r="CQ80" s="137"/>
      <c r="CR80" s="207"/>
    </row>
    <row r="81" spans="1:96" s="1" customFormat="1" ht="25.15" customHeight="1" thickTop="1" thickBot="1">
      <c r="A81" s="182" t="s">
        <v>17366</v>
      </c>
      <c r="B81" s="259" t="s">
        <v>17298</v>
      </c>
      <c r="C81" s="92" t="s">
        <v>16922</v>
      </c>
      <c r="D81" s="92" t="s">
        <v>16923</v>
      </c>
      <c r="E81" s="118"/>
      <c r="F81" s="118" t="s">
        <v>76</v>
      </c>
      <c r="G81" s="118" t="s">
        <v>16898</v>
      </c>
      <c r="H81" s="118" t="s">
        <v>16898</v>
      </c>
      <c r="I81" s="118"/>
      <c r="J81" s="112" t="s">
        <v>16899</v>
      </c>
      <c r="K81" s="97">
        <f t="shared" si="22"/>
        <v>0</v>
      </c>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c r="AX81" s="137"/>
      <c r="AY81" s="137"/>
      <c r="AZ81" s="137"/>
      <c r="BA81" s="137"/>
      <c r="BB81" s="137"/>
      <c r="BC81" s="137"/>
      <c r="BD81" s="137"/>
      <c r="BE81" s="137"/>
      <c r="BF81" s="137"/>
      <c r="BG81" s="137"/>
      <c r="BH81" s="137"/>
      <c r="BI81" s="137"/>
      <c r="BJ81" s="137"/>
      <c r="BK81" s="137"/>
      <c r="BL81" s="137"/>
      <c r="BM81" s="137"/>
      <c r="BN81" s="137"/>
      <c r="BO81" s="137"/>
      <c r="BP81" s="137"/>
      <c r="BQ81" s="137"/>
      <c r="BR81" s="137"/>
      <c r="BS81" s="137"/>
      <c r="BT81" s="137"/>
      <c r="BU81" s="137"/>
      <c r="BV81" s="137"/>
      <c r="BW81" s="137"/>
      <c r="BX81" s="137"/>
      <c r="BY81" s="137"/>
      <c r="BZ81" s="137"/>
      <c r="CA81" s="137"/>
      <c r="CB81" s="137"/>
      <c r="CC81" s="137"/>
      <c r="CD81" s="137"/>
      <c r="CE81" s="137"/>
      <c r="CF81" s="137"/>
      <c r="CG81" s="137"/>
      <c r="CH81" s="137"/>
      <c r="CI81" s="137"/>
      <c r="CJ81" s="137"/>
      <c r="CK81" s="137"/>
      <c r="CL81" s="137"/>
      <c r="CM81" s="137"/>
      <c r="CN81" s="137"/>
      <c r="CO81" s="137"/>
      <c r="CP81" s="137"/>
      <c r="CQ81" s="137"/>
      <c r="CR81" s="207"/>
    </row>
    <row r="82" spans="1:96" s="1" customFormat="1" ht="25.15" customHeight="1" thickTop="1" thickBot="1">
      <c r="A82" s="182" t="s">
        <v>17367</v>
      </c>
      <c r="B82" s="259" t="s">
        <v>17298</v>
      </c>
      <c r="C82" s="89" t="s">
        <v>16925</v>
      </c>
      <c r="D82" s="89"/>
      <c r="E82" s="89"/>
      <c r="F82" s="102"/>
      <c r="G82" s="89"/>
      <c r="H82" s="89"/>
      <c r="I82" s="89"/>
      <c r="J82" s="89" t="s">
        <v>16899</v>
      </c>
      <c r="K82" s="97">
        <f t="shared" si="22"/>
        <v>0</v>
      </c>
      <c r="L82" s="97">
        <f t="shared" ref="L82:BG82" si="23">SUM(L74:L81)</f>
        <v>0</v>
      </c>
      <c r="M82" s="97">
        <f t="shared" si="23"/>
        <v>0</v>
      </c>
      <c r="N82" s="97">
        <f t="shared" si="23"/>
        <v>0</v>
      </c>
      <c r="O82" s="97">
        <f t="shared" si="23"/>
        <v>0</v>
      </c>
      <c r="P82" s="97">
        <f t="shared" si="23"/>
        <v>0</v>
      </c>
      <c r="Q82" s="97">
        <f t="shared" si="23"/>
        <v>0</v>
      </c>
      <c r="R82" s="97">
        <f t="shared" si="23"/>
        <v>0</v>
      </c>
      <c r="S82" s="97">
        <f t="shared" si="23"/>
        <v>0</v>
      </c>
      <c r="T82" s="97">
        <f t="shared" si="23"/>
        <v>0</v>
      </c>
      <c r="U82" s="97">
        <f t="shared" si="23"/>
        <v>0</v>
      </c>
      <c r="V82" s="97">
        <f t="shared" si="23"/>
        <v>0</v>
      </c>
      <c r="W82" s="97">
        <f t="shared" si="23"/>
        <v>0</v>
      </c>
      <c r="X82" s="97">
        <f t="shared" si="23"/>
        <v>0</v>
      </c>
      <c r="Y82" s="97">
        <f t="shared" si="23"/>
        <v>0</v>
      </c>
      <c r="Z82" s="97">
        <f t="shared" si="23"/>
        <v>0</v>
      </c>
      <c r="AA82" s="97">
        <f t="shared" si="23"/>
        <v>0</v>
      </c>
      <c r="AB82" s="97">
        <f t="shared" si="23"/>
        <v>0</v>
      </c>
      <c r="AC82" s="97">
        <f t="shared" si="23"/>
        <v>0</v>
      </c>
      <c r="AD82" s="97">
        <f t="shared" si="23"/>
        <v>0</v>
      </c>
      <c r="AE82" s="97">
        <f t="shared" si="23"/>
        <v>0</v>
      </c>
      <c r="AF82" s="97">
        <f t="shared" si="23"/>
        <v>0</v>
      </c>
      <c r="AG82" s="97">
        <f t="shared" si="23"/>
        <v>0</v>
      </c>
      <c r="AH82" s="97">
        <f t="shared" si="23"/>
        <v>0</v>
      </c>
      <c r="AI82" s="97">
        <f t="shared" si="23"/>
        <v>0</v>
      </c>
      <c r="AJ82" s="97">
        <f t="shared" si="23"/>
        <v>0</v>
      </c>
      <c r="AK82" s="97">
        <f t="shared" si="23"/>
        <v>0</v>
      </c>
      <c r="AL82" s="97">
        <f t="shared" si="23"/>
        <v>0</v>
      </c>
      <c r="AM82" s="97">
        <f t="shared" si="23"/>
        <v>0</v>
      </c>
      <c r="AN82" s="97">
        <f t="shared" si="23"/>
        <v>0</v>
      </c>
      <c r="AO82" s="97">
        <f t="shared" si="23"/>
        <v>0</v>
      </c>
      <c r="AP82" s="97">
        <f t="shared" si="23"/>
        <v>0</v>
      </c>
      <c r="AQ82" s="97">
        <f t="shared" si="23"/>
        <v>0</v>
      </c>
      <c r="AR82" s="97">
        <f t="shared" si="23"/>
        <v>0</v>
      </c>
      <c r="AS82" s="97">
        <f t="shared" si="23"/>
        <v>0</v>
      </c>
      <c r="AT82" s="97">
        <f t="shared" si="23"/>
        <v>0</v>
      </c>
      <c r="AU82" s="97">
        <f t="shared" si="23"/>
        <v>0</v>
      </c>
      <c r="AV82" s="97">
        <f t="shared" si="23"/>
        <v>0</v>
      </c>
      <c r="AW82" s="97">
        <f t="shared" si="23"/>
        <v>0</v>
      </c>
      <c r="AX82" s="97">
        <f t="shared" si="23"/>
        <v>0</v>
      </c>
      <c r="AY82" s="97">
        <f t="shared" si="23"/>
        <v>0</v>
      </c>
      <c r="AZ82" s="97">
        <f t="shared" si="23"/>
        <v>0</v>
      </c>
      <c r="BA82" s="97">
        <f t="shared" si="23"/>
        <v>0</v>
      </c>
      <c r="BB82" s="97">
        <f t="shared" si="23"/>
        <v>0</v>
      </c>
      <c r="BC82" s="97">
        <f t="shared" si="23"/>
        <v>0</v>
      </c>
      <c r="BD82" s="97">
        <f t="shared" si="23"/>
        <v>0</v>
      </c>
      <c r="BE82" s="97">
        <f t="shared" si="23"/>
        <v>0</v>
      </c>
      <c r="BF82" s="97">
        <f t="shared" si="23"/>
        <v>0</v>
      </c>
      <c r="BG82" s="97">
        <f t="shared" si="23"/>
        <v>0</v>
      </c>
      <c r="BH82" s="97">
        <f t="shared" ref="BH82:CR82" si="24">SUM(BH74:BH81)</f>
        <v>0</v>
      </c>
      <c r="BI82" s="97">
        <f t="shared" si="24"/>
        <v>0</v>
      </c>
      <c r="BJ82" s="97">
        <f t="shared" si="24"/>
        <v>0</v>
      </c>
      <c r="BK82" s="97">
        <f t="shared" si="24"/>
        <v>0</v>
      </c>
      <c r="BL82" s="97">
        <f t="shared" si="24"/>
        <v>0</v>
      </c>
      <c r="BM82" s="97">
        <f t="shared" si="24"/>
        <v>0</v>
      </c>
      <c r="BN82" s="97">
        <f t="shared" si="24"/>
        <v>0</v>
      </c>
      <c r="BO82" s="97">
        <f t="shared" si="24"/>
        <v>0</v>
      </c>
      <c r="BP82" s="97">
        <f t="shared" si="24"/>
        <v>0</v>
      </c>
      <c r="BQ82" s="97">
        <f t="shared" si="24"/>
        <v>0</v>
      </c>
      <c r="BR82" s="97">
        <f t="shared" si="24"/>
        <v>0</v>
      </c>
      <c r="BS82" s="97">
        <f t="shared" si="24"/>
        <v>0</v>
      </c>
      <c r="BT82" s="97">
        <f t="shared" si="24"/>
        <v>0</v>
      </c>
      <c r="BU82" s="97">
        <f t="shared" si="24"/>
        <v>0</v>
      </c>
      <c r="BV82" s="97">
        <f t="shared" si="24"/>
        <v>0</v>
      </c>
      <c r="BW82" s="97">
        <f t="shared" si="24"/>
        <v>0</v>
      </c>
      <c r="BX82" s="97">
        <f t="shared" si="24"/>
        <v>0</v>
      </c>
      <c r="BY82" s="97">
        <f t="shared" si="24"/>
        <v>0</v>
      </c>
      <c r="BZ82" s="97">
        <f t="shared" si="24"/>
        <v>0</v>
      </c>
      <c r="CA82" s="97">
        <f t="shared" si="24"/>
        <v>0</v>
      </c>
      <c r="CB82" s="97">
        <f t="shared" si="24"/>
        <v>0</v>
      </c>
      <c r="CC82" s="97">
        <f t="shared" si="24"/>
        <v>0</v>
      </c>
      <c r="CD82" s="97">
        <f t="shared" si="24"/>
        <v>0</v>
      </c>
      <c r="CE82" s="97">
        <f t="shared" si="24"/>
        <v>0</v>
      </c>
      <c r="CF82" s="97">
        <f t="shared" si="24"/>
        <v>0</v>
      </c>
      <c r="CG82" s="97">
        <f t="shared" si="24"/>
        <v>0</v>
      </c>
      <c r="CH82" s="97">
        <f t="shared" si="24"/>
        <v>0</v>
      </c>
      <c r="CI82" s="97">
        <f t="shared" si="24"/>
        <v>0</v>
      </c>
      <c r="CJ82" s="97">
        <f t="shared" si="24"/>
        <v>0</v>
      </c>
      <c r="CK82" s="97">
        <f t="shared" si="24"/>
        <v>0</v>
      </c>
      <c r="CL82" s="97">
        <f t="shared" si="24"/>
        <v>0</v>
      </c>
      <c r="CM82" s="97">
        <f t="shared" si="24"/>
        <v>0</v>
      </c>
      <c r="CN82" s="97">
        <f t="shared" si="24"/>
        <v>0</v>
      </c>
      <c r="CO82" s="97">
        <f t="shared" si="24"/>
        <v>0</v>
      </c>
      <c r="CP82" s="97">
        <f t="shared" si="24"/>
        <v>0</v>
      </c>
      <c r="CQ82" s="97">
        <f t="shared" si="24"/>
        <v>0</v>
      </c>
      <c r="CR82" s="226">
        <f t="shared" si="24"/>
        <v>0</v>
      </c>
    </row>
    <row r="83" spans="1:96" s="1" customFormat="1" ht="35.25" customHeight="1" thickTop="1" thickBot="1">
      <c r="A83" s="182" t="s">
        <v>17368</v>
      </c>
      <c r="B83" s="259" t="s">
        <v>16925</v>
      </c>
      <c r="C83" s="90" t="s">
        <v>17319</v>
      </c>
      <c r="D83" s="90"/>
      <c r="E83" s="90"/>
      <c r="F83" s="101"/>
      <c r="G83" s="90"/>
      <c r="H83" s="90"/>
      <c r="I83" s="90"/>
      <c r="J83" s="90" t="s">
        <v>16899</v>
      </c>
      <c r="K83" s="99">
        <f t="shared" ref="K83:AP83" si="25">SUM(K82,K73)</f>
        <v>0</v>
      </c>
      <c r="L83" s="99">
        <f t="shared" si="25"/>
        <v>0</v>
      </c>
      <c r="M83" s="99">
        <f t="shared" si="25"/>
        <v>0</v>
      </c>
      <c r="N83" s="99">
        <f t="shared" si="25"/>
        <v>0</v>
      </c>
      <c r="O83" s="99">
        <f t="shared" si="25"/>
        <v>0</v>
      </c>
      <c r="P83" s="99">
        <f t="shared" si="25"/>
        <v>0</v>
      </c>
      <c r="Q83" s="99">
        <f t="shared" si="25"/>
        <v>0</v>
      </c>
      <c r="R83" s="99">
        <f t="shared" si="25"/>
        <v>0</v>
      </c>
      <c r="S83" s="99">
        <f t="shared" si="25"/>
        <v>0</v>
      </c>
      <c r="T83" s="99">
        <f t="shared" si="25"/>
        <v>0</v>
      </c>
      <c r="U83" s="99">
        <f t="shared" si="25"/>
        <v>0</v>
      </c>
      <c r="V83" s="99">
        <f t="shared" si="25"/>
        <v>0</v>
      </c>
      <c r="W83" s="99">
        <f t="shared" si="25"/>
        <v>0</v>
      </c>
      <c r="X83" s="99">
        <f t="shared" si="25"/>
        <v>0</v>
      </c>
      <c r="Y83" s="99">
        <f t="shared" si="25"/>
        <v>0</v>
      </c>
      <c r="Z83" s="99">
        <f t="shared" si="25"/>
        <v>0</v>
      </c>
      <c r="AA83" s="99">
        <f t="shared" si="25"/>
        <v>0</v>
      </c>
      <c r="AB83" s="99">
        <f t="shared" si="25"/>
        <v>0</v>
      </c>
      <c r="AC83" s="99">
        <f t="shared" si="25"/>
        <v>0</v>
      </c>
      <c r="AD83" s="99">
        <f t="shared" si="25"/>
        <v>0</v>
      </c>
      <c r="AE83" s="99">
        <f t="shared" si="25"/>
        <v>0</v>
      </c>
      <c r="AF83" s="99">
        <f t="shared" si="25"/>
        <v>0</v>
      </c>
      <c r="AG83" s="99">
        <f t="shared" si="25"/>
        <v>0</v>
      </c>
      <c r="AH83" s="99">
        <f t="shared" si="25"/>
        <v>0</v>
      </c>
      <c r="AI83" s="99">
        <f t="shared" si="25"/>
        <v>0</v>
      </c>
      <c r="AJ83" s="99">
        <f t="shared" si="25"/>
        <v>0</v>
      </c>
      <c r="AK83" s="99">
        <f t="shared" si="25"/>
        <v>0</v>
      </c>
      <c r="AL83" s="99">
        <f t="shared" si="25"/>
        <v>0</v>
      </c>
      <c r="AM83" s="99">
        <f t="shared" si="25"/>
        <v>0</v>
      </c>
      <c r="AN83" s="99">
        <f t="shared" si="25"/>
        <v>0</v>
      </c>
      <c r="AO83" s="99">
        <f t="shared" si="25"/>
        <v>0</v>
      </c>
      <c r="AP83" s="99">
        <f t="shared" si="25"/>
        <v>0</v>
      </c>
      <c r="AQ83" s="99">
        <f t="shared" ref="AQ83:BV83" si="26">SUM(AQ82,AQ73)</f>
        <v>0</v>
      </c>
      <c r="AR83" s="99">
        <f t="shared" si="26"/>
        <v>0</v>
      </c>
      <c r="AS83" s="99">
        <f t="shared" si="26"/>
        <v>0</v>
      </c>
      <c r="AT83" s="99">
        <f t="shared" si="26"/>
        <v>0</v>
      </c>
      <c r="AU83" s="99">
        <f t="shared" si="26"/>
        <v>0</v>
      </c>
      <c r="AV83" s="99">
        <f t="shared" si="26"/>
        <v>0</v>
      </c>
      <c r="AW83" s="99">
        <f t="shared" si="26"/>
        <v>0</v>
      </c>
      <c r="AX83" s="99">
        <f t="shared" si="26"/>
        <v>0</v>
      </c>
      <c r="AY83" s="99">
        <f t="shared" si="26"/>
        <v>0</v>
      </c>
      <c r="AZ83" s="99">
        <f t="shared" si="26"/>
        <v>0</v>
      </c>
      <c r="BA83" s="99">
        <f t="shared" si="26"/>
        <v>0</v>
      </c>
      <c r="BB83" s="99">
        <f t="shared" si="26"/>
        <v>0</v>
      </c>
      <c r="BC83" s="99">
        <f t="shared" si="26"/>
        <v>0</v>
      </c>
      <c r="BD83" s="99">
        <f t="shared" si="26"/>
        <v>0</v>
      </c>
      <c r="BE83" s="99">
        <f t="shared" si="26"/>
        <v>0</v>
      </c>
      <c r="BF83" s="99">
        <f t="shared" si="26"/>
        <v>0</v>
      </c>
      <c r="BG83" s="99">
        <f t="shared" si="26"/>
        <v>0</v>
      </c>
      <c r="BH83" s="99">
        <f t="shared" si="26"/>
        <v>0</v>
      </c>
      <c r="BI83" s="99">
        <f t="shared" si="26"/>
        <v>0</v>
      </c>
      <c r="BJ83" s="99">
        <f t="shared" si="26"/>
        <v>0</v>
      </c>
      <c r="BK83" s="99">
        <f t="shared" si="26"/>
        <v>0</v>
      </c>
      <c r="BL83" s="99">
        <f t="shared" si="26"/>
        <v>0</v>
      </c>
      <c r="BM83" s="99">
        <f t="shared" si="26"/>
        <v>0</v>
      </c>
      <c r="BN83" s="99">
        <f t="shared" si="26"/>
        <v>0</v>
      </c>
      <c r="BO83" s="99">
        <f t="shared" si="26"/>
        <v>0</v>
      </c>
      <c r="BP83" s="99">
        <f t="shared" si="26"/>
        <v>0</v>
      </c>
      <c r="BQ83" s="99">
        <f t="shared" si="26"/>
        <v>0</v>
      </c>
      <c r="BR83" s="99">
        <f t="shared" si="26"/>
        <v>0</v>
      </c>
      <c r="BS83" s="99">
        <f t="shared" si="26"/>
        <v>0</v>
      </c>
      <c r="BT83" s="99">
        <f t="shared" si="26"/>
        <v>0</v>
      </c>
      <c r="BU83" s="99">
        <f t="shared" si="26"/>
        <v>0</v>
      </c>
      <c r="BV83" s="99">
        <f t="shared" si="26"/>
        <v>0</v>
      </c>
      <c r="BW83" s="99">
        <f t="shared" ref="BW83:CR83" si="27">SUM(BW82,BW73)</f>
        <v>0</v>
      </c>
      <c r="BX83" s="99">
        <f t="shared" si="27"/>
        <v>0</v>
      </c>
      <c r="BY83" s="99">
        <f t="shared" si="27"/>
        <v>0</v>
      </c>
      <c r="BZ83" s="99">
        <f t="shared" si="27"/>
        <v>0</v>
      </c>
      <c r="CA83" s="99">
        <f t="shared" si="27"/>
        <v>0</v>
      </c>
      <c r="CB83" s="99">
        <f t="shared" si="27"/>
        <v>0</v>
      </c>
      <c r="CC83" s="99">
        <f t="shared" si="27"/>
        <v>0</v>
      </c>
      <c r="CD83" s="99">
        <f t="shared" si="27"/>
        <v>0</v>
      </c>
      <c r="CE83" s="99">
        <f t="shared" si="27"/>
        <v>0</v>
      </c>
      <c r="CF83" s="99">
        <f t="shared" si="27"/>
        <v>0</v>
      </c>
      <c r="CG83" s="99">
        <f t="shared" si="27"/>
        <v>0</v>
      </c>
      <c r="CH83" s="99">
        <f t="shared" si="27"/>
        <v>0</v>
      </c>
      <c r="CI83" s="99">
        <f t="shared" si="27"/>
        <v>0</v>
      </c>
      <c r="CJ83" s="99">
        <f t="shared" si="27"/>
        <v>0</v>
      </c>
      <c r="CK83" s="99">
        <f t="shared" si="27"/>
        <v>0</v>
      </c>
      <c r="CL83" s="99">
        <f t="shared" si="27"/>
        <v>0</v>
      </c>
      <c r="CM83" s="99">
        <f t="shared" si="27"/>
        <v>0</v>
      </c>
      <c r="CN83" s="99">
        <f t="shared" si="27"/>
        <v>0</v>
      </c>
      <c r="CO83" s="99">
        <f t="shared" si="27"/>
        <v>0</v>
      </c>
      <c r="CP83" s="99">
        <f t="shared" si="27"/>
        <v>0</v>
      </c>
      <c r="CQ83" s="99">
        <f t="shared" si="27"/>
        <v>0</v>
      </c>
      <c r="CR83" s="227">
        <f t="shared" si="27"/>
        <v>0</v>
      </c>
    </row>
    <row r="84" spans="1:96" s="1" customFormat="1" ht="38.25" customHeight="1" thickTop="1" thickBot="1">
      <c r="A84" s="182" t="s">
        <v>17369</v>
      </c>
      <c r="B84" s="259" t="s">
        <v>17321</v>
      </c>
      <c r="C84" s="41" t="s">
        <v>17322</v>
      </c>
      <c r="D84" s="41" t="s">
        <v>17323</v>
      </c>
      <c r="E84" s="118"/>
      <c r="F84" s="118" t="s">
        <v>76</v>
      </c>
      <c r="G84" s="118" t="s">
        <v>16898</v>
      </c>
      <c r="H84" s="118" t="s">
        <v>16898</v>
      </c>
      <c r="I84" s="118"/>
      <c r="J84" s="112" t="s">
        <v>17324</v>
      </c>
      <c r="K84" s="115"/>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c r="AJ84" s="137"/>
      <c r="AK84" s="137"/>
      <c r="AL84" s="137"/>
      <c r="AM84" s="137"/>
      <c r="AN84" s="137"/>
      <c r="AO84" s="137"/>
      <c r="AP84" s="137"/>
      <c r="AQ84" s="137"/>
      <c r="AR84" s="137"/>
      <c r="AS84" s="137"/>
      <c r="AT84" s="137"/>
      <c r="AU84" s="137"/>
      <c r="AV84" s="137"/>
      <c r="AW84" s="137"/>
      <c r="AX84" s="137"/>
      <c r="AY84" s="137"/>
      <c r="AZ84" s="137"/>
      <c r="BA84" s="137"/>
      <c r="BB84" s="137"/>
      <c r="BC84" s="137"/>
      <c r="BD84" s="137"/>
      <c r="BE84" s="137"/>
      <c r="BF84" s="137"/>
      <c r="BG84" s="137"/>
      <c r="BH84" s="137"/>
      <c r="BI84" s="137"/>
      <c r="BJ84" s="137"/>
      <c r="BK84" s="137"/>
      <c r="BL84" s="137"/>
      <c r="BM84" s="137"/>
      <c r="BN84" s="137"/>
      <c r="BO84" s="137"/>
      <c r="BP84" s="137"/>
      <c r="BQ84" s="137"/>
      <c r="BR84" s="137"/>
      <c r="BS84" s="137"/>
      <c r="BT84" s="137"/>
      <c r="BU84" s="137"/>
      <c r="BV84" s="137"/>
      <c r="BW84" s="137"/>
      <c r="BX84" s="137"/>
      <c r="BY84" s="137"/>
      <c r="BZ84" s="137"/>
      <c r="CA84" s="137"/>
      <c r="CB84" s="137"/>
      <c r="CC84" s="137"/>
      <c r="CD84" s="137"/>
      <c r="CE84" s="137"/>
      <c r="CF84" s="137"/>
      <c r="CG84" s="137"/>
      <c r="CH84" s="137"/>
      <c r="CI84" s="137"/>
      <c r="CJ84" s="137"/>
      <c r="CK84" s="137"/>
      <c r="CL84" s="137"/>
      <c r="CM84" s="137"/>
      <c r="CN84" s="137"/>
      <c r="CO84" s="137"/>
      <c r="CP84" s="137"/>
      <c r="CQ84" s="137"/>
      <c r="CR84" s="207"/>
    </row>
    <row r="85" spans="1:96" s="1" customFormat="1" ht="38.25" customHeight="1" thickTop="1">
      <c r="A85" s="213" t="s">
        <v>17370</v>
      </c>
      <c r="B85" s="260" t="s">
        <v>17321</v>
      </c>
      <c r="C85" s="61" t="s">
        <v>17326</v>
      </c>
      <c r="D85" s="61" t="s">
        <v>17327</v>
      </c>
      <c r="E85" s="120"/>
      <c r="F85" s="120" t="s">
        <v>76</v>
      </c>
      <c r="G85" s="120" t="s">
        <v>16898</v>
      </c>
      <c r="H85" s="120" t="s">
        <v>16898</v>
      </c>
      <c r="I85" s="120"/>
      <c r="J85" s="231" t="s">
        <v>162</v>
      </c>
      <c r="K85" s="232"/>
      <c r="L85" s="235"/>
      <c r="M85" s="235"/>
      <c r="N85" s="235"/>
      <c r="O85" s="235"/>
      <c r="P85" s="235"/>
      <c r="Q85" s="235"/>
      <c r="R85" s="235"/>
      <c r="S85" s="235"/>
      <c r="T85" s="235"/>
      <c r="U85" s="235"/>
      <c r="V85" s="235"/>
      <c r="W85" s="235"/>
      <c r="X85" s="235"/>
      <c r="Y85" s="235"/>
      <c r="Z85" s="235"/>
      <c r="AA85" s="235"/>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35"/>
      <c r="BK85" s="235"/>
      <c r="BL85" s="235"/>
      <c r="BM85" s="235"/>
      <c r="BN85" s="235"/>
      <c r="BO85" s="235"/>
      <c r="BP85" s="235"/>
      <c r="BQ85" s="235"/>
      <c r="BR85" s="235"/>
      <c r="BS85" s="235"/>
      <c r="BT85" s="235"/>
      <c r="BU85" s="235"/>
      <c r="BV85" s="235"/>
      <c r="BW85" s="235"/>
      <c r="BX85" s="235"/>
      <c r="BY85" s="235"/>
      <c r="BZ85" s="235"/>
      <c r="CA85" s="235"/>
      <c r="CB85" s="235"/>
      <c r="CC85" s="235"/>
      <c r="CD85" s="235"/>
      <c r="CE85" s="235"/>
      <c r="CF85" s="235"/>
      <c r="CG85" s="235"/>
      <c r="CH85" s="235"/>
      <c r="CI85" s="235"/>
      <c r="CJ85" s="235"/>
      <c r="CK85" s="235"/>
      <c r="CL85" s="235"/>
      <c r="CM85" s="235"/>
      <c r="CN85" s="235"/>
      <c r="CO85" s="235"/>
      <c r="CP85" s="235"/>
      <c r="CQ85" s="235"/>
      <c r="CR85" s="236"/>
    </row>
    <row r="86" spans="1:96"/>
    <row r="87" spans="1:96"/>
    <row r="88" spans="1:96"/>
    <row r="89" spans="1:96"/>
    <row r="90" spans="1:96"/>
    <row r="91" spans="1:96"/>
    <row r="92" spans="1:96"/>
    <row r="93" spans="1:96"/>
    <row r="94" spans="1:96"/>
    <row r="95" spans="1:96"/>
    <row r="96" spans="1:96"/>
    <row r="97"/>
    <row r="98"/>
  </sheetData>
  <sheetProtection algorithmName="SHA-512" hashValue="wrDNhtjexrwutrcAtv+ncExuoR71h5R1uytohlaxqf9IkJpSdqW9PsMFN5mhyZejeOzwJwQAAx8OD/ZQcRHJfQ==" saltValue="FuSjBc6Lb2rXpT2K8PD5eQ==" spinCount="100000" sheet="1" insertRows="0"/>
  <phoneticPr fontId="17" type="noConversion"/>
  <dataValidations disablePrompts="1" count="4">
    <dataValidation type="list" allowBlank="1" showInputMessage="1" showErrorMessage="1" promptTitle="Currency" prompt="Please select Currency Exposure" sqref="F74:F81 F63:F72" xr:uid="{05D9732C-46D6-4D3E-83CB-6F75E85E295B}">
      <formula1>#REF!</formula1>
    </dataValidation>
    <dataValidation allowBlank="1" showInputMessage="1" showErrorMessage="1" promptTitle="Currency" prompt="Please select Currency Exposure" sqref="H2 F30:F33" xr:uid="{24A7AC41-D38D-453F-9D3C-8F6D03019504}"/>
    <dataValidation type="list" allowBlank="1" showInputMessage="1" showErrorMessage="1" promptTitle="Currency" prompt="Please select Currency Exposure" sqref="F7:F16 F46:F53 F35:F44 F28:F29 F18:F25 F56:F57 F84:F85" xr:uid="{2BBCD8E9-32D9-4E37-A006-3395CC9B2947}">
      <formula1>FX_EXP</formula1>
    </dataValidation>
    <dataValidation type="list" allowBlank="1" showInputMessage="1" showErrorMessage="1" sqref="E7:E16 E18:E25 E35:E44 E46:E53 E56:E57 E63:E72 E74:E81 E84:E85" xr:uid="{EB1A6467-CB4D-4BD3-AC8B-9811F96F8F8E}">
      <formula1>INDIRECT("Class_of_cost_estimate")</formula1>
    </dataValidation>
  </dataValidations>
  <pageMargins left="0.7" right="0.7" top="0.75" bottom="0.75" header="0.3" footer="0.3"/>
  <legacyDrawing r:id="rId1"/>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5A990-78F9-43FD-82AD-4C230B80BC20}">
  <sheetPr>
    <tabColor rgb="FF008080"/>
  </sheetPr>
  <dimension ref="A1:DI122"/>
  <sheetViews>
    <sheetView showGridLines="0" zoomScale="55" zoomScaleNormal="55" workbookViewId="0">
      <pane ySplit="1" topLeftCell="A2" activePane="bottomLeft" state="frozen"/>
      <selection pane="bottomLeft" activeCell="C19" sqref="C19"/>
      <selection activeCell="B31" sqref="B31"/>
    </sheetView>
  </sheetViews>
  <sheetFormatPr defaultColWidth="0" defaultRowHeight="13.5" zeroHeight="1"/>
  <cols>
    <col min="1" max="1" width="13.5703125" style="113" customWidth="1"/>
    <col min="2" max="2" width="40.140625" style="113" customWidth="1"/>
    <col min="3" max="3" width="57.85546875" style="113" customWidth="1"/>
    <col min="4" max="4" width="75.140625" style="113" customWidth="1"/>
    <col min="5" max="5" width="36.7109375" style="113" customWidth="1"/>
    <col min="6" max="6" width="22.42578125" style="113" customWidth="1"/>
    <col min="7" max="7" width="30" style="113" customWidth="1"/>
    <col min="8" max="8" width="37.7109375" style="113" customWidth="1"/>
    <col min="9" max="9" width="28.42578125" style="113" customWidth="1"/>
    <col min="10" max="10" width="18.140625" style="113" customWidth="1"/>
    <col min="11" max="11" width="20.42578125" style="113" customWidth="1"/>
    <col min="12" max="112" width="12.7109375" style="113" customWidth="1"/>
    <col min="113" max="113" width="10" style="113" customWidth="1"/>
    <col min="114" max="16384" width="10" style="113" hidden="1"/>
  </cols>
  <sheetData>
    <row r="1" spans="1:113" s="84" customFormat="1" ht="29.25">
      <c r="A1" s="81">
        <v>4</v>
      </c>
      <c r="B1" s="82" t="s">
        <v>17371</v>
      </c>
      <c r="C1" s="83"/>
      <c r="D1" s="8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row>
    <row r="2" spans="1:113" s="93" customFormat="1">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4"/>
      <c r="CZ2" s="104"/>
      <c r="DA2" s="104"/>
      <c r="DB2" s="104"/>
      <c r="DC2" s="104"/>
      <c r="DD2" s="104"/>
      <c r="DE2" s="104"/>
      <c r="DF2" s="104"/>
      <c r="DG2" s="104"/>
      <c r="DH2" s="104"/>
    </row>
    <row r="3" spans="1:113" s="93" customFormat="1">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4"/>
      <c r="CK3" s="104"/>
      <c r="CL3" s="104"/>
      <c r="CM3" s="104"/>
      <c r="CN3" s="104"/>
      <c r="CO3" s="104"/>
      <c r="CP3" s="104"/>
      <c r="CQ3" s="104"/>
      <c r="CR3" s="104"/>
      <c r="CS3" s="104"/>
      <c r="CT3" s="104"/>
      <c r="CU3" s="104"/>
      <c r="CV3" s="104"/>
      <c r="CW3" s="104"/>
      <c r="CX3" s="104"/>
      <c r="CY3" s="104"/>
      <c r="CZ3" s="104"/>
      <c r="DA3" s="104"/>
      <c r="DB3" s="104"/>
      <c r="DC3" s="104"/>
      <c r="DD3" s="104"/>
      <c r="DE3" s="104"/>
      <c r="DF3" s="104"/>
      <c r="DG3" s="104"/>
      <c r="DH3" s="104"/>
    </row>
    <row r="4" spans="1:113" customFormat="1" ht="23.25">
      <c r="A4" s="57" t="str">
        <f>LEFT($A$1,1)&amp;".1"</f>
        <v>4.1</v>
      </c>
      <c r="B4" s="23" t="s">
        <v>16862</v>
      </c>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row>
    <row r="5" spans="1:113" s="94" customFormat="1" ht="30" customHeight="1">
      <c r="B5" s="86" t="s">
        <v>17372</v>
      </c>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row>
    <row r="6" spans="1:113" s="94" customFormat="1" ht="29.25" customHeight="1">
      <c r="B6" s="95" t="s">
        <v>17373</v>
      </c>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row>
    <row r="7" spans="1:113" s="1" customFormat="1" ht="30" customHeight="1" thickBot="1">
      <c r="A7" s="230" t="s">
        <v>16</v>
      </c>
      <c r="B7" s="169" t="s">
        <v>432</v>
      </c>
      <c r="C7" s="169" t="s">
        <v>16864</v>
      </c>
      <c r="D7" s="169" t="s">
        <v>16865</v>
      </c>
      <c r="E7" s="169" t="s">
        <v>16866</v>
      </c>
      <c r="F7" s="169" t="s">
        <v>16867</v>
      </c>
      <c r="G7" s="169" t="s">
        <v>16868</v>
      </c>
      <c r="H7" s="169" t="s">
        <v>16869</v>
      </c>
      <c r="I7" s="169" t="s">
        <v>16870</v>
      </c>
      <c r="J7" s="210" t="s">
        <v>16871</v>
      </c>
      <c r="K7" s="239" t="s">
        <v>16872</v>
      </c>
      <c r="L7" s="240" t="s">
        <v>16873</v>
      </c>
      <c r="M7" s="240" t="s">
        <v>16874</v>
      </c>
      <c r="N7" s="240" t="s">
        <v>16875</v>
      </c>
      <c r="O7" s="240" t="s">
        <v>16876</v>
      </c>
      <c r="P7" s="240" t="s">
        <v>16877</v>
      </c>
      <c r="Q7" s="240" t="s">
        <v>16878</v>
      </c>
      <c r="R7" s="240" t="s">
        <v>16879</v>
      </c>
      <c r="S7" s="240" t="s">
        <v>16880</v>
      </c>
      <c r="T7" s="240" t="s">
        <v>16881</v>
      </c>
      <c r="U7" s="240" t="s">
        <v>16882</v>
      </c>
      <c r="V7" s="240" t="s">
        <v>16883</v>
      </c>
      <c r="W7" s="240" t="s">
        <v>16884</v>
      </c>
      <c r="X7" s="240" t="s">
        <v>16885</v>
      </c>
      <c r="Y7" s="240" t="s">
        <v>16886</v>
      </c>
      <c r="Z7" s="240" t="s">
        <v>16887</v>
      </c>
      <c r="AA7" s="240" t="s">
        <v>16888</v>
      </c>
      <c r="AB7" s="240" t="s">
        <v>16889</v>
      </c>
      <c r="AC7" s="240" t="s">
        <v>16890</v>
      </c>
      <c r="AD7" s="240" t="s">
        <v>16891</v>
      </c>
      <c r="AE7" s="240" t="s">
        <v>16892</v>
      </c>
      <c r="AF7" s="240" t="s">
        <v>16893</v>
      </c>
      <c r="AG7" s="240" t="s">
        <v>434</v>
      </c>
      <c r="AH7" s="240" t="s">
        <v>435</v>
      </c>
      <c r="AI7" s="240" t="s">
        <v>436</v>
      </c>
      <c r="AJ7" s="240" t="s">
        <v>437</v>
      </c>
      <c r="AK7" s="240" t="s">
        <v>438</v>
      </c>
      <c r="AL7" s="240" t="s">
        <v>439</v>
      </c>
      <c r="AM7" s="240" t="s">
        <v>440</v>
      </c>
      <c r="AN7" s="240" t="s">
        <v>441</v>
      </c>
      <c r="AO7" s="240" t="s">
        <v>442</v>
      </c>
      <c r="AP7" s="240" t="s">
        <v>443</v>
      </c>
      <c r="AQ7" s="240" t="s">
        <v>444</v>
      </c>
      <c r="AR7" s="240" t="s">
        <v>445</v>
      </c>
      <c r="AS7" s="240" t="s">
        <v>446</v>
      </c>
      <c r="AT7" s="240" t="s">
        <v>447</v>
      </c>
      <c r="AU7" s="240" t="s">
        <v>448</v>
      </c>
      <c r="AV7" s="240" t="s">
        <v>449</v>
      </c>
      <c r="AW7" s="240" t="s">
        <v>450</v>
      </c>
      <c r="AX7" s="240" t="s">
        <v>451</v>
      </c>
      <c r="AY7" s="240" t="s">
        <v>452</v>
      </c>
      <c r="AZ7" s="240" t="s">
        <v>453</v>
      </c>
      <c r="BA7" s="240" t="s">
        <v>454</v>
      </c>
      <c r="BB7" s="240" t="s">
        <v>455</v>
      </c>
      <c r="BC7" s="240" t="s">
        <v>456</v>
      </c>
      <c r="BD7" s="240" t="s">
        <v>457</v>
      </c>
      <c r="BE7" s="240" t="s">
        <v>458</v>
      </c>
      <c r="BF7" s="240" t="s">
        <v>459</v>
      </c>
      <c r="BG7" s="240" t="s">
        <v>460</v>
      </c>
      <c r="BH7" s="240" t="s">
        <v>461</v>
      </c>
      <c r="BI7" s="240" t="s">
        <v>462</v>
      </c>
      <c r="BJ7" s="240" t="s">
        <v>463</v>
      </c>
      <c r="BK7" s="240" t="s">
        <v>464</v>
      </c>
      <c r="BL7" s="240" t="s">
        <v>465</v>
      </c>
      <c r="BM7" s="240" t="s">
        <v>466</v>
      </c>
      <c r="BN7" s="240" t="s">
        <v>467</v>
      </c>
      <c r="BO7" s="240" t="s">
        <v>468</v>
      </c>
      <c r="BP7" s="240" t="s">
        <v>469</v>
      </c>
      <c r="BQ7" s="240" t="s">
        <v>470</v>
      </c>
      <c r="BR7" s="240" t="s">
        <v>471</v>
      </c>
      <c r="BS7" s="240" t="s">
        <v>472</v>
      </c>
      <c r="BT7" s="240" t="s">
        <v>473</v>
      </c>
      <c r="BU7" s="240" t="s">
        <v>474</v>
      </c>
      <c r="BV7" s="240" t="s">
        <v>475</v>
      </c>
      <c r="BW7" s="240" t="s">
        <v>476</v>
      </c>
      <c r="BX7" s="240" t="s">
        <v>477</v>
      </c>
      <c r="BY7" s="240" t="s">
        <v>478</v>
      </c>
      <c r="BZ7" s="240" t="s">
        <v>479</v>
      </c>
      <c r="CA7" s="240" t="s">
        <v>480</v>
      </c>
      <c r="CB7" s="240" t="s">
        <v>481</v>
      </c>
      <c r="CC7" s="240" t="s">
        <v>482</v>
      </c>
      <c r="CD7" s="240" t="s">
        <v>483</v>
      </c>
      <c r="CE7" s="240" t="s">
        <v>484</v>
      </c>
      <c r="CF7" s="240" t="s">
        <v>485</v>
      </c>
      <c r="CG7" s="240" t="s">
        <v>486</v>
      </c>
      <c r="CH7" s="240" t="s">
        <v>487</v>
      </c>
      <c r="CI7" s="240" t="s">
        <v>488</v>
      </c>
      <c r="CJ7" s="240" t="s">
        <v>489</v>
      </c>
      <c r="CK7" s="240" t="s">
        <v>490</v>
      </c>
      <c r="CL7" s="240" t="s">
        <v>491</v>
      </c>
      <c r="CM7" s="240" t="s">
        <v>492</v>
      </c>
      <c r="CN7" s="240" t="s">
        <v>493</v>
      </c>
      <c r="CO7" s="240" t="s">
        <v>494</v>
      </c>
      <c r="CP7" s="240" t="s">
        <v>495</v>
      </c>
      <c r="CQ7" s="240" t="s">
        <v>496</v>
      </c>
      <c r="CR7" s="240" t="s">
        <v>497</v>
      </c>
      <c r="CS7" s="240" t="s">
        <v>498</v>
      </c>
      <c r="CT7" s="240" t="s">
        <v>499</v>
      </c>
      <c r="CU7" s="240" t="s">
        <v>500</v>
      </c>
      <c r="CV7" s="240" t="s">
        <v>501</v>
      </c>
      <c r="CW7" s="240" t="s">
        <v>502</v>
      </c>
      <c r="CX7" s="240" t="s">
        <v>503</v>
      </c>
      <c r="CY7" s="240" t="s">
        <v>504</v>
      </c>
      <c r="CZ7" s="240" t="s">
        <v>505</v>
      </c>
      <c r="DA7" s="240" t="s">
        <v>506</v>
      </c>
      <c r="DB7" s="240" t="s">
        <v>507</v>
      </c>
      <c r="DC7" s="240" t="s">
        <v>508</v>
      </c>
      <c r="DD7" s="240" t="s">
        <v>509</v>
      </c>
      <c r="DE7" s="240" t="s">
        <v>510</v>
      </c>
      <c r="DF7" s="240" t="s">
        <v>511</v>
      </c>
      <c r="DG7" s="240" t="s">
        <v>512</v>
      </c>
      <c r="DH7" s="241" t="s">
        <v>513</v>
      </c>
    </row>
    <row r="8" spans="1:113" s="1" customFormat="1" ht="38.450000000000003" customHeight="1" thickTop="1" thickBot="1">
      <c r="A8" s="182" t="s">
        <v>17374</v>
      </c>
      <c r="B8" s="259" t="s">
        <v>17375</v>
      </c>
      <c r="C8" s="41" t="s">
        <v>17376</v>
      </c>
      <c r="D8" s="41" t="s">
        <v>17377</v>
      </c>
      <c r="E8" s="143"/>
      <c r="F8" s="143"/>
      <c r="G8" s="118" t="s">
        <v>16898</v>
      </c>
      <c r="H8" s="143"/>
      <c r="I8" s="143"/>
      <c r="J8" s="112" t="s">
        <v>16899</v>
      </c>
      <c r="K8" s="97">
        <f t="shared" ref="K8:K12" si="0">SUM(L8:DH8)</f>
        <v>0</v>
      </c>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237"/>
    </row>
    <row r="9" spans="1:113" s="1" customFormat="1" ht="38.450000000000003" customHeight="1" thickTop="1" thickBot="1">
      <c r="A9" s="182" t="s">
        <v>17378</v>
      </c>
      <c r="B9" s="259" t="s">
        <v>17375</v>
      </c>
      <c r="C9" s="41" t="s">
        <v>17379</v>
      </c>
      <c r="D9" s="41"/>
      <c r="E9" s="143"/>
      <c r="F9" s="143"/>
      <c r="G9" s="118" t="s">
        <v>16898</v>
      </c>
      <c r="H9" s="143"/>
      <c r="I9" s="143"/>
      <c r="J9" s="112" t="s">
        <v>16899</v>
      </c>
      <c r="K9" s="97">
        <f t="shared" si="0"/>
        <v>0</v>
      </c>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237"/>
    </row>
    <row r="10" spans="1:113" s="1" customFormat="1" ht="38.450000000000003" customHeight="1" thickTop="1" thickBot="1">
      <c r="A10" s="182" t="s">
        <v>17380</v>
      </c>
      <c r="B10" s="259" t="s">
        <v>17375</v>
      </c>
      <c r="C10" s="41" t="s">
        <v>17381</v>
      </c>
      <c r="D10" s="41"/>
      <c r="E10" s="143"/>
      <c r="F10" s="143"/>
      <c r="G10" s="118" t="s">
        <v>16898</v>
      </c>
      <c r="H10" s="143"/>
      <c r="I10" s="143"/>
      <c r="J10" s="112" t="s">
        <v>16899</v>
      </c>
      <c r="K10" s="97">
        <f t="shared" si="0"/>
        <v>0</v>
      </c>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237"/>
    </row>
    <row r="11" spans="1:113" s="1" customFormat="1" ht="38.450000000000003" customHeight="1" thickTop="1" thickBot="1">
      <c r="A11" s="182" t="s">
        <v>17382</v>
      </c>
      <c r="B11" s="259" t="s">
        <v>17375</v>
      </c>
      <c r="C11" s="92" t="s">
        <v>16922</v>
      </c>
      <c r="D11" s="92" t="s">
        <v>16923</v>
      </c>
      <c r="E11" s="118"/>
      <c r="F11" s="118" t="s">
        <v>76</v>
      </c>
      <c r="G11" s="118" t="s">
        <v>16898</v>
      </c>
      <c r="H11" s="118" t="s">
        <v>16898</v>
      </c>
      <c r="I11" s="118" t="s">
        <v>16898</v>
      </c>
      <c r="J11" s="112" t="s">
        <v>16899</v>
      </c>
      <c r="K11" s="97">
        <f t="shared" si="0"/>
        <v>0</v>
      </c>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237"/>
    </row>
    <row r="12" spans="1:113" s="1" customFormat="1" ht="38.450000000000003" customHeight="1" thickTop="1" thickBot="1">
      <c r="A12" s="182" t="s">
        <v>17383</v>
      </c>
      <c r="B12" s="259" t="s">
        <v>17375</v>
      </c>
      <c r="C12" s="89" t="s">
        <v>16925</v>
      </c>
      <c r="D12" s="89"/>
      <c r="E12" s="89"/>
      <c r="F12" s="89"/>
      <c r="G12" s="89"/>
      <c r="H12" s="89"/>
      <c r="I12" s="89"/>
      <c r="J12" s="89" t="s">
        <v>16899</v>
      </c>
      <c r="K12" s="97">
        <f t="shared" si="0"/>
        <v>0</v>
      </c>
      <c r="L12" s="107">
        <f t="shared" ref="L12:BW12" si="1">SUM(L8:L11)</f>
        <v>0</v>
      </c>
      <c r="M12" s="107">
        <f t="shared" si="1"/>
        <v>0</v>
      </c>
      <c r="N12" s="107">
        <f t="shared" si="1"/>
        <v>0</v>
      </c>
      <c r="O12" s="107">
        <f t="shared" si="1"/>
        <v>0</v>
      </c>
      <c r="P12" s="107">
        <f t="shared" si="1"/>
        <v>0</v>
      </c>
      <c r="Q12" s="107">
        <f t="shared" si="1"/>
        <v>0</v>
      </c>
      <c r="R12" s="107">
        <f t="shared" si="1"/>
        <v>0</v>
      </c>
      <c r="S12" s="107">
        <f t="shared" si="1"/>
        <v>0</v>
      </c>
      <c r="T12" s="107">
        <f t="shared" si="1"/>
        <v>0</v>
      </c>
      <c r="U12" s="107">
        <f t="shared" si="1"/>
        <v>0</v>
      </c>
      <c r="V12" s="107">
        <f t="shared" si="1"/>
        <v>0</v>
      </c>
      <c r="W12" s="107">
        <f t="shared" si="1"/>
        <v>0</v>
      </c>
      <c r="X12" s="107">
        <f t="shared" si="1"/>
        <v>0</v>
      </c>
      <c r="Y12" s="107">
        <f t="shared" si="1"/>
        <v>0</v>
      </c>
      <c r="Z12" s="107">
        <f t="shared" si="1"/>
        <v>0</v>
      </c>
      <c r="AA12" s="107">
        <f t="shared" si="1"/>
        <v>0</v>
      </c>
      <c r="AB12" s="107">
        <f t="shared" si="1"/>
        <v>0</v>
      </c>
      <c r="AC12" s="107">
        <f t="shared" si="1"/>
        <v>0</v>
      </c>
      <c r="AD12" s="107">
        <f t="shared" si="1"/>
        <v>0</v>
      </c>
      <c r="AE12" s="107">
        <f t="shared" si="1"/>
        <v>0</v>
      </c>
      <c r="AF12" s="107">
        <f t="shared" si="1"/>
        <v>0</v>
      </c>
      <c r="AG12" s="107">
        <f t="shared" si="1"/>
        <v>0</v>
      </c>
      <c r="AH12" s="107">
        <f t="shared" si="1"/>
        <v>0</v>
      </c>
      <c r="AI12" s="107">
        <f t="shared" si="1"/>
        <v>0</v>
      </c>
      <c r="AJ12" s="107">
        <f t="shared" si="1"/>
        <v>0</v>
      </c>
      <c r="AK12" s="107">
        <f t="shared" si="1"/>
        <v>0</v>
      </c>
      <c r="AL12" s="107">
        <f t="shared" si="1"/>
        <v>0</v>
      </c>
      <c r="AM12" s="107">
        <f t="shared" si="1"/>
        <v>0</v>
      </c>
      <c r="AN12" s="107">
        <f t="shared" si="1"/>
        <v>0</v>
      </c>
      <c r="AO12" s="107">
        <f t="shared" si="1"/>
        <v>0</v>
      </c>
      <c r="AP12" s="107">
        <f t="shared" si="1"/>
        <v>0</v>
      </c>
      <c r="AQ12" s="107">
        <f t="shared" si="1"/>
        <v>0</v>
      </c>
      <c r="AR12" s="107">
        <f t="shared" si="1"/>
        <v>0</v>
      </c>
      <c r="AS12" s="107">
        <f t="shared" si="1"/>
        <v>0</v>
      </c>
      <c r="AT12" s="107">
        <f t="shared" si="1"/>
        <v>0</v>
      </c>
      <c r="AU12" s="107">
        <f t="shared" si="1"/>
        <v>0</v>
      </c>
      <c r="AV12" s="107">
        <f t="shared" si="1"/>
        <v>0</v>
      </c>
      <c r="AW12" s="107">
        <f t="shared" si="1"/>
        <v>0</v>
      </c>
      <c r="AX12" s="107">
        <f t="shared" si="1"/>
        <v>0</v>
      </c>
      <c r="AY12" s="107">
        <f t="shared" si="1"/>
        <v>0</v>
      </c>
      <c r="AZ12" s="107">
        <f t="shared" si="1"/>
        <v>0</v>
      </c>
      <c r="BA12" s="107">
        <f t="shared" si="1"/>
        <v>0</v>
      </c>
      <c r="BB12" s="107">
        <f t="shared" si="1"/>
        <v>0</v>
      </c>
      <c r="BC12" s="107">
        <f t="shared" si="1"/>
        <v>0</v>
      </c>
      <c r="BD12" s="107">
        <f t="shared" si="1"/>
        <v>0</v>
      </c>
      <c r="BE12" s="107">
        <f t="shared" si="1"/>
        <v>0</v>
      </c>
      <c r="BF12" s="107">
        <f t="shared" si="1"/>
        <v>0</v>
      </c>
      <c r="BG12" s="107">
        <f t="shared" si="1"/>
        <v>0</v>
      </c>
      <c r="BH12" s="107">
        <f t="shared" si="1"/>
        <v>0</v>
      </c>
      <c r="BI12" s="107">
        <f t="shared" si="1"/>
        <v>0</v>
      </c>
      <c r="BJ12" s="107">
        <f t="shared" si="1"/>
        <v>0</v>
      </c>
      <c r="BK12" s="107">
        <f t="shared" si="1"/>
        <v>0</v>
      </c>
      <c r="BL12" s="107">
        <f t="shared" si="1"/>
        <v>0</v>
      </c>
      <c r="BM12" s="107">
        <f t="shared" si="1"/>
        <v>0</v>
      </c>
      <c r="BN12" s="107">
        <f t="shared" si="1"/>
        <v>0</v>
      </c>
      <c r="BO12" s="107">
        <f t="shared" si="1"/>
        <v>0</v>
      </c>
      <c r="BP12" s="107">
        <f t="shared" si="1"/>
        <v>0</v>
      </c>
      <c r="BQ12" s="107">
        <f t="shared" si="1"/>
        <v>0</v>
      </c>
      <c r="BR12" s="107">
        <f t="shared" si="1"/>
        <v>0</v>
      </c>
      <c r="BS12" s="107">
        <f t="shared" si="1"/>
        <v>0</v>
      </c>
      <c r="BT12" s="107">
        <f t="shared" si="1"/>
        <v>0</v>
      </c>
      <c r="BU12" s="107">
        <f t="shared" si="1"/>
        <v>0</v>
      </c>
      <c r="BV12" s="107">
        <f t="shared" si="1"/>
        <v>0</v>
      </c>
      <c r="BW12" s="107">
        <f t="shared" si="1"/>
        <v>0</v>
      </c>
      <c r="BX12" s="107">
        <f t="shared" ref="BX12:DH12" si="2">SUM(BX8:BX11)</f>
        <v>0</v>
      </c>
      <c r="BY12" s="107">
        <f t="shared" si="2"/>
        <v>0</v>
      </c>
      <c r="BZ12" s="107">
        <f t="shared" si="2"/>
        <v>0</v>
      </c>
      <c r="CA12" s="107">
        <f t="shared" si="2"/>
        <v>0</v>
      </c>
      <c r="CB12" s="107">
        <f t="shared" si="2"/>
        <v>0</v>
      </c>
      <c r="CC12" s="107">
        <f t="shared" si="2"/>
        <v>0</v>
      </c>
      <c r="CD12" s="107">
        <f t="shared" si="2"/>
        <v>0</v>
      </c>
      <c r="CE12" s="107">
        <f t="shared" si="2"/>
        <v>0</v>
      </c>
      <c r="CF12" s="107">
        <f t="shared" si="2"/>
        <v>0</v>
      </c>
      <c r="CG12" s="107">
        <f t="shared" si="2"/>
        <v>0</v>
      </c>
      <c r="CH12" s="107">
        <f t="shared" si="2"/>
        <v>0</v>
      </c>
      <c r="CI12" s="107">
        <f t="shared" si="2"/>
        <v>0</v>
      </c>
      <c r="CJ12" s="107">
        <f t="shared" si="2"/>
        <v>0</v>
      </c>
      <c r="CK12" s="107">
        <f t="shared" si="2"/>
        <v>0</v>
      </c>
      <c r="CL12" s="107">
        <f t="shared" si="2"/>
        <v>0</v>
      </c>
      <c r="CM12" s="107">
        <f t="shared" si="2"/>
        <v>0</v>
      </c>
      <c r="CN12" s="107">
        <f t="shared" si="2"/>
        <v>0</v>
      </c>
      <c r="CO12" s="107">
        <f t="shared" si="2"/>
        <v>0</v>
      </c>
      <c r="CP12" s="107">
        <f t="shared" si="2"/>
        <v>0</v>
      </c>
      <c r="CQ12" s="107">
        <f t="shared" si="2"/>
        <v>0</v>
      </c>
      <c r="CR12" s="107">
        <f t="shared" si="2"/>
        <v>0</v>
      </c>
      <c r="CS12" s="107">
        <f t="shared" si="2"/>
        <v>0</v>
      </c>
      <c r="CT12" s="107">
        <f t="shared" si="2"/>
        <v>0</v>
      </c>
      <c r="CU12" s="107">
        <f t="shared" si="2"/>
        <v>0</v>
      </c>
      <c r="CV12" s="107">
        <f t="shared" si="2"/>
        <v>0</v>
      </c>
      <c r="CW12" s="107">
        <f t="shared" si="2"/>
        <v>0</v>
      </c>
      <c r="CX12" s="107">
        <f t="shared" si="2"/>
        <v>0</v>
      </c>
      <c r="CY12" s="107">
        <f t="shared" si="2"/>
        <v>0</v>
      </c>
      <c r="CZ12" s="107">
        <f t="shared" si="2"/>
        <v>0</v>
      </c>
      <c r="DA12" s="107">
        <f t="shared" si="2"/>
        <v>0</v>
      </c>
      <c r="DB12" s="107">
        <f t="shared" si="2"/>
        <v>0</v>
      </c>
      <c r="DC12" s="107">
        <f t="shared" si="2"/>
        <v>0</v>
      </c>
      <c r="DD12" s="107">
        <f t="shared" si="2"/>
        <v>0</v>
      </c>
      <c r="DE12" s="107">
        <f t="shared" si="2"/>
        <v>0</v>
      </c>
      <c r="DF12" s="107">
        <f t="shared" si="2"/>
        <v>0</v>
      </c>
      <c r="DG12" s="107">
        <f t="shared" si="2"/>
        <v>0</v>
      </c>
      <c r="DH12" s="238">
        <f t="shared" si="2"/>
        <v>0</v>
      </c>
    </row>
    <row r="13" spans="1:113" s="1" customFormat="1" ht="38.450000000000003" customHeight="1" thickTop="1" thickBot="1">
      <c r="A13" s="182" t="s">
        <v>17384</v>
      </c>
      <c r="B13" s="259" t="s">
        <v>17385</v>
      </c>
      <c r="C13" s="41" t="s">
        <v>17376</v>
      </c>
      <c r="D13" s="41" t="s">
        <v>17377</v>
      </c>
      <c r="E13" s="143"/>
      <c r="F13" s="143"/>
      <c r="G13" s="118" t="s">
        <v>16898</v>
      </c>
      <c r="H13" s="143"/>
      <c r="I13" s="143"/>
      <c r="J13" s="112" t="s">
        <v>16899</v>
      </c>
      <c r="K13" s="97">
        <f t="shared" ref="K13:K17" si="3">SUM(L13:DH13)</f>
        <v>0</v>
      </c>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237"/>
      <c r="DI13" s="134"/>
    </row>
    <row r="14" spans="1:113" s="1" customFormat="1" ht="38.450000000000003" customHeight="1" thickTop="1" thickBot="1">
      <c r="A14" s="182" t="s">
        <v>17386</v>
      </c>
      <c r="B14" s="259" t="s">
        <v>17385</v>
      </c>
      <c r="C14" s="41" t="s">
        <v>17379</v>
      </c>
      <c r="D14" s="41"/>
      <c r="E14" s="143"/>
      <c r="F14" s="143"/>
      <c r="G14" s="118" t="s">
        <v>16898</v>
      </c>
      <c r="H14" s="143"/>
      <c r="I14" s="143"/>
      <c r="J14" s="112" t="s">
        <v>16899</v>
      </c>
      <c r="K14" s="97">
        <f t="shared" si="3"/>
        <v>0</v>
      </c>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237"/>
      <c r="DI14" s="134"/>
    </row>
    <row r="15" spans="1:113" s="1" customFormat="1" ht="38.450000000000003" customHeight="1" thickTop="1" thickBot="1">
      <c r="A15" s="182" t="s">
        <v>17387</v>
      </c>
      <c r="B15" s="259" t="s">
        <v>17385</v>
      </c>
      <c r="C15" s="41" t="s">
        <v>17381</v>
      </c>
      <c r="D15" s="41"/>
      <c r="E15" s="143"/>
      <c r="F15" s="143"/>
      <c r="G15" s="118" t="s">
        <v>16898</v>
      </c>
      <c r="H15" s="143"/>
      <c r="I15" s="143"/>
      <c r="J15" s="112" t="s">
        <v>16899</v>
      </c>
      <c r="K15" s="97">
        <f t="shared" si="3"/>
        <v>0</v>
      </c>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237"/>
      <c r="DI15" s="134"/>
    </row>
    <row r="16" spans="1:113" s="1" customFormat="1" ht="38.450000000000003" customHeight="1" thickTop="1" thickBot="1">
      <c r="A16" s="182" t="s">
        <v>17388</v>
      </c>
      <c r="B16" s="259" t="s">
        <v>17385</v>
      </c>
      <c r="C16" s="92" t="s">
        <v>16922</v>
      </c>
      <c r="D16" s="92" t="s">
        <v>16923</v>
      </c>
      <c r="E16" s="118"/>
      <c r="F16" s="118" t="s">
        <v>76</v>
      </c>
      <c r="G16" s="118" t="s">
        <v>16898</v>
      </c>
      <c r="H16" s="118" t="s">
        <v>16898</v>
      </c>
      <c r="I16" s="118" t="s">
        <v>16898</v>
      </c>
      <c r="J16" s="112" t="s">
        <v>16899</v>
      </c>
      <c r="K16" s="97">
        <f t="shared" si="3"/>
        <v>0</v>
      </c>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237"/>
      <c r="DI16" s="134"/>
    </row>
    <row r="17" spans="1:113" s="1" customFormat="1" ht="38.450000000000003" customHeight="1" thickTop="1" thickBot="1">
      <c r="A17" s="182" t="s">
        <v>17389</v>
      </c>
      <c r="B17" s="259" t="s">
        <v>17385</v>
      </c>
      <c r="C17" s="89" t="s">
        <v>16925</v>
      </c>
      <c r="D17" s="89"/>
      <c r="E17" s="89"/>
      <c r="F17" s="89"/>
      <c r="G17" s="89"/>
      <c r="H17" s="89"/>
      <c r="I17" s="89"/>
      <c r="J17" s="89" t="s">
        <v>16899</v>
      </c>
      <c r="K17" s="97">
        <f t="shared" si="3"/>
        <v>0</v>
      </c>
      <c r="L17" s="107">
        <f t="shared" ref="L17:BW17" si="4">SUM(L13:L16)</f>
        <v>0</v>
      </c>
      <c r="M17" s="107">
        <f t="shared" si="4"/>
        <v>0</v>
      </c>
      <c r="N17" s="107">
        <f t="shared" si="4"/>
        <v>0</v>
      </c>
      <c r="O17" s="107">
        <f t="shared" si="4"/>
        <v>0</v>
      </c>
      <c r="P17" s="107">
        <f t="shared" si="4"/>
        <v>0</v>
      </c>
      <c r="Q17" s="107">
        <f t="shared" si="4"/>
        <v>0</v>
      </c>
      <c r="R17" s="107">
        <f t="shared" si="4"/>
        <v>0</v>
      </c>
      <c r="S17" s="107">
        <f t="shared" si="4"/>
        <v>0</v>
      </c>
      <c r="T17" s="107">
        <f t="shared" si="4"/>
        <v>0</v>
      </c>
      <c r="U17" s="107">
        <f t="shared" si="4"/>
        <v>0</v>
      </c>
      <c r="V17" s="107">
        <f t="shared" si="4"/>
        <v>0</v>
      </c>
      <c r="W17" s="107">
        <f t="shared" si="4"/>
        <v>0</v>
      </c>
      <c r="X17" s="107">
        <f t="shared" si="4"/>
        <v>0</v>
      </c>
      <c r="Y17" s="107">
        <f t="shared" si="4"/>
        <v>0</v>
      </c>
      <c r="Z17" s="107">
        <f t="shared" si="4"/>
        <v>0</v>
      </c>
      <c r="AA17" s="107">
        <f t="shared" si="4"/>
        <v>0</v>
      </c>
      <c r="AB17" s="107">
        <f t="shared" si="4"/>
        <v>0</v>
      </c>
      <c r="AC17" s="107">
        <f t="shared" si="4"/>
        <v>0</v>
      </c>
      <c r="AD17" s="107">
        <f t="shared" si="4"/>
        <v>0</v>
      </c>
      <c r="AE17" s="107">
        <f t="shared" si="4"/>
        <v>0</v>
      </c>
      <c r="AF17" s="107">
        <f t="shared" si="4"/>
        <v>0</v>
      </c>
      <c r="AG17" s="107">
        <f t="shared" si="4"/>
        <v>0</v>
      </c>
      <c r="AH17" s="107">
        <f t="shared" si="4"/>
        <v>0</v>
      </c>
      <c r="AI17" s="107">
        <f t="shared" si="4"/>
        <v>0</v>
      </c>
      <c r="AJ17" s="107">
        <f t="shared" si="4"/>
        <v>0</v>
      </c>
      <c r="AK17" s="107">
        <f t="shared" si="4"/>
        <v>0</v>
      </c>
      <c r="AL17" s="107">
        <f t="shared" si="4"/>
        <v>0</v>
      </c>
      <c r="AM17" s="107">
        <f t="shared" si="4"/>
        <v>0</v>
      </c>
      <c r="AN17" s="107">
        <f t="shared" si="4"/>
        <v>0</v>
      </c>
      <c r="AO17" s="107">
        <f t="shared" si="4"/>
        <v>0</v>
      </c>
      <c r="AP17" s="107">
        <f t="shared" si="4"/>
        <v>0</v>
      </c>
      <c r="AQ17" s="107">
        <f t="shared" si="4"/>
        <v>0</v>
      </c>
      <c r="AR17" s="107">
        <f t="shared" si="4"/>
        <v>0</v>
      </c>
      <c r="AS17" s="107">
        <f t="shared" si="4"/>
        <v>0</v>
      </c>
      <c r="AT17" s="107">
        <f t="shared" si="4"/>
        <v>0</v>
      </c>
      <c r="AU17" s="107">
        <f t="shared" si="4"/>
        <v>0</v>
      </c>
      <c r="AV17" s="107">
        <f t="shared" si="4"/>
        <v>0</v>
      </c>
      <c r="AW17" s="107">
        <f t="shared" si="4"/>
        <v>0</v>
      </c>
      <c r="AX17" s="107">
        <f t="shared" si="4"/>
        <v>0</v>
      </c>
      <c r="AY17" s="107">
        <f t="shared" si="4"/>
        <v>0</v>
      </c>
      <c r="AZ17" s="107">
        <f t="shared" si="4"/>
        <v>0</v>
      </c>
      <c r="BA17" s="107">
        <f t="shared" si="4"/>
        <v>0</v>
      </c>
      <c r="BB17" s="107">
        <f t="shared" si="4"/>
        <v>0</v>
      </c>
      <c r="BC17" s="107">
        <f t="shared" si="4"/>
        <v>0</v>
      </c>
      <c r="BD17" s="107">
        <f t="shared" si="4"/>
        <v>0</v>
      </c>
      <c r="BE17" s="107">
        <f t="shared" si="4"/>
        <v>0</v>
      </c>
      <c r="BF17" s="107">
        <f t="shared" si="4"/>
        <v>0</v>
      </c>
      <c r="BG17" s="107">
        <f t="shared" si="4"/>
        <v>0</v>
      </c>
      <c r="BH17" s="107">
        <f t="shared" si="4"/>
        <v>0</v>
      </c>
      <c r="BI17" s="107">
        <f t="shared" si="4"/>
        <v>0</v>
      </c>
      <c r="BJ17" s="107">
        <f t="shared" si="4"/>
        <v>0</v>
      </c>
      <c r="BK17" s="107">
        <f t="shared" si="4"/>
        <v>0</v>
      </c>
      <c r="BL17" s="107">
        <f t="shared" si="4"/>
        <v>0</v>
      </c>
      <c r="BM17" s="107">
        <f t="shared" si="4"/>
        <v>0</v>
      </c>
      <c r="BN17" s="107">
        <f t="shared" si="4"/>
        <v>0</v>
      </c>
      <c r="BO17" s="107">
        <f t="shared" si="4"/>
        <v>0</v>
      </c>
      <c r="BP17" s="107">
        <f t="shared" si="4"/>
        <v>0</v>
      </c>
      <c r="BQ17" s="107">
        <f t="shared" si="4"/>
        <v>0</v>
      </c>
      <c r="BR17" s="107">
        <f t="shared" si="4"/>
        <v>0</v>
      </c>
      <c r="BS17" s="107">
        <f t="shared" si="4"/>
        <v>0</v>
      </c>
      <c r="BT17" s="107">
        <f t="shared" si="4"/>
        <v>0</v>
      </c>
      <c r="BU17" s="107">
        <f t="shared" si="4"/>
        <v>0</v>
      </c>
      <c r="BV17" s="107">
        <f t="shared" si="4"/>
        <v>0</v>
      </c>
      <c r="BW17" s="107">
        <f t="shared" si="4"/>
        <v>0</v>
      </c>
      <c r="BX17" s="107">
        <f t="shared" ref="BX17:DH17" si="5">SUM(BX13:BX16)</f>
        <v>0</v>
      </c>
      <c r="BY17" s="107">
        <f t="shared" si="5"/>
        <v>0</v>
      </c>
      <c r="BZ17" s="107">
        <f t="shared" si="5"/>
        <v>0</v>
      </c>
      <c r="CA17" s="107">
        <f t="shared" si="5"/>
        <v>0</v>
      </c>
      <c r="CB17" s="107">
        <f t="shared" si="5"/>
        <v>0</v>
      </c>
      <c r="CC17" s="107">
        <f t="shared" si="5"/>
        <v>0</v>
      </c>
      <c r="CD17" s="107">
        <f t="shared" si="5"/>
        <v>0</v>
      </c>
      <c r="CE17" s="107">
        <f t="shared" si="5"/>
        <v>0</v>
      </c>
      <c r="CF17" s="107">
        <f t="shared" si="5"/>
        <v>0</v>
      </c>
      <c r="CG17" s="107">
        <f t="shared" si="5"/>
        <v>0</v>
      </c>
      <c r="CH17" s="107">
        <f t="shared" si="5"/>
        <v>0</v>
      </c>
      <c r="CI17" s="107">
        <f t="shared" si="5"/>
        <v>0</v>
      </c>
      <c r="CJ17" s="107">
        <f t="shared" si="5"/>
        <v>0</v>
      </c>
      <c r="CK17" s="107">
        <f t="shared" si="5"/>
        <v>0</v>
      </c>
      <c r="CL17" s="107">
        <f t="shared" si="5"/>
        <v>0</v>
      </c>
      <c r="CM17" s="107">
        <f t="shared" si="5"/>
        <v>0</v>
      </c>
      <c r="CN17" s="107">
        <f t="shared" si="5"/>
        <v>0</v>
      </c>
      <c r="CO17" s="107">
        <f t="shared" si="5"/>
        <v>0</v>
      </c>
      <c r="CP17" s="107">
        <f t="shared" si="5"/>
        <v>0</v>
      </c>
      <c r="CQ17" s="107">
        <f t="shared" si="5"/>
        <v>0</v>
      </c>
      <c r="CR17" s="107">
        <f t="shared" si="5"/>
        <v>0</v>
      </c>
      <c r="CS17" s="107">
        <f t="shared" si="5"/>
        <v>0</v>
      </c>
      <c r="CT17" s="107">
        <f t="shared" si="5"/>
        <v>0</v>
      </c>
      <c r="CU17" s="107">
        <f t="shared" si="5"/>
        <v>0</v>
      </c>
      <c r="CV17" s="107">
        <f t="shared" si="5"/>
        <v>0</v>
      </c>
      <c r="CW17" s="107">
        <f t="shared" si="5"/>
        <v>0</v>
      </c>
      <c r="CX17" s="107">
        <f t="shared" si="5"/>
        <v>0</v>
      </c>
      <c r="CY17" s="107">
        <f t="shared" si="5"/>
        <v>0</v>
      </c>
      <c r="CZ17" s="107">
        <f t="shared" si="5"/>
        <v>0</v>
      </c>
      <c r="DA17" s="107">
        <f t="shared" si="5"/>
        <v>0</v>
      </c>
      <c r="DB17" s="107">
        <f t="shared" si="5"/>
        <v>0</v>
      </c>
      <c r="DC17" s="107">
        <f t="shared" si="5"/>
        <v>0</v>
      </c>
      <c r="DD17" s="107">
        <f t="shared" si="5"/>
        <v>0</v>
      </c>
      <c r="DE17" s="107">
        <f t="shared" si="5"/>
        <v>0</v>
      </c>
      <c r="DF17" s="107">
        <f t="shared" si="5"/>
        <v>0</v>
      </c>
      <c r="DG17" s="107">
        <f t="shared" si="5"/>
        <v>0</v>
      </c>
      <c r="DH17" s="238">
        <f t="shared" si="5"/>
        <v>0</v>
      </c>
    </row>
    <row r="18" spans="1:113" s="1" customFormat="1" ht="38.450000000000003" customHeight="1" thickTop="1" thickBot="1">
      <c r="A18" s="182" t="s">
        <v>17390</v>
      </c>
      <c r="B18" s="259" t="s">
        <v>16895</v>
      </c>
      <c r="C18" s="41" t="s">
        <v>17391</v>
      </c>
      <c r="D18" s="41" t="s">
        <v>17392</v>
      </c>
      <c r="E18" s="118"/>
      <c r="F18" s="118" t="s">
        <v>76</v>
      </c>
      <c r="G18" s="118" t="s">
        <v>16898</v>
      </c>
      <c r="H18" s="118" t="s">
        <v>16898</v>
      </c>
      <c r="I18" s="118"/>
      <c r="J18" s="112" t="s">
        <v>16899</v>
      </c>
      <c r="K18" s="97">
        <f>SUM(L18:DH18)</f>
        <v>0</v>
      </c>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237"/>
      <c r="DI18" s="134"/>
    </row>
    <row r="19" spans="1:113" s="1" customFormat="1" ht="38.450000000000003" customHeight="1" thickTop="1" thickBot="1">
      <c r="A19" s="182" t="s">
        <v>17393</v>
      </c>
      <c r="B19" s="259" t="s">
        <v>16895</v>
      </c>
      <c r="C19" s="41" t="s">
        <v>16949</v>
      </c>
      <c r="D19" s="41" t="s">
        <v>17394</v>
      </c>
      <c r="E19" s="118"/>
      <c r="F19" s="118" t="s">
        <v>76</v>
      </c>
      <c r="G19" s="118" t="s">
        <v>16898</v>
      </c>
      <c r="H19" s="118" t="s">
        <v>16898</v>
      </c>
      <c r="I19" s="118"/>
      <c r="J19" s="112" t="s">
        <v>16899</v>
      </c>
      <c r="K19" s="97">
        <f>SUM(L19:DH19)</f>
        <v>0</v>
      </c>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237"/>
      <c r="DI19" s="134"/>
    </row>
    <row r="20" spans="1:113" s="1" customFormat="1" ht="38.450000000000003" customHeight="1" thickTop="1" thickBot="1">
      <c r="A20" s="182" t="s">
        <v>17395</v>
      </c>
      <c r="B20" s="259" t="s">
        <v>16895</v>
      </c>
      <c r="C20" s="41" t="s">
        <v>16919</v>
      </c>
      <c r="D20" s="41" t="s">
        <v>17396</v>
      </c>
      <c r="E20" s="118"/>
      <c r="F20" s="118" t="s">
        <v>76</v>
      </c>
      <c r="G20" s="118" t="s">
        <v>16898</v>
      </c>
      <c r="H20" s="118" t="s">
        <v>16898</v>
      </c>
      <c r="I20" s="118"/>
      <c r="J20" s="112" t="s">
        <v>16899</v>
      </c>
      <c r="K20" s="97">
        <f t="shared" ref="K20:K21" si="6">SUM(L20:DH20)</f>
        <v>0</v>
      </c>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237"/>
      <c r="DI20" s="134"/>
    </row>
    <row r="21" spans="1:113" s="1" customFormat="1" ht="38.450000000000003" customHeight="1" thickTop="1" thickBot="1">
      <c r="A21" s="182" t="s">
        <v>17397</v>
      </c>
      <c r="B21" s="259" t="s">
        <v>16895</v>
      </c>
      <c r="C21" s="92" t="s">
        <v>16922</v>
      </c>
      <c r="D21" s="92" t="s">
        <v>16923</v>
      </c>
      <c r="E21" s="118"/>
      <c r="F21" s="118" t="s">
        <v>76</v>
      </c>
      <c r="G21" s="118" t="s">
        <v>16898</v>
      </c>
      <c r="H21" s="118" t="s">
        <v>16898</v>
      </c>
      <c r="I21" s="118"/>
      <c r="J21" s="112" t="s">
        <v>16899</v>
      </c>
      <c r="K21" s="97">
        <f t="shared" si="6"/>
        <v>0</v>
      </c>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237"/>
      <c r="DI21" s="134"/>
    </row>
    <row r="22" spans="1:113" s="1" customFormat="1" ht="38.450000000000003" customHeight="1" thickTop="1" thickBot="1">
      <c r="A22" s="182" t="s">
        <v>17398</v>
      </c>
      <c r="B22" s="259" t="s">
        <v>16895</v>
      </c>
      <c r="C22" s="89" t="s">
        <v>16925</v>
      </c>
      <c r="D22" s="89"/>
      <c r="E22" s="89"/>
      <c r="F22" s="89"/>
      <c r="G22" s="89"/>
      <c r="H22" s="89"/>
      <c r="I22" s="89"/>
      <c r="J22" s="89" t="s">
        <v>16899</v>
      </c>
      <c r="K22" s="97">
        <f>SUM(L22:DH22)</f>
        <v>0</v>
      </c>
      <c r="L22" s="107">
        <f t="shared" ref="L22:BW22" si="7">SUM(L18:L21)</f>
        <v>0</v>
      </c>
      <c r="M22" s="107">
        <f t="shared" si="7"/>
        <v>0</v>
      </c>
      <c r="N22" s="107">
        <f t="shared" si="7"/>
        <v>0</v>
      </c>
      <c r="O22" s="107">
        <f t="shared" si="7"/>
        <v>0</v>
      </c>
      <c r="P22" s="107">
        <f t="shared" si="7"/>
        <v>0</v>
      </c>
      <c r="Q22" s="107">
        <f t="shared" si="7"/>
        <v>0</v>
      </c>
      <c r="R22" s="107">
        <f t="shared" si="7"/>
        <v>0</v>
      </c>
      <c r="S22" s="107">
        <f t="shared" si="7"/>
        <v>0</v>
      </c>
      <c r="T22" s="107">
        <f t="shared" si="7"/>
        <v>0</v>
      </c>
      <c r="U22" s="107">
        <f t="shared" si="7"/>
        <v>0</v>
      </c>
      <c r="V22" s="107">
        <f t="shared" si="7"/>
        <v>0</v>
      </c>
      <c r="W22" s="107">
        <f t="shared" si="7"/>
        <v>0</v>
      </c>
      <c r="X22" s="107">
        <f t="shared" si="7"/>
        <v>0</v>
      </c>
      <c r="Y22" s="107">
        <f t="shared" si="7"/>
        <v>0</v>
      </c>
      <c r="Z22" s="107">
        <f t="shared" si="7"/>
        <v>0</v>
      </c>
      <c r="AA22" s="107">
        <f t="shared" si="7"/>
        <v>0</v>
      </c>
      <c r="AB22" s="107">
        <f t="shared" si="7"/>
        <v>0</v>
      </c>
      <c r="AC22" s="107">
        <f t="shared" si="7"/>
        <v>0</v>
      </c>
      <c r="AD22" s="107">
        <f t="shared" si="7"/>
        <v>0</v>
      </c>
      <c r="AE22" s="107">
        <f t="shared" si="7"/>
        <v>0</v>
      </c>
      <c r="AF22" s="107">
        <f t="shared" si="7"/>
        <v>0</v>
      </c>
      <c r="AG22" s="107">
        <f t="shared" si="7"/>
        <v>0</v>
      </c>
      <c r="AH22" s="107">
        <f t="shared" si="7"/>
        <v>0</v>
      </c>
      <c r="AI22" s="107">
        <f t="shared" si="7"/>
        <v>0</v>
      </c>
      <c r="AJ22" s="107">
        <f t="shared" si="7"/>
        <v>0</v>
      </c>
      <c r="AK22" s="107">
        <f t="shared" si="7"/>
        <v>0</v>
      </c>
      <c r="AL22" s="107">
        <f t="shared" si="7"/>
        <v>0</v>
      </c>
      <c r="AM22" s="107">
        <f t="shared" si="7"/>
        <v>0</v>
      </c>
      <c r="AN22" s="107">
        <f t="shared" si="7"/>
        <v>0</v>
      </c>
      <c r="AO22" s="107">
        <f t="shared" si="7"/>
        <v>0</v>
      </c>
      <c r="AP22" s="107">
        <f t="shared" si="7"/>
        <v>0</v>
      </c>
      <c r="AQ22" s="107">
        <f t="shared" si="7"/>
        <v>0</v>
      </c>
      <c r="AR22" s="107">
        <f t="shared" si="7"/>
        <v>0</v>
      </c>
      <c r="AS22" s="107">
        <f t="shared" si="7"/>
        <v>0</v>
      </c>
      <c r="AT22" s="107">
        <f t="shared" si="7"/>
        <v>0</v>
      </c>
      <c r="AU22" s="107">
        <f t="shared" si="7"/>
        <v>0</v>
      </c>
      <c r="AV22" s="107">
        <f t="shared" si="7"/>
        <v>0</v>
      </c>
      <c r="AW22" s="107">
        <f t="shared" si="7"/>
        <v>0</v>
      </c>
      <c r="AX22" s="107">
        <f t="shared" si="7"/>
        <v>0</v>
      </c>
      <c r="AY22" s="107">
        <f t="shared" si="7"/>
        <v>0</v>
      </c>
      <c r="AZ22" s="107">
        <f t="shared" si="7"/>
        <v>0</v>
      </c>
      <c r="BA22" s="107">
        <f t="shared" si="7"/>
        <v>0</v>
      </c>
      <c r="BB22" s="107">
        <f t="shared" si="7"/>
        <v>0</v>
      </c>
      <c r="BC22" s="107">
        <f t="shared" si="7"/>
        <v>0</v>
      </c>
      <c r="BD22" s="107">
        <f t="shared" si="7"/>
        <v>0</v>
      </c>
      <c r="BE22" s="107">
        <f t="shared" si="7"/>
        <v>0</v>
      </c>
      <c r="BF22" s="107">
        <f t="shared" si="7"/>
        <v>0</v>
      </c>
      <c r="BG22" s="107">
        <f t="shared" si="7"/>
        <v>0</v>
      </c>
      <c r="BH22" s="107">
        <f t="shared" si="7"/>
        <v>0</v>
      </c>
      <c r="BI22" s="107">
        <f t="shared" si="7"/>
        <v>0</v>
      </c>
      <c r="BJ22" s="107">
        <f t="shared" si="7"/>
        <v>0</v>
      </c>
      <c r="BK22" s="107">
        <f t="shared" si="7"/>
        <v>0</v>
      </c>
      <c r="BL22" s="107">
        <f t="shared" si="7"/>
        <v>0</v>
      </c>
      <c r="BM22" s="107">
        <f t="shared" si="7"/>
        <v>0</v>
      </c>
      <c r="BN22" s="107">
        <f t="shared" si="7"/>
        <v>0</v>
      </c>
      <c r="BO22" s="107">
        <f t="shared" si="7"/>
        <v>0</v>
      </c>
      <c r="BP22" s="107">
        <f t="shared" si="7"/>
        <v>0</v>
      </c>
      <c r="BQ22" s="107">
        <f t="shared" si="7"/>
        <v>0</v>
      </c>
      <c r="BR22" s="107">
        <f t="shared" si="7"/>
        <v>0</v>
      </c>
      <c r="BS22" s="107">
        <f t="shared" si="7"/>
        <v>0</v>
      </c>
      <c r="BT22" s="107">
        <f t="shared" si="7"/>
        <v>0</v>
      </c>
      <c r="BU22" s="107">
        <f t="shared" si="7"/>
        <v>0</v>
      </c>
      <c r="BV22" s="107">
        <f t="shared" si="7"/>
        <v>0</v>
      </c>
      <c r="BW22" s="107">
        <f t="shared" si="7"/>
        <v>0</v>
      </c>
      <c r="BX22" s="107">
        <f t="shared" ref="BX22:DH22" si="8">SUM(BX18:BX21)</f>
        <v>0</v>
      </c>
      <c r="BY22" s="107">
        <f t="shared" si="8"/>
        <v>0</v>
      </c>
      <c r="BZ22" s="107">
        <f t="shared" si="8"/>
        <v>0</v>
      </c>
      <c r="CA22" s="107">
        <f t="shared" si="8"/>
        <v>0</v>
      </c>
      <c r="CB22" s="107">
        <f t="shared" si="8"/>
        <v>0</v>
      </c>
      <c r="CC22" s="107">
        <f t="shared" si="8"/>
        <v>0</v>
      </c>
      <c r="CD22" s="107">
        <f t="shared" si="8"/>
        <v>0</v>
      </c>
      <c r="CE22" s="107">
        <f t="shared" si="8"/>
        <v>0</v>
      </c>
      <c r="CF22" s="107">
        <f t="shared" si="8"/>
        <v>0</v>
      </c>
      <c r="CG22" s="107">
        <f t="shared" si="8"/>
        <v>0</v>
      </c>
      <c r="CH22" s="107">
        <f t="shared" si="8"/>
        <v>0</v>
      </c>
      <c r="CI22" s="107">
        <f t="shared" si="8"/>
        <v>0</v>
      </c>
      <c r="CJ22" s="107">
        <f t="shared" si="8"/>
        <v>0</v>
      </c>
      <c r="CK22" s="107">
        <f t="shared" si="8"/>
        <v>0</v>
      </c>
      <c r="CL22" s="107">
        <f t="shared" si="8"/>
        <v>0</v>
      </c>
      <c r="CM22" s="107">
        <f t="shared" si="8"/>
        <v>0</v>
      </c>
      <c r="CN22" s="107">
        <f t="shared" si="8"/>
        <v>0</v>
      </c>
      <c r="CO22" s="107">
        <f t="shared" si="8"/>
        <v>0</v>
      </c>
      <c r="CP22" s="107">
        <f t="shared" si="8"/>
        <v>0</v>
      </c>
      <c r="CQ22" s="107">
        <f t="shared" si="8"/>
        <v>0</v>
      </c>
      <c r="CR22" s="107">
        <f t="shared" si="8"/>
        <v>0</v>
      </c>
      <c r="CS22" s="107">
        <f t="shared" si="8"/>
        <v>0</v>
      </c>
      <c r="CT22" s="107">
        <f t="shared" si="8"/>
        <v>0</v>
      </c>
      <c r="CU22" s="107">
        <f t="shared" si="8"/>
        <v>0</v>
      </c>
      <c r="CV22" s="107">
        <f t="shared" si="8"/>
        <v>0</v>
      </c>
      <c r="CW22" s="107">
        <f t="shared" si="8"/>
        <v>0</v>
      </c>
      <c r="CX22" s="107">
        <f t="shared" si="8"/>
        <v>0</v>
      </c>
      <c r="CY22" s="107">
        <f t="shared" si="8"/>
        <v>0</v>
      </c>
      <c r="CZ22" s="107">
        <f t="shared" si="8"/>
        <v>0</v>
      </c>
      <c r="DA22" s="107">
        <f t="shared" si="8"/>
        <v>0</v>
      </c>
      <c r="DB22" s="107">
        <f t="shared" si="8"/>
        <v>0</v>
      </c>
      <c r="DC22" s="107">
        <f t="shared" si="8"/>
        <v>0</v>
      </c>
      <c r="DD22" s="107">
        <f t="shared" si="8"/>
        <v>0</v>
      </c>
      <c r="DE22" s="107">
        <f t="shared" si="8"/>
        <v>0</v>
      </c>
      <c r="DF22" s="107">
        <f t="shared" si="8"/>
        <v>0</v>
      </c>
      <c r="DG22" s="107">
        <f t="shared" si="8"/>
        <v>0</v>
      </c>
      <c r="DH22" s="238">
        <f t="shared" si="8"/>
        <v>0</v>
      </c>
    </row>
    <row r="23" spans="1:113" s="1" customFormat="1" ht="38.450000000000003" customHeight="1" thickTop="1" thickBot="1">
      <c r="A23" s="182" t="s">
        <v>17399</v>
      </c>
      <c r="B23" s="259" t="s">
        <v>17400</v>
      </c>
      <c r="C23" s="41" t="s">
        <v>17401</v>
      </c>
      <c r="D23" s="41" t="s">
        <v>17402</v>
      </c>
      <c r="E23" s="118"/>
      <c r="F23" s="118" t="s">
        <v>76</v>
      </c>
      <c r="G23" s="118" t="s">
        <v>16898</v>
      </c>
      <c r="H23" s="118" t="s">
        <v>16898</v>
      </c>
      <c r="I23" s="118"/>
      <c r="J23" s="112" t="s">
        <v>16899</v>
      </c>
      <c r="K23" s="97">
        <f>SUM(L23:DH23)</f>
        <v>0</v>
      </c>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237"/>
      <c r="DI23" s="134"/>
    </row>
    <row r="24" spans="1:113" s="1" customFormat="1" ht="38.450000000000003" customHeight="1" thickTop="1" thickBot="1">
      <c r="A24" s="182" t="s">
        <v>17403</v>
      </c>
      <c r="B24" s="259" t="s">
        <v>17400</v>
      </c>
      <c r="C24" s="41" t="s">
        <v>17404</v>
      </c>
      <c r="D24" s="41" t="s">
        <v>17405</v>
      </c>
      <c r="E24" s="118"/>
      <c r="F24" s="118" t="s">
        <v>76</v>
      </c>
      <c r="G24" s="118" t="s">
        <v>16898</v>
      </c>
      <c r="H24" s="118" t="s">
        <v>16898</v>
      </c>
      <c r="I24" s="118"/>
      <c r="J24" s="112" t="s">
        <v>16899</v>
      </c>
      <c r="K24" s="97">
        <f>SUM(L24:DH24)</f>
        <v>0</v>
      </c>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237"/>
      <c r="DI24" s="134"/>
    </row>
    <row r="25" spans="1:113" s="1" customFormat="1" ht="38.450000000000003" customHeight="1" thickTop="1" thickBot="1">
      <c r="A25" s="182" t="s">
        <v>17406</v>
      </c>
      <c r="B25" s="259" t="s">
        <v>17400</v>
      </c>
      <c r="C25" s="41" t="s">
        <v>17407</v>
      </c>
      <c r="D25" s="41" t="s">
        <v>17408</v>
      </c>
      <c r="E25" s="118"/>
      <c r="F25" s="118" t="s">
        <v>76</v>
      </c>
      <c r="G25" s="118" t="s">
        <v>16898</v>
      </c>
      <c r="H25" s="118" t="s">
        <v>16898</v>
      </c>
      <c r="I25" s="118"/>
      <c r="J25" s="112" t="s">
        <v>16899</v>
      </c>
      <c r="K25" s="97">
        <f t="shared" ref="K25:K29" si="9">SUM(L25:DH25)</f>
        <v>0</v>
      </c>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237"/>
      <c r="DI25" s="134"/>
    </row>
    <row r="26" spans="1:113" s="1" customFormat="1" ht="38.450000000000003" customHeight="1" thickTop="1" thickBot="1">
      <c r="A26" s="182" t="s">
        <v>17409</v>
      </c>
      <c r="B26" s="259" t="s">
        <v>17400</v>
      </c>
      <c r="C26" s="41" t="s">
        <v>17410</v>
      </c>
      <c r="D26" s="41" t="s">
        <v>17411</v>
      </c>
      <c r="E26" s="118"/>
      <c r="F26" s="118" t="s">
        <v>76</v>
      </c>
      <c r="G26" s="118" t="s">
        <v>16898</v>
      </c>
      <c r="H26" s="118" t="s">
        <v>16898</v>
      </c>
      <c r="I26" s="118"/>
      <c r="J26" s="112" t="s">
        <v>16899</v>
      </c>
      <c r="K26" s="97">
        <f t="shared" si="9"/>
        <v>0</v>
      </c>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237"/>
      <c r="DI26" s="134"/>
    </row>
    <row r="27" spans="1:113" s="1" customFormat="1" ht="38.450000000000003" customHeight="1" thickTop="1" thickBot="1">
      <c r="A27" s="182" t="s">
        <v>17412</v>
      </c>
      <c r="B27" s="259" t="s">
        <v>17400</v>
      </c>
      <c r="C27" s="41" t="s">
        <v>17159</v>
      </c>
      <c r="D27" s="41" t="s">
        <v>17413</v>
      </c>
      <c r="E27" s="118"/>
      <c r="F27" s="118" t="s">
        <v>76</v>
      </c>
      <c r="G27" s="118" t="s">
        <v>16898</v>
      </c>
      <c r="H27" s="118" t="s">
        <v>16898</v>
      </c>
      <c r="I27" s="118"/>
      <c r="J27" s="112" t="s">
        <v>16899</v>
      </c>
      <c r="K27" s="97">
        <f t="shared" si="9"/>
        <v>0</v>
      </c>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237"/>
      <c r="DI27" s="134"/>
    </row>
    <row r="28" spans="1:113" s="1" customFormat="1" ht="38.450000000000003" customHeight="1" thickTop="1" thickBot="1">
      <c r="A28" s="182" t="s">
        <v>17414</v>
      </c>
      <c r="B28" s="259" t="s">
        <v>17400</v>
      </c>
      <c r="C28" s="41" t="s">
        <v>17415</v>
      </c>
      <c r="D28" s="41" t="s">
        <v>17416</v>
      </c>
      <c r="E28" s="118"/>
      <c r="F28" s="118" t="s">
        <v>76</v>
      </c>
      <c r="G28" s="118" t="s">
        <v>16898</v>
      </c>
      <c r="H28" s="118" t="s">
        <v>16898</v>
      </c>
      <c r="I28" s="118"/>
      <c r="J28" s="112" t="s">
        <v>16899</v>
      </c>
      <c r="K28" s="97">
        <f t="shared" si="9"/>
        <v>0</v>
      </c>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237"/>
      <c r="DI28" s="134"/>
    </row>
    <row r="29" spans="1:113" s="1" customFormat="1" ht="38.450000000000003" customHeight="1" thickTop="1" thickBot="1">
      <c r="A29" s="182" t="s">
        <v>17417</v>
      </c>
      <c r="B29" s="259" t="s">
        <v>17400</v>
      </c>
      <c r="C29" s="92" t="s">
        <v>16922</v>
      </c>
      <c r="D29" s="92" t="s">
        <v>16923</v>
      </c>
      <c r="E29" s="118"/>
      <c r="F29" s="118" t="s">
        <v>76</v>
      </c>
      <c r="G29" s="118" t="s">
        <v>16898</v>
      </c>
      <c r="H29" s="118" t="s">
        <v>16898</v>
      </c>
      <c r="I29" s="118"/>
      <c r="J29" s="112" t="s">
        <v>16899</v>
      </c>
      <c r="K29" s="97">
        <f t="shared" si="9"/>
        <v>0</v>
      </c>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237"/>
      <c r="DI29" s="134"/>
    </row>
    <row r="30" spans="1:113" s="1" customFormat="1" ht="38.450000000000003" customHeight="1" thickTop="1" thickBot="1">
      <c r="A30" s="182" t="s">
        <v>17418</v>
      </c>
      <c r="B30" s="259" t="s">
        <v>17400</v>
      </c>
      <c r="C30" s="89" t="s">
        <v>16925</v>
      </c>
      <c r="D30" s="89"/>
      <c r="E30" s="89"/>
      <c r="F30" s="89"/>
      <c r="G30" s="89"/>
      <c r="H30" s="89"/>
      <c r="I30" s="89"/>
      <c r="J30" s="89" t="s">
        <v>16899</v>
      </c>
      <c r="K30" s="97">
        <f>SUM(L30:DH30)</f>
        <v>0</v>
      </c>
      <c r="L30" s="107">
        <f t="shared" ref="L30:BW30" si="10">SUM(L23:L29)</f>
        <v>0</v>
      </c>
      <c r="M30" s="107">
        <f t="shared" si="10"/>
        <v>0</v>
      </c>
      <c r="N30" s="107">
        <f t="shared" si="10"/>
        <v>0</v>
      </c>
      <c r="O30" s="107">
        <f t="shared" si="10"/>
        <v>0</v>
      </c>
      <c r="P30" s="107">
        <f t="shared" si="10"/>
        <v>0</v>
      </c>
      <c r="Q30" s="107">
        <f t="shared" si="10"/>
        <v>0</v>
      </c>
      <c r="R30" s="107">
        <f t="shared" si="10"/>
        <v>0</v>
      </c>
      <c r="S30" s="107">
        <f t="shared" si="10"/>
        <v>0</v>
      </c>
      <c r="T30" s="107">
        <f t="shared" si="10"/>
        <v>0</v>
      </c>
      <c r="U30" s="107">
        <f t="shared" si="10"/>
        <v>0</v>
      </c>
      <c r="V30" s="107">
        <f t="shared" si="10"/>
        <v>0</v>
      </c>
      <c r="W30" s="107">
        <f t="shared" si="10"/>
        <v>0</v>
      </c>
      <c r="X30" s="107">
        <f t="shared" si="10"/>
        <v>0</v>
      </c>
      <c r="Y30" s="107">
        <f t="shared" si="10"/>
        <v>0</v>
      </c>
      <c r="Z30" s="107">
        <f t="shared" si="10"/>
        <v>0</v>
      </c>
      <c r="AA30" s="107">
        <f t="shared" si="10"/>
        <v>0</v>
      </c>
      <c r="AB30" s="107">
        <f t="shared" si="10"/>
        <v>0</v>
      </c>
      <c r="AC30" s="107">
        <f t="shared" si="10"/>
        <v>0</v>
      </c>
      <c r="AD30" s="107">
        <f t="shared" si="10"/>
        <v>0</v>
      </c>
      <c r="AE30" s="107">
        <f t="shared" si="10"/>
        <v>0</v>
      </c>
      <c r="AF30" s="107">
        <f t="shared" si="10"/>
        <v>0</v>
      </c>
      <c r="AG30" s="107">
        <f t="shared" si="10"/>
        <v>0</v>
      </c>
      <c r="AH30" s="107">
        <f t="shared" si="10"/>
        <v>0</v>
      </c>
      <c r="AI30" s="107">
        <f t="shared" si="10"/>
        <v>0</v>
      </c>
      <c r="AJ30" s="107">
        <f t="shared" si="10"/>
        <v>0</v>
      </c>
      <c r="AK30" s="107">
        <f t="shared" si="10"/>
        <v>0</v>
      </c>
      <c r="AL30" s="107">
        <f t="shared" si="10"/>
        <v>0</v>
      </c>
      <c r="AM30" s="107">
        <f t="shared" si="10"/>
        <v>0</v>
      </c>
      <c r="AN30" s="107">
        <f t="shared" si="10"/>
        <v>0</v>
      </c>
      <c r="AO30" s="107">
        <f t="shared" si="10"/>
        <v>0</v>
      </c>
      <c r="AP30" s="107">
        <f t="shared" si="10"/>
        <v>0</v>
      </c>
      <c r="AQ30" s="107">
        <f t="shared" si="10"/>
        <v>0</v>
      </c>
      <c r="AR30" s="107">
        <f t="shared" si="10"/>
        <v>0</v>
      </c>
      <c r="AS30" s="107">
        <f t="shared" si="10"/>
        <v>0</v>
      </c>
      <c r="AT30" s="107">
        <f t="shared" si="10"/>
        <v>0</v>
      </c>
      <c r="AU30" s="107">
        <f t="shared" si="10"/>
        <v>0</v>
      </c>
      <c r="AV30" s="107">
        <f t="shared" si="10"/>
        <v>0</v>
      </c>
      <c r="AW30" s="107">
        <f t="shared" si="10"/>
        <v>0</v>
      </c>
      <c r="AX30" s="107">
        <f t="shared" si="10"/>
        <v>0</v>
      </c>
      <c r="AY30" s="107">
        <f t="shared" si="10"/>
        <v>0</v>
      </c>
      <c r="AZ30" s="107">
        <f t="shared" si="10"/>
        <v>0</v>
      </c>
      <c r="BA30" s="107">
        <f t="shared" si="10"/>
        <v>0</v>
      </c>
      <c r="BB30" s="107">
        <f t="shared" si="10"/>
        <v>0</v>
      </c>
      <c r="BC30" s="107">
        <f t="shared" si="10"/>
        <v>0</v>
      </c>
      <c r="BD30" s="107">
        <f t="shared" si="10"/>
        <v>0</v>
      </c>
      <c r="BE30" s="107">
        <f t="shared" si="10"/>
        <v>0</v>
      </c>
      <c r="BF30" s="107">
        <f t="shared" si="10"/>
        <v>0</v>
      </c>
      <c r="BG30" s="107">
        <f t="shared" si="10"/>
        <v>0</v>
      </c>
      <c r="BH30" s="107">
        <f t="shared" si="10"/>
        <v>0</v>
      </c>
      <c r="BI30" s="107">
        <f t="shared" si="10"/>
        <v>0</v>
      </c>
      <c r="BJ30" s="107">
        <f t="shared" si="10"/>
        <v>0</v>
      </c>
      <c r="BK30" s="107">
        <f t="shared" si="10"/>
        <v>0</v>
      </c>
      <c r="BL30" s="107">
        <f t="shared" si="10"/>
        <v>0</v>
      </c>
      <c r="BM30" s="107">
        <f t="shared" si="10"/>
        <v>0</v>
      </c>
      <c r="BN30" s="107">
        <f t="shared" si="10"/>
        <v>0</v>
      </c>
      <c r="BO30" s="107">
        <f t="shared" si="10"/>
        <v>0</v>
      </c>
      <c r="BP30" s="107">
        <f t="shared" si="10"/>
        <v>0</v>
      </c>
      <c r="BQ30" s="107">
        <f t="shared" si="10"/>
        <v>0</v>
      </c>
      <c r="BR30" s="107">
        <f t="shared" si="10"/>
        <v>0</v>
      </c>
      <c r="BS30" s="107">
        <f t="shared" si="10"/>
        <v>0</v>
      </c>
      <c r="BT30" s="107">
        <f t="shared" si="10"/>
        <v>0</v>
      </c>
      <c r="BU30" s="107">
        <f t="shared" si="10"/>
        <v>0</v>
      </c>
      <c r="BV30" s="107">
        <f t="shared" si="10"/>
        <v>0</v>
      </c>
      <c r="BW30" s="107">
        <f t="shared" si="10"/>
        <v>0</v>
      </c>
      <c r="BX30" s="107">
        <f t="shared" ref="BX30:DH30" si="11">SUM(BX23:BX29)</f>
        <v>0</v>
      </c>
      <c r="BY30" s="107">
        <f t="shared" si="11"/>
        <v>0</v>
      </c>
      <c r="BZ30" s="107">
        <f t="shared" si="11"/>
        <v>0</v>
      </c>
      <c r="CA30" s="107">
        <f t="shared" si="11"/>
        <v>0</v>
      </c>
      <c r="CB30" s="107">
        <f t="shared" si="11"/>
        <v>0</v>
      </c>
      <c r="CC30" s="107">
        <f t="shared" si="11"/>
        <v>0</v>
      </c>
      <c r="CD30" s="107">
        <f t="shared" si="11"/>
        <v>0</v>
      </c>
      <c r="CE30" s="107">
        <f t="shared" si="11"/>
        <v>0</v>
      </c>
      <c r="CF30" s="107">
        <f t="shared" si="11"/>
        <v>0</v>
      </c>
      <c r="CG30" s="107">
        <f t="shared" si="11"/>
        <v>0</v>
      </c>
      <c r="CH30" s="107">
        <f t="shared" si="11"/>
        <v>0</v>
      </c>
      <c r="CI30" s="107">
        <f t="shared" si="11"/>
        <v>0</v>
      </c>
      <c r="CJ30" s="107">
        <f t="shared" si="11"/>
        <v>0</v>
      </c>
      <c r="CK30" s="107">
        <f t="shared" si="11"/>
        <v>0</v>
      </c>
      <c r="CL30" s="107">
        <f t="shared" si="11"/>
        <v>0</v>
      </c>
      <c r="CM30" s="107">
        <f t="shared" si="11"/>
        <v>0</v>
      </c>
      <c r="CN30" s="107">
        <f t="shared" si="11"/>
        <v>0</v>
      </c>
      <c r="CO30" s="107">
        <f t="shared" si="11"/>
        <v>0</v>
      </c>
      <c r="CP30" s="107">
        <f t="shared" si="11"/>
        <v>0</v>
      </c>
      <c r="CQ30" s="107">
        <f t="shared" si="11"/>
        <v>0</v>
      </c>
      <c r="CR30" s="107">
        <f t="shared" si="11"/>
        <v>0</v>
      </c>
      <c r="CS30" s="107">
        <f t="shared" si="11"/>
        <v>0</v>
      </c>
      <c r="CT30" s="107">
        <f t="shared" si="11"/>
        <v>0</v>
      </c>
      <c r="CU30" s="107">
        <f t="shared" si="11"/>
        <v>0</v>
      </c>
      <c r="CV30" s="107">
        <f t="shared" si="11"/>
        <v>0</v>
      </c>
      <c r="CW30" s="107">
        <f t="shared" si="11"/>
        <v>0</v>
      </c>
      <c r="CX30" s="107">
        <f t="shared" si="11"/>
        <v>0</v>
      </c>
      <c r="CY30" s="107">
        <f t="shared" si="11"/>
        <v>0</v>
      </c>
      <c r="CZ30" s="107">
        <f t="shared" si="11"/>
        <v>0</v>
      </c>
      <c r="DA30" s="107">
        <f t="shared" si="11"/>
        <v>0</v>
      </c>
      <c r="DB30" s="107">
        <f t="shared" si="11"/>
        <v>0</v>
      </c>
      <c r="DC30" s="107">
        <f t="shared" si="11"/>
        <v>0</v>
      </c>
      <c r="DD30" s="107">
        <f t="shared" si="11"/>
        <v>0</v>
      </c>
      <c r="DE30" s="107">
        <f t="shared" si="11"/>
        <v>0</v>
      </c>
      <c r="DF30" s="107">
        <f t="shared" si="11"/>
        <v>0</v>
      </c>
      <c r="DG30" s="107">
        <f t="shared" si="11"/>
        <v>0</v>
      </c>
      <c r="DH30" s="238">
        <f t="shared" si="11"/>
        <v>0</v>
      </c>
    </row>
    <row r="31" spans="1:113" s="1" customFormat="1" ht="38.450000000000003" customHeight="1" thickTop="1" thickBot="1">
      <c r="A31" s="182" t="s">
        <v>17419</v>
      </c>
      <c r="B31" s="259" t="s">
        <v>17420</v>
      </c>
      <c r="C31" s="41" t="s">
        <v>17421</v>
      </c>
      <c r="D31" s="41" t="s">
        <v>17422</v>
      </c>
      <c r="E31" s="118"/>
      <c r="F31" s="118" t="s">
        <v>76</v>
      </c>
      <c r="G31" s="118" t="s">
        <v>16898</v>
      </c>
      <c r="H31" s="118" t="s">
        <v>16898</v>
      </c>
      <c r="I31" s="118"/>
      <c r="J31" s="112" t="s">
        <v>16899</v>
      </c>
      <c r="K31" s="97">
        <f>SUM(L31:DH31)</f>
        <v>0</v>
      </c>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237"/>
    </row>
    <row r="32" spans="1:113" s="1" customFormat="1" ht="38.450000000000003" customHeight="1" thickTop="1" thickBot="1">
      <c r="A32" s="182" t="s">
        <v>17423</v>
      </c>
      <c r="B32" s="259" t="s">
        <v>17420</v>
      </c>
      <c r="C32" s="92" t="s">
        <v>16922</v>
      </c>
      <c r="D32" s="92" t="s">
        <v>16923</v>
      </c>
      <c r="E32" s="118"/>
      <c r="F32" s="118" t="s">
        <v>76</v>
      </c>
      <c r="G32" s="118" t="s">
        <v>16898</v>
      </c>
      <c r="H32" s="118" t="s">
        <v>16898</v>
      </c>
      <c r="I32" s="118"/>
      <c r="J32" s="112" t="s">
        <v>16899</v>
      </c>
      <c r="K32" s="97">
        <f>SUM(L32:DH32)</f>
        <v>0</v>
      </c>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237"/>
    </row>
    <row r="33" spans="1:113" s="1" customFormat="1" ht="38.450000000000003" customHeight="1" thickTop="1" thickBot="1">
      <c r="A33" s="182" t="s">
        <v>17424</v>
      </c>
      <c r="B33" s="259" t="s">
        <v>17420</v>
      </c>
      <c r="C33" s="89" t="s">
        <v>16925</v>
      </c>
      <c r="D33" s="89"/>
      <c r="E33" s="89"/>
      <c r="F33" s="89"/>
      <c r="G33" s="89"/>
      <c r="H33" s="89"/>
      <c r="I33" s="89"/>
      <c r="J33" s="89" t="s">
        <v>16899</v>
      </c>
      <c r="K33" s="97">
        <f>SUM(L33:DH33)</f>
        <v>0</v>
      </c>
      <c r="L33" s="107">
        <f t="shared" ref="L33:AQ33" si="12">SUM(L31:L32)</f>
        <v>0</v>
      </c>
      <c r="M33" s="107">
        <f t="shared" si="12"/>
        <v>0</v>
      </c>
      <c r="N33" s="107">
        <f t="shared" si="12"/>
        <v>0</v>
      </c>
      <c r="O33" s="107">
        <f t="shared" si="12"/>
        <v>0</v>
      </c>
      <c r="P33" s="107">
        <f t="shared" si="12"/>
        <v>0</v>
      </c>
      <c r="Q33" s="107">
        <f t="shared" si="12"/>
        <v>0</v>
      </c>
      <c r="R33" s="107">
        <f t="shared" si="12"/>
        <v>0</v>
      </c>
      <c r="S33" s="107">
        <f t="shared" si="12"/>
        <v>0</v>
      </c>
      <c r="T33" s="107">
        <f t="shared" si="12"/>
        <v>0</v>
      </c>
      <c r="U33" s="107">
        <f t="shared" si="12"/>
        <v>0</v>
      </c>
      <c r="V33" s="107">
        <f t="shared" si="12"/>
        <v>0</v>
      </c>
      <c r="W33" s="107">
        <f t="shared" si="12"/>
        <v>0</v>
      </c>
      <c r="X33" s="107">
        <f t="shared" si="12"/>
        <v>0</v>
      </c>
      <c r="Y33" s="107">
        <f t="shared" si="12"/>
        <v>0</v>
      </c>
      <c r="Z33" s="107">
        <f t="shared" si="12"/>
        <v>0</v>
      </c>
      <c r="AA33" s="107">
        <f t="shared" si="12"/>
        <v>0</v>
      </c>
      <c r="AB33" s="107">
        <f t="shared" si="12"/>
        <v>0</v>
      </c>
      <c r="AC33" s="107">
        <f t="shared" si="12"/>
        <v>0</v>
      </c>
      <c r="AD33" s="107">
        <f t="shared" si="12"/>
        <v>0</v>
      </c>
      <c r="AE33" s="107">
        <f t="shared" si="12"/>
        <v>0</v>
      </c>
      <c r="AF33" s="107">
        <f t="shared" si="12"/>
        <v>0</v>
      </c>
      <c r="AG33" s="107">
        <f t="shared" si="12"/>
        <v>0</v>
      </c>
      <c r="AH33" s="107">
        <f t="shared" si="12"/>
        <v>0</v>
      </c>
      <c r="AI33" s="107">
        <f t="shared" si="12"/>
        <v>0</v>
      </c>
      <c r="AJ33" s="107">
        <f t="shared" si="12"/>
        <v>0</v>
      </c>
      <c r="AK33" s="107">
        <f t="shared" si="12"/>
        <v>0</v>
      </c>
      <c r="AL33" s="107">
        <f t="shared" si="12"/>
        <v>0</v>
      </c>
      <c r="AM33" s="107">
        <f t="shared" si="12"/>
        <v>0</v>
      </c>
      <c r="AN33" s="107">
        <f t="shared" si="12"/>
        <v>0</v>
      </c>
      <c r="AO33" s="107">
        <f t="shared" si="12"/>
        <v>0</v>
      </c>
      <c r="AP33" s="107">
        <f t="shared" si="12"/>
        <v>0</v>
      </c>
      <c r="AQ33" s="107">
        <f t="shared" si="12"/>
        <v>0</v>
      </c>
      <c r="AR33" s="107">
        <f t="shared" ref="AR33:BW33" si="13">SUM(AR31:AR32)</f>
        <v>0</v>
      </c>
      <c r="AS33" s="107">
        <f t="shared" si="13"/>
        <v>0</v>
      </c>
      <c r="AT33" s="107">
        <f t="shared" si="13"/>
        <v>0</v>
      </c>
      <c r="AU33" s="107">
        <f t="shared" si="13"/>
        <v>0</v>
      </c>
      <c r="AV33" s="107">
        <f t="shared" si="13"/>
        <v>0</v>
      </c>
      <c r="AW33" s="107">
        <f t="shared" si="13"/>
        <v>0</v>
      </c>
      <c r="AX33" s="107">
        <f t="shared" si="13"/>
        <v>0</v>
      </c>
      <c r="AY33" s="107">
        <f t="shared" si="13"/>
        <v>0</v>
      </c>
      <c r="AZ33" s="107">
        <f t="shared" si="13"/>
        <v>0</v>
      </c>
      <c r="BA33" s="107">
        <f t="shared" si="13"/>
        <v>0</v>
      </c>
      <c r="BB33" s="107">
        <f t="shared" si="13"/>
        <v>0</v>
      </c>
      <c r="BC33" s="107">
        <f t="shared" si="13"/>
        <v>0</v>
      </c>
      <c r="BD33" s="107">
        <f t="shared" si="13"/>
        <v>0</v>
      </c>
      <c r="BE33" s="107">
        <f t="shared" si="13"/>
        <v>0</v>
      </c>
      <c r="BF33" s="107">
        <f t="shared" si="13"/>
        <v>0</v>
      </c>
      <c r="BG33" s="107">
        <f t="shared" si="13"/>
        <v>0</v>
      </c>
      <c r="BH33" s="107">
        <f t="shared" si="13"/>
        <v>0</v>
      </c>
      <c r="BI33" s="107">
        <f t="shared" si="13"/>
        <v>0</v>
      </c>
      <c r="BJ33" s="107">
        <f t="shared" si="13"/>
        <v>0</v>
      </c>
      <c r="BK33" s="107">
        <f t="shared" si="13"/>
        <v>0</v>
      </c>
      <c r="BL33" s="107">
        <f t="shared" si="13"/>
        <v>0</v>
      </c>
      <c r="BM33" s="107">
        <f t="shared" si="13"/>
        <v>0</v>
      </c>
      <c r="BN33" s="107">
        <f t="shared" si="13"/>
        <v>0</v>
      </c>
      <c r="BO33" s="107">
        <f t="shared" si="13"/>
        <v>0</v>
      </c>
      <c r="BP33" s="107">
        <f t="shared" si="13"/>
        <v>0</v>
      </c>
      <c r="BQ33" s="107">
        <f t="shared" si="13"/>
        <v>0</v>
      </c>
      <c r="BR33" s="107">
        <f t="shared" si="13"/>
        <v>0</v>
      </c>
      <c r="BS33" s="107">
        <f t="shared" si="13"/>
        <v>0</v>
      </c>
      <c r="BT33" s="107">
        <f t="shared" si="13"/>
        <v>0</v>
      </c>
      <c r="BU33" s="107">
        <f t="shared" si="13"/>
        <v>0</v>
      </c>
      <c r="BV33" s="107">
        <f t="shared" si="13"/>
        <v>0</v>
      </c>
      <c r="BW33" s="107">
        <f t="shared" si="13"/>
        <v>0</v>
      </c>
      <c r="BX33" s="107">
        <f t="shared" ref="BX33:DC33" si="14">SUM(BX31:BX32)</f>
        <v>0</v>
      </c>
      <c r="BY33" s="107">
        <f t="shared" si="14"/>
        <v>0</v>
      </c>
      <c r="BZ33" s="107">
        <f t="shared" si="14"/>
        <v>0</v>
      </c>
      <c r="CA33" s="107">
        <f t="shared" si="14"/>
        <v>0</v>
      </c>
      <c r="CB33" s="107">
        <f t="shared" si="14"/>
        <v>0</v>
      </c>
      <c r="CC33" s="107">
        <f t="shared" si="14"/>
        <v>0</v>
      </c>
      <c r="CD33" s="107">
        <f t="shared" si="14"/>
        <v>0</v>
      </c>
      <c r="CE33" s="107">
        <f t="shared" si="14"/>
        <v>0</v>
      </c>
      <c r="CF33" s="107">
        <f t="shared" si="14"/>
        <v>0</v>
      </c>
      <c r="CG33" s="107">
        <f t="shared" si="14"/>
        <v>0</v>
      </c>
      <c r="CH33" s="107">
        <f t="shared" si="14"/>
        <v>0</v>
      </c>
      <c r="CI33" s="107">
        <f t="shared" si="14"/>
        <v>0</v>
      </c>
      <c r="CJ33" s="107">
        <f t="shared" si="14"/>
        <v>0</v>
      </c>
      <c r="CK33" s="107">
        <f t="shared" si="14"/>
        <v>0</v>
      </c>
      <c r="CL33" s="107">
        <f t="shared" si="14"/>
        <v>0</v>
      </c>
      <c r="CM33" s="107">
        <f t="shared" si="14"/>
        <v>0</v>
      </c>
      <c r="CN33" s="107">
        <f t="shared" si="14"/>
        <v>0</v>
      </c>
      <c r="CO33" s="107">
        <f t="shared" si="14"/>
        <v>0</v>
      </c>
      <c r="CP33" s="107">
        <f t="shared" si="14"/>
        <v>0</v>
      </c>
      <c r="CQ33" s="107">
        <f t="shared" si="14"/>
        <v>0</v>
      </c>
      <c r="CR33" s="107">
        <f t="shared" si="14"/>
        <v>0</v>
      </c>
      <c r="CS33" s="107">
        <f t="shared" si="14"/>
        <v>0</v>
      </c>
      <c r="CT33" s="107">
        <f t="shared" si="14"/>
        <v>0</v>
      </c>
      <c r="CU33" s="107">
        <f t="shared" si="14"/>
        <v>0</v>
      </c>
      <c r="CV33" s="107">
        <f t="shared" si="14"/>
        <v>0</v>
      </c>
      <c r="CW33" s="107">
        <f t="shared" si="14"/>
        <v>0</v>
      </c>
      <c r="CX33" s="107">
        <f t="shared" si="14"/>
        <v>0</v>
      </c>
      <c r="CY33" s="107">
        <f t="shared" si="14"/>
        <v>0</v>
      </c>
      <c r="CZ33" s="107">
        <f t="shared" si="14"/>
        <v>0</v>
      </c>
      <c r="DA33" s="107">
        <f t="shared" si="14"/>
        <v>0</v>
      </c>
      <c r="DB33" s="107">
        <f t="shared" si="14"/>
        <v>0</v>
      </c>
      <c r="DC33" s="107">
        <f t="shared" si="14"/>
        <v>0</v>
      </c>
      <c r="DD33" s="107">
        <f t="shared" ref="DD33:DH33" si="15">SUM(DD31:DD32)</f>
        <v>0</v>
      </c>
      <c r="DE33" s="107">
        <f t="shared" si="15"/>
        <v>0</v>
      </c>
      <c r="DF33" s="107">
        <f t="shared" si="15"/>
        <v>0</v>
      </c>
      <c r="DG33" s="107">
        <f t="shared" si="15"/>
        <v>0</v>
      </c>
      <c r="DH33" s="238">
        <f t="shared" si="15"/>
        <v>0</v>
      </c>
    </row>
    <row r="34" spans="1:113" s="1" customFormat="1" ht="38.450000000000003" customHeight="1" thickTop="1">
      <c r="A34" s="213" t="s">
        <v>17425</v>
      </c>
      <c r="B34" s="260" t="s">
        <v>16925</v>
      </c>
      <c r="C34" s="214" t="s">
        <v>17426</v>
      </c>
      <c r="D34" s="214"/>
      <c r="E34" s="214"/>
      <c r="F34" s="214"/>
      <c r="G34" s="214"/>
      <c r="H34" s="214"/>
      <c r="I34" s="214"/>
      <c r="J34" s="214" t="s">
        <v>16899</v>
      </c>
      <c r="K34" s="217">
        <f t="shared" ref="K34:AP34" si="16">SUM(K12,K18,K23,K29,K33)</f>
        <v>0</v>
      </c>
      <c r="L34" s="242">
        <f t="shared" si="16"/>
        <v>0</v>
      </c>
      <c r="M34" s="242">
        <f t="shared" si="16"/>
        <v>0</v>
      </c>
      <c r="N34" s="242">
        <f t="shared" si="16"/>
        <v>0</v>
      </c>
      <c r="O34" s="242">
        <f t="shared" si="16"/>
        <v>0</v>
      </c>
      <c r="P34" s="242">
        <f t="shared" si="16"/>
        <v>0</v>
      </c>
      <c r="Q34" s="242">
        <f t="shared" si="16"/>
        <v>0</v>
      </c>
      <c r="R34" s="242">
        <f t="shared" si="16"/>
        <v>0</v>
      </c>
      <c r="S34" s="242">
        <f t="shared" si="16"/>
        <v>0</v>
      </c>
      <c r="T34" s="242">
        <f t="shared" si="16"/>
        <v>0</v>
      </c>
      <c r="U34" s="242">
        <f t="shared" si="16"/>
        <v>0</v>
      </c>
      <c r="V34" s="242">
        <f t="shared" si="16"/>
        <v>0</v>
      </c>
      <c r="W34" s="242">
        <f t="shared" si="16"/>
        <v>0</v>
      </c>
      <c r="X34" s="242">
        <f t="shared" si="16"/>
        <v>0</v>
      </c>
      <c r="Y34" s="242">
        <f t="shared" si="16"/>
        <v>0</v>
      </c>
      <c r="Z34" s="242">
        <f t="shared" si="16"/>
        <v>0</v>
      </c>
      <c r="AA34" s="242">
        <f t="shared" si="16"/>
        <v>0</v>
      </c>
      <c r="AB34" s="242">
        <f t="shared" si="16"/>
        <v>0</v>
      </c>
      <c r="AC34" s="242">
        <f t="shared" si="16"/>
        <v>0</v>
      </c>
      <c r="AD34" s="242">
        <f t="shared" si="16"/>
        <v>0</v>
      </c>
      <c r="AE34" s="242">
        <f t="shared" si="16"/>
        <v>0</v>
      </c>
      <c r="AF34" s="242">
        <f t="shared" si="16"/>
        <v>0</v>
      </c>
      <c r="AG34" s="242">
        <f t="shared" si="16"/>
        <v>0</v>
      </c>
      <c r="AH34" s="242">
        <f t="shared" si="16"/>
        <v>0</v>
      </c>
      <c r="AI34" s="242">
        <f t="shared" si="16"/>
        <v>0</v>
      </c>
      <c r="AJ34" s="242">
        <f t="shared" si="16"/>
        <v>0</v>
      </c>
      <c r="AK34" s="242">
        <f t="shared" si="16"/>
        <v>0</v>
      </c>
      <c r="AL34" s="242">
        <f t="shared" si="16"/>
        <v>0</v>
      </c>
      <c r="AM34" s="242">
        <f t="shared" si="16"/>
        <v>0</v>
      </c>
      <c r="AN34" s="242">
        <f t="shared" si="16"/>
        <v>0</v>
      </c>
      <c r="AO34" s="242">
        <f t="shared" si="16"/>
        <v>0</v>
      </c>
      <c r="AP34" s="242">
        <f t="shared" si="16"/>
        <v>0</v>
      </c>
      <c r="AQ34" s="242">
        <f t="shared" ref="AQ34:BV34" si="17">SUM(AQ12,AQ18,AQ23,AQ29,AQ33)</f>
        <v>0</v>
      </c>
      <c r="AR34" s="242">
        <f t="shared" si="17"/>
        <v>0</v>
      </c>
      <c r="AS34" s="242">
        <f t="shared" si="17"/>
        <v>0</v>
      </c>
      <c r="AT34" s="242">
        <f t="shared" si="17"/>
        <v>0</v>
      </c>
      <c r="AU34" s="242">
        <f t="shared" si="17"/>
        <v>0</v>
      </c>
      <c r="AV34" s="242">
        <f t="shared" si="17"/>
        <v>0</v>
      </c>
      <c r="AW34" s="242">
        <f t="shared" si="17"/>
        <v>0</v>
      </c>
      <c r="AX34" s="242">
        <f t="shared" si="17"/>
        <v>0</v>
      </c>
      <c r="AY34" s="242">
        <f t="shared" si="17"/>
        <v>0</v>
      </c>
      <c r="AZ34" s="242">
        <f t="shared" si="17"/>
        <v>0</v>
      </c>
      <c r="BA34" s="242">
        <f t="shared" si="17"/>
        <v>0</v>
      </c>
      <c r="BB34" s="242">
        <f t="shared" si="17"/>
        <v>0</v>
      </c>
      <c r="BC34" s="242">
        <f t="shared" si="17"/>
        <v>0</v>
      </c>
      <c r="BD34" s="242">
        <f t="shared" si="17"/>
        <v>0</v>
      </c>
      <c r="BE34" s="242">
        <f t="shared" si="17"/>
        <v>0</v>
      </c>
      <c r="BF34" s="242">
        <f t="shared" si="17"/>
        <v>0</v>
      </c>
      <c r="BG34" s="242">
        <f t="shared" si="17"/>
        <v>0</v>
      </c>
      <c r="BH34" s="242">
        <f t="shared" si="17"/>
        <v>0</v>
      </c>
      <c r="BI34" s="242">
        <f t="shared" si="17"/>
        <v>0</v>
      </c>
      <c r="BJ34" s="242">
        <f t="shared" si="17"/>
        <v>0</v>
      </c>
      <c r="BK34" s="242">
        <f t="shared" si="17"/>
        <v>0</v>
      </c>
      <c r="BL34" s="242">
        <f t="shared" si="17"/>
        <v>0</v>
      </c>
      <c r="BM34" s="242">
        <f t="shared" si="17"/>
        <v>0</v>
      </c>
      <c r="BN34" s="242">
        <f t="shared" si="17"/>
        <v>0</v>
      </c>
      <c r="BO34" s="242">
        <f t="shared" si="17"/>
        <v>0</v>
      </c>
      <c r="BP34" s="242">
        <f t="shared" si="17"/>
        <v>0</v>
      </c>
      <c r="BQ34" s="242">
        <f t="shared" si="17"/>
        <v>0</v>
      </c>
      <c r="BR34" s="242">
        <f t="shared" si="17"/>
        <v>0</v>
      </c>
      <c r="BS34" s="242">
        <f t="shared" si="17"/>
        <v>0</v>
      </c>
      <c r="BT34" s="242">
        <f t="shared" si="17"/>
        <v>0</v>
      </c>
      <c r="BU34" s="242">
        <f t="shared" si="17"/>
        <v>0</v>
      </c>
      <c r="BV34" s="242">
        <f t="shared" si="17"/>
        <v>0</v>
      </c>
      <c r="BW34" s="242">
        <f t="shared" ref="BW34:DB34" si="18">SUM(BW12,BW18,BW23,BW29,BW33)</f>
        <v>0</v>
      </c>
      <c r="BX34" s="242">
        <f t="shared" si="18"/>
        <v>0</v>
      </c>
      <c r="BY34" s="242">
        <f t="shared" si="18"/>
        <v>0</v>
      </c>
      <c r="BZ34" s="242">
        <f t="shared" si="18"/>
        <v>0</v>
      </c>
      <c r="CA34" s="242">
        <f t="shared" si="18"/>
        <v>0</v>
      </c>
      <c r="CB34" s="242">
        <f t="shared" si="18"/>
        <v>0</v>
      </c>
      <c r="CC34" s="242">
        <f t="shared" si="18"/>
        <v>0</v>
      </c>
      <c r="CD34" s="242">
        <f t="shared" si="18"/>
        <v>0</v>
      </c>
      <c r="CE34" s="242">
        <f t="shared" si="18"/>
        <v>0</v>
      </c>
      <c r="CF34" s="242">
        <f t="shared" si="18"/>
        <v>0</v>
      </c>
      <c r="CG34" s="242">
        <f t="shared" si="18"/>
        <v>0</v>
      </c>
      <c r="CH34" s="242">
        <f t="shared" si="18"/>
        <v>0</v>
      </c>
      <c r="CI34" s="242">
        <f t="shared" si="18"/>
        <v>0</v>
      </c>
      <c r="CJ34" s="242">
        <f t="shared" si="18"/>
        <v>0</v>
      </c>
      <c r="CK34" s="242">
        <f t="shared" si="18"/>
        <v>0</v>
      </c>
      <c r="CL34" s="242">
        <f t="shared" si="18"/>
        <v>0</v>
      </c>
      <c r="CM34" s="242">
        <f t="shared" si="18"/>
        <v>0</v>
      </c>
      <c r="CN34" s="242">
        <f t="shared" si="18"/>
        <v>0</v>
      </c>
      <c r="CO34" s="242">
        <f t="shared" si="18"/>
        <v>0</v>
      </c>
      <c r="CP34" s="242">
        <f t="shared" si="18"/>
        <v>0</v>
      </c>
      <c r="CQ34" s="242">
        <f t="shared" si="18"/>
        <v>0</v>
      </c>
      <c r="CR34" s="242">
        <f t="shared" si="18"/>
        <v>0</v>
      </c>
      <c r="CS34" s="242">
        <f t="shared" si="18"/>
        <v>0</v>
      </c>
      <c r="CT34" s="242">
        <f t="shared" si="18"/>
        <v>0</v>
      </c>
      <c r="CU34" s="242">
        <f t="shared" si="18"/>
        <v>0</v>
      </c>
      <c r="CV34" s="242">
        <f t="shared" si="18"/>
        <v>0</v>
      </c>
      <c r="CW34" s="242">
        <f t="shared" si="18"/>
        <v>0</v>
      </c>
      <c r="CX34" s="242">
        <f t="shared" si="18"/>
        <v>0</v>
      </c>
      <c r="CY34" s="242">
        <f t="shared" si="18"/>
        <v>0</v>
      </c>
      <c r="CZ34" s="242">
        <f t="shared" si="18"/>
        <v>0</v>
      </c>
      <c r="DA34" s="242">
        <f t="shared" si="18"/>
        <v>0</v>
      </c>
      <c r="DB34" s="242">
        <f t="shared" si="18"/>
        <v>0</v>
      </c>
      <c r="DC34" s="242">
        <f t="shared" ref="DC34:DH34" si="19">SUM(DC12,DC18,DC23,DC29,DC33)</f>
        <v>0</v>
      </c>
      <c r="DD34" s="242">
        <f t="shared" si="19"/>
        <v>0</v>
      </c>
      <c r="DE34" s="242">
        <f t="shared" si="19"/>
        <v>0</v>
      </c>
      <c r="DF34" s="242">
        <f t="shared" si="19"/>
        <v>0</v>
      </c>
      <c r="DG34" s="242">
        <f t="shared" si="19"/>
        <v>0</v>
      </c>
      <c r="DH34" s="243">
        <f t="shared" si="19"/>
        <v>0</v>
      </c>
    </row>
    <row r="35" spans="1:113" s="93" customFormat="1">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c r="CT35" s="104"/>
      <c r="CU35" s="104"/>
      <c r="CV35" s="104"/>
      <c r="CW35" s="104"/>
      <c r="CX35" s="104"/>
      <c r="CY35" s="104"/>
      <c r="CZ35" s="104"/>
      <c r="DA35" s="104"/>
      <c r="DB35" s="104"/>
      <c r="DC35" s="104"/>
      <c r="DD35" s="104"/>
      <c r="DE35" s="104"/>
      <c r="DF35" s="104"/>
      <c r="DG35" s="104"/>
    </row>
    <row r="36" spans="1:113" s="93" customFormat="1">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4"/>
      <c r="BW36" s="104"/>
      <c r="BX36" s="104"/>
      <c r="BY36" s="104"/>
      <c r="BZ36" s="104"/>
      <c r="CA36" s="104"/>
      <c r="CB36" s="104"/>
      <c r="CC36" s="104"/>
      <c r="CD36" s="104"/>
      <c r="CE36" s="104"/>
      <c r="CF36" s="104"/>
      <c r="CG36" s="104"/>
      <c r="CH36" s="104"/>
      <c r="CI36" s="104"/>
      <c r="CJ36" s="104"/>
      <c r="CK36" s="104"/>
      <c r="CL36" s="104"/>
      <c r="CM36" s="104"/>
      <c r="CN36" s="104"/>
      <c r="CO36" s="104"/>
      <c r="CP36" s="104"/>
      <c r="CQ36" s="104"/>
      <c r="CR36" s="104"/>
      <c r="CS36" s="104"/>
      <c r="CT36" s="104"/>
      <c r="CU36" s="104"/>
      <c r="CV36" s="104"/>
      <c r="CW36" s="104"/>
      <c r="CX36" s="104"/>
      <c r="CY36" s="104"/>
      <c r="CZ36" s="104"/>
      <c r="DA36" s="104"/>
      <c r="DB36" s="104"/>
      <c r="DC36" s="104"/>
      <c r="DD36" s="104"/>
      <c r="DE36" s="104"/>
      <c r="DF36" s="104"/>
      <c r="DG36" s="104"/>
    </row>
    <row r="37" spans="1:113" s="93" customFormat="1" ht="23.25">
      <c r="A37" s="57">
        <v>4.2</v>
      </c>
      <c r="B37" s="23" t="s">
        <v>16982</v>
      </c>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c r="AX37" s="104"/>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4"/>
      <c r="BW37" s="104"/>
      <c r="BX37" s="104"/>
      <c r="BY37" s="104"/>
      <c r="BZ37" s="104"/>
      <c r="CA37" s="104"/>
      <c r="CB37" s="104"/>
      <c r="CC37" s="104"/>
      <c r="CD37" s="104"/>
      <c r="CE37" s="104"/>
      <c r="CF37" s="104"/>
      <c r="CG37" s="104"/>
      <c r="CH37" s="104"/>
      <c r="CI37" s="104"/>
      <c r="CJ37" s="104"/>
      <c r="CK37" s="104"/>
      <c r="CL37" s="104"/>
      <c r="CM37" s="104"/>
      <c r="CN37" s="104"/>
      <c r="CO37" s="104"/>
      <c r="CP37" s="104"/>
      <c r="CQ37" s="104"/>
      <c r="CR37" s="104"/>
      <c r="CS37" s="104"/>
      <c r="CT37" s="104"/>
      <c r="CU37" s="104"/>
      <c r="CV37" s="104"/>
      <c r="CW37" s="104"/>
      <c r="CX37" s="104"/>
      <c r="CY37" s="104"/>
      <c r="CZ37" s="104"/>
      <c r="DA37" s="104"/>
      <c r="DB37" s="104"/>
      <c r="DC37" s="104"/>
      <c r="DD37" s="104"/>
      <c r="DE37" s="104"/>
      <c r="DF37" s="104"/>
      <c r="DG37" s="104"/>
    </row>
    <row r="38" spans="1:113" s="94" customFormat="1" ht="30" customHeight="1">
      <c r="B38" s="86" t="s">
        <v>17372</v>
      </c>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row>
    <row r="39" spans="1:113" s="94" customFormat="1" ht="29.25" customHeight="1">
      <c r="B39" s="95" t="s">
        <v>17373</v>
      </c>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row>
    <row r="40" spans="1:113" s="1" customFormat="1" ht="30" customHeight="1" thickBot="1">
      <c r="A40" s="230" t="s">
        <v>16</v>
      </c>
      <c r="B40" s="169" t="s">
        <v>432</v>
      </c>
      <c r="C40" s="169" t="s">
        <v>16864</v>
      </c>
      <c r="D40" s="169" t="s">
        <v>16865</v>
      </c>
      <c r="E40" s="169" t="s">
        <v>16866</v>
      </c>
      <c r="F40" s="169" t="s">
        <v>16867</v>
      </c>
      <c r="G40" s="169" t="s">
        <v>16868</v>
      </c>
      <c r="H40" s="169" t="s">
        <v>16869</v>
      </c>
      <c r="I40" s="169" t="s">
        <v>16870</v>
      </c>
      <c r="J40" s="210" t="s">
        <v>16871</v>
      </c>
      <c r="K40" s="239" t="s">
        <v>16872</v>
      </c>
      <c r="L40" s="240" t="s">
        <v>16873</v>
      </c>
      <c r="M40" s="240" t="s">
        <v>16874</v>
      </c>
      <c r="N40" s="240" t="s">
        <v>16875</v>
      </c>
      <c r="O40" s="240" t="s">
        <v>16876</v>
      </c>
      <c r="P40" s="240" t="s">
        <v>16877</v>
      </c>
      <c r="Q40" s="240" t="s">
        <v>16878</v>
      </c>
      <c r="R40" s="240" t="s">
        <v>16879</v>
      </c>
      <c r="S40" s="240" t="s">
        <v>16880</v>
      </c>
      <c r="T40" s="240" t="s">
        <v>16881</v>
      </c>
      <c r="U40" s="240" t="s">
        <v>16882</v>
      </c>
      <c r="V40" s="240" t="s">
        <v>16883</v>
      </c>
      <c r="W40" s="240" t="s">
        <v>16884</v>
      </c>
      <c r="X40" s="240" t="s">
        <v>16885</v>
      </c>
      <c r="Y40" s="240" t="s">
        <v>16886</v>
      </c>
      <c r="Z40" s="240" t="s">
        <v>16887</v>
      </c>
      <c r="AA40" s="240" t="s">
        <v>16888</v>
      </c>
      <c r="AB40" s="240" t="s">
        <v>16889</v>
      </c>
      <c r="AC40" s="240" t="s">
        <v>16890</v>
      </c>
      <c r="AD40" s="240" t="s">
        <v>16891</v>
      </c>
      <c r="AE40" s="240" t="s">
        <v>16892</v>
      </c>
      <c r="AF40" s="240" t="s">
        <v>16893</v>
      </c>
      <c r="AG40" s="240" t="s">
        <v>434</v>
      </c>
      <c r="AH40" s="240" t="s">
        <v>435</v>
      </c>
      <c r="AI40" s="240" t="s">
        <v>436</v>
      </c>
      <c r="AJ40" s="240" t="s">
        <v>437</v>
      </c>
      <c r="AK40" s="240" t="s">
        <v>438</v>
      </c>
      <c r="AL40" s="240" t="s">
        <v>439</v>
      </c>
      <c r="AM40" s="240" t="s">
        <v>440</v>
      </c>
      <c r="AN40" s="240" t="s">
        <v>441</v>
      </c>
      <c r="AO40" s="240" t="s">
        <v>442</v>
      </c>
      <c r="AP40" s="240" t="s">
        <v>443</v>
      </c>
      <c r="AQ40" s="240" t="s">
        <v>444</v>
      </c>
      <c r="AR40" s="240" t="s">
        <v>445</v>
      </c>
      <c r="AS40" s="240" t="s">
        <v>446</v>
      </c>
      <c r="AT40" s="240" t="s">
        <v>447</v>
      </c>
      <c r="AU40" s="240" t="s">
        <v>448</v>
      </c>
      <c r="AV40" s="240" t="s">
        <v>449</v>
      </c>
      <c r="AW40" s="240" t="s">
        <v>450</v>
      </c>
      <c r="AX40" s="240" t="s">
        <v>451</v>
      </c>
      <c r="AY40" s="240" t="s">
        <v>452</v>
      </c>
      <c r="AZ40" s="240" t="s">
        <v>453</v>
      </c>
      <c r="BA40" s="240" t="s">
        <v>454</v>
      </c>
      <c r="BB40" s="240" t="s">
        <v>455</v>
      </c>
      <c r="BC40" s="240" t="s">
        <v>456</v>
      </c>
      <c r="BD40" s="240" t="s">
        <v>457</v>
      </c>
      <c r="BE40" s="240" t="s">
        <v>458</v>
      </c>
      <c r="BF40" s="240" t="s">
        <v>459</v>
      </c>
      <c r="BG40" s="240" t="s">
        <v>460</v>
      </c>
      <c r="BH40" s="240" t="s">
        <v>461</v>
      </c>
      <c r="BI40" s="240" t="s">
        <v>462</v>
      </c>
      <c r="BJ40" s="240" t="s">
        <v>463</v>
      </c>
      <c r="BK40" s="240" t="s">
        <v>464</v>
      </c>
      <c r="BL40" s="240" t="s">
        <v>465</v>
      </c>
      <c r="BM40" s="240" t="s">
        <v>466</v>
      </c>
      <c r="BN40" s="240" t="s">
        <v>467</v>
      </c>
      <c r="BO40" s="240" t="s">
        <v>468</v>
      </c>
      <c r="BP40" s="240" t="s">
        <v>469</v>
      </c>
      <c r="BQ40" s="240" t="s">
        <v>470</v>
      </c>
      <c r="BR40" s="240" t="s">
        <v>471</v>
      </c>
      <c r="BS40" s="240" t="s">
        <v>472</v>
      </c>
      <c r="BT40" s="240" t="s">
        <v>473</v>
      </c>
      <c r="BU40" s="240" t="s">
        <v>474</v>
      </c>
      <c r="BV40" s="240" t="s">
        <v>475</v>
      </c>
      <c r="BW40" s="240" t="s">
        <v>476</v>
      </c>
      <c r="BX40" s="240" t="s">
        <v>477</v>
      </c>
      <c r="BY40" s="240" t="s">
        <v>478</v>
      </c>
      <c r="BZ40" s="240" t="s">
        <v>479</v>
      </c>
      <c r="CA40" s="240" t="s">
        <v>480</v>
      </c>
      <c r="CB40" s="240" t="s">
        <v>481</v>
      </c>
      <c r="CC40" s="240" t="s">
        <v>482</v>
      </c>
      <c r="CD40" s="240" t="s">
        <v>483</v>
      </c>
      <c r="CE40" s="240" t="s">
        <v>484</v>
      </c>
      <c r="CF40" s="240" t="s">
        <v>485</v>
      </c>
      <c r="CG40" s="240" t="s">
        <v>486</v>
      </c>
      <c r="CH40" s="240" t="s">
        <v>487</v>
      </c>
      <c r="CI40" s="240" t="s">
        <v>488</v>
      </c>
      <c r="CJ40" s="240" t="s">
        <v>489</v>
      </c>
      <c r="CK40" s="240" t="s">
        <v>490</v>
      </c>
      <c r="CL40" s="240" t="s">
        <v>491</v>
      </c>
      <c r="CM40" s="240" t="s">
        <v>492</v>
      </c>
      <c r="CN40" s="240" t="s">
        <v>493</v>
      </c>
      <c r="CO40" s="240" t="s">
        <v>494</v>
      </c>
      <c r="CP40" s="240" t="s">
        <v>495</v>
      </c>
      <c r="CQ40" s="240" t="s">
        <v>496</v>
      </c>
      <c r="CR40" s="240" t="s">
        <v>497</v>
      </c>
      <c r="CS40" s="240" t="s">
        <v>498</v>
      </c>
      <c r="CT40" s="240" t="s">
        <v>499</v>
      </c>
      <c r="CU40" s="240" t="s">
        <v>500</v>
      </c>
      <c r="CV40" s="240" t="s">
        <v>501</v>
      </c>
      <c r="CW40" s="240" t="s">
        <v>502</v>
      </c>
      <c r="CX40" s="240" t="s">
        <v>503</v>
      </c>
      <c r="CY40" s="240" t="s">
        <v>504</v>
      </c>
      <c r="CZ40" s="240" t="s">
        <v>505</v>
      </c>
      <c r="DA40" s="240" t="s">
        <v>506</v>
      </c>
      <c r="DB40" s="240" t="s">
        <v>507</v>
      </c>
      <c r="DC40" s="240" t="s">
        <v>508</v>
      </c>
      <c r="DD40" s="240" t="s">
        <v>509</v>
      </c>
      <c r="DE40" s="240" t="s">
        <v>510</v>
      </c>
      <c r="DF40" s="240" t="s">
        <v>511</v>
      </c>
      <c r="DG40" s="240" t="s">
        <v>512</v>
      </c>
      <c r="DH40" s="241" t="s">
        <v>513</v>
      </c>
    </row>
    <row r="41" spans="1:113" s="134" customFormat="1" ht="38.450000000000003" customHeight="1" thickTop="1" thickBot="1">
      <c r="A41" s="182" t="s">
        <v>17427</v>
      </c>
      <c r="B41" s="259" t="s">
        <v>17375</v>
      </c>
      <c r="C41" s="41" t="s">
        <v>17376</v>
      </c>
      <c r="D41" s="41" t="s">
        <v>17377</v>
      </c>
      <c r="E41" s="143"/>
      <c r="F41" s="143"/>
      <c r="G41" s="118" t="s">
        <v>16898</v>
      </c>
      <c r="H41" s="143"/>
      <c r="I41" s="143"/>
      <c r="J41" s="112" t="s">
        <v>16899</v>
      </c>
      <c r="K41" s="97">
        <f t="shared" ref="K41:K45" si="20">SUM(L41:DH41)</f>
        <v>0</v>
      </c>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237"/>
    </row>
    <row r="42" spans="1:113" s="134" customFormat="1" ht="38.450000000000003" customHeight="1" thickTop="1" thickBot="1">
      <c r="A42" s="182" t="s">
        <v>17428</v>
      </c>
      <c r="B42" s="259" t="s">
        <v>17375</v>
      </c>
      <c r="C42" s="41" t="s">
        <v>17379</v>
      </c>
      <c r="D42" s="41"/>
      <c r="E42" s="143"/>
      <c r="F42" s="143"/>
      <c r="G42" s="118" t="s">
        <v>16898</v>
      </c>
      <c r="H42" s="143"/>
      <c r="I42" s="143"/>
      <c r="J42" s="112" t="s">
        <v>16899</v>
      </c>
      <c r="K42" s="97">
        <f t="shared" si="20"/>
        <v>0</v>
      </c>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237"/>
    </row>
    <row r="43" spans="1:113" s="134" customFormat="1" ht="38.450000000000003" customHeight="1" thickTop="1" thickBot="1">
      <c r="A43" s="182" t="s">
        <v>17429</v>
      </c>
      <c r="B43" s="259" t="s">
        <v>17375</v>
      </c>
      <c r="C43" s="41" t="s">
        <v>17381</v>
      </c>
      <c r="D43" s="41"/>
      <c r="E43" s="143"/>
      <c r="F43" s="143"/>
      <c r="G43" s="118" t="s">
        <v>16898</v>
      </c>
      <c r="H43" s="143"/>
      <c r="I43" s="143"/>
      <c r="J43" s="112" t="s">
        <v>16899</v>
      </c>
      <c r="K43" s="97">
        <f t="shared" si="20"/>
        <v>0</v>
      </c>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237"/>
    </row>
    <row r="44" spans="1:113" s="134" customFormat="1" ht="38.450000000000003" customHeight="1" thickTop="1" thickBot="1">
      <c r="A44" s="182" t="s">
        <v>17430</v>
      </c>
      <c r="B44" s="259" t="s">
        <v>17375</v>
      </c>
      <c r="C44" s="92" t="s">
        <v>16922</v>
      </c>
      <c r="D44" s="92" t="s">
        <v>16923</v>
      </c>
      <c r="E44" s="118"/>
      <c r="F44" s="118" t="s">
        <v>76</v>
      </c>
      <c r="G44" s="118" t="s">
        <v>16898</v>
      </c>
      <c r="H44" s="118" t="s">
        <v>16898</v>
      </c>
      <c r="I44" s="118" t="s">
        <v>16898</v>
      </c>
      <c r="J44" s="112" t="s">
        <v>16899</v>
      </c>
      <c r="K44" s="97">
        <f t="shared" si="20"/>
        <v>0</v>
      </c>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237"/>
    </row>
    <row r="45" spans="1:113" s="1" customFormat="1" ht="38.450000000000003" customHeight="1" thickTop="1" thickBot="1">
      <c r="A45" s="182" t="s">
        <v>17431</v>
      </c>
      <c r="B45" s="259" t="s">
        <v>17375</v>
      </c>
      <c r="C45" s="89" t="s">
        <v>16925</v>
      </c>
      <c r="D45" s="89"/>
      <c r="E45" s="89"/>
      <c r="F45" s="89"/>
      <c r="G45" s="89"/>
      <c r="H45" s="89"/>
      <c r="I45" s="89"/>
      <c r="J45" s="89" t="s">
        <v>16899</v>
      </c>
      <c r="K45" s="97">
        <f t="shared" si="20"/>
        <v>0</v>
      </c>
      <c r="L45" s="107">
        <f t="shared" ref="L45:BW45" si="21">SUM(L41:L44)</f>
        <v>0</v>
      </c>
      <c r="M45" s="107">
        <f t="shared" si="21"/>
        <v>0</v>
      </c>
      <c r="N45" s="107">
        <f t="shared" si="21"/>
        <v>0</v>
      </c>
      <c r="O45" s="107">
        <f t="shared" si="21"/>
        <v>0</v>
      </c>
      <c r="P45" s="107">
        <f t="shared" si="21"/>
        <v>0</v>
      </c>
      <c r="Q45" s="107">
        <f t="shared" si="21"/>
        <v>0</v>
      </c>
      <c r="R45" s="107">
        <f t="shared" si="21"/>
        <v>0</v>
      </c>
      <c r="S45" s="107">
        <f t="shared" si="21"/>
        <v>0</v>
      </c>
      <c r="T45" s="107">
        <f t="shared" si="21"/>
        <v>0</v>
      </c>
      <c r="U45" s="107">
        <f t="shared" si="21"/>
        <v>0</v>
      </c>
      <c r="V45" s="107">
        <f t="shared" si="21"/>
        <v>0</v>
      </c>
      <c r="W45" s="107">
        <f t="shared" si="21"/>
        <v>0</v>
      </c>
      <c r="X45" s="107">
        <f t="shared" si="21"/>
        <v>0</v>
      </c>
      <c r="Y45" s="107">
        <f t="shared" si="21"/>
        <v>0</v>
      </c>
      <c r="Z45" s="107">
        <f t="shared" si="21"/>
        <v>0</v>
      </c>
      <c r="AA45" s="107">
        <f t="shared" si="21"/>
        <v>0</v>
      </c>
      <c r="AB45" s="107">
        <f t="shared" si="21"/>
        <v>0</v>
      </c>
      <c r="AC45" s="107">
        <f t="shared" si="21"/>
        <v>0</v>
      </c>
      <c r="AD45" s="107">
        <f t="shared" si="21"/>
        <v>0</v>
      </c>
      <c r="AE45" s="107">
        <f t="shared" si="21"/>
        <v>0</v>
      </c>
      <c r="AF45" s="107">
        <f t="shared" si="21"/>
        <v>0</v>
      </c>
      <c r="AG45" s="107">
        <f t="shared" si="21"/>
        <v>0</v>
      </c>
      <c r="AH45" s="107">
        <f t="shared" si="21"/>
        <v>0</v>
      </c>
      <c r="AI45" s="107">
        <f t="shared" si="21"/>
        <v>0</v>
      </c>
      <c r="AJ45" s="107">
        <f t="shared" si="21"/>
        <v>0</v>
      </c>
      <c r="AK45" s="107">
        <f t="shared" si="21"/>
        <v>0</v>
      </c>
      <c r="AL45" s="107">
        <f t="shared" si="21"/>
        <v>0</v>
      </c>
      <c r="AM45" s="107">
        <f t="shared" si="21"/>
        <v>0</v>
      </c>
      <c r="AN45" s="107">
        <f t="shared" si="21"/>
        <v>0</v>
      </c>
      <c r="AO45" s="107">
        <f t="shared" si="21"/>
        <v>0</v>
      </c>
      <c r="AP45" s="107">
        <f t="shared" si="21"/>
        <v>0</v>
      </c>
      <c r="AQ45" s="107">
        <f t="shared" si="21"/>
        <v>0</v>
      </c>
      <c r="AR45" s="107">
        <f t="shared" si="21"/>
        <v>0</v>
      </c>
      <c r="AS45" s="107">
        <f t="shared" si="21"/>
        <v>0</v>
      </c>
      <c r="AT45" s="107">
        <f t="shared" si="21"/>
        <v>0</v>
      </c>
      <c r="AU45" s="107">
        <f t="shared" si="21"/>
        <v>0</v>
      </c>
      <c r="AV45" s="107">
        <f t="shared" si="21"/>
        <v>0</v>
      </c>
      <c r="AW45" s="107">
        <f t="shared" si="21"/>
        <v>0</v>
      </c>
      <c r="AX45" s="107">
        <f t="shared" si="21"/>
        <v>0</v>
      </c>
      <c r="AY45" s="107">
        <f t="shared" si="21"/>
        <v>0</v>
      </c>
      <c r="AZ45" s="107">
        <f t="shared" si="21"/>
        <v>0</v>
      </c>
      <c r="BA45" s="107">
        <f t="shared" si="21"/>
        <v>0</v>
      </c>
      <c r="BB45" s="107">
        <f t="shared" si="21"/>
        <v>0</v>
      </c>
      <c r="BC45" s="107">
        <f t="shared" si="21"/>
        <v>0</v>
      </c>
      <c r="BD45" s="107">
        <f t="shared" si="21"/>
        <v>0</v>
      </c>
      <c r="BE45" s="107">
        <f t="shared" si="21"/>
        <v>0</v>
      </c>
      <c r="BF45" s="107">
        <f t="shared" si="21"/>
        <v>0</v>
      </c>
      <c r="BG45" s="107">
        <f t="shared" si="21"/>
        <v>0</v>
      </c>
      <c r="BH45" s="107">
        <f t="shared" si="21"/>
        <v>0</v>
      </c>
      <c r="BI45" s="107">
        <f t="shared" si="21"/>
        <v>0</v>
      </c>
      <c r="BJ45" s="107">
        <f t="shared" si="21"/>
        <v>0</v>
      </c>
      <c r="BK45" s="107">
        <f t="shared" si="21"/>
        <v>0</v>
      </c>
      <c r="BL45" s="107">
        <f t="shared" si="21"/>
        <v>0</v>
      </c>
      <c r="BM45" s="107">
        <f t="shared" si="21"/>
        <v>0</v>
      </c>
      <c r="BN45" s="107">
        <f t="shared" si="21"/>
        <v>0</v>
      </c>
      <c r="BO45" s="107">
        <f t="shared" si="21"/>
        <v>0</v>
      </c>
      <c r="BP45" s="107">
        <f t="shared" si="21"/>
        <v>0</v>
      </c>
      <c r="BQ45" s="107">
        <f t="shared" si="21"/>
        <v>0</v>
      </c>
      <c r="BR45" s="107">
        <f t="shared" si="21"/>
        <v>0</v>
      </c>
      <c r="BS45" s="107">
        <f t="shared" si="21"/>
        <v>0</v>
      </c>
      <c r="BT45" s="107">
        <f t="shared" si="21"/>
        <v>0</v>
      </c>
      <c r="BU45" s="107">
        <f t="shared" si="21"/>
        <v>0</v>
      </c>
      <c r="BV45" s="107">
        <f t="shared" si="21"/>
        <v>0</v>
      </c>
      <c r="BW45" s="107">
        <f t="shared" si="21"/>
        <v>0</v>
      </c>
      <c r="BX45" s="107">
        <f t="shared" ref="BX45:DH45" si="22">SUM(BX41:BX44)</f>
        <v>0</v>
      </c>
      <c r="BY45" s="107">
        <f t="shared" si="22"/>
        <v>0</v>
      </c>
      <c r="BZ45" s="107">
        <f t="shared" si="22"/>
        <v>0</v>
      </c>
      <c r="CA45" s="107">
        <f t="shared" si="22"/>
        <v>0</v>
      </c>
      <c r="CB45" s="107">
        <f t="shared" si="22"/>
        <v>0</v>
      </c>
      <c r="CC45" s="107">
        <f t="shared" si="22"/>
        <v>0</v>
      </c>
      <c r="CD45" s="107">
        <f t="shared" si="22"/>
        <v>0</v>
      </c>
      <c r="CE45" s="107">
        <f t="shared" si="22"/>
        <v>0</v>
      </c>
      <c r="CF45" s="107">
        <f t="shared" si="22"/>
        <v>0</v>
      </c>
      <c r="CG45" s="107">
        <f t="shared" si="22"/>
        <v>0</v>
      </c>
      <c r="CH45" s="107">
        <f t="shared" si="22"/>
        <v>0</v>
      </c>
      <c r="CI45" s="107">
        <f t="shared" si="22"/>
        <v>0</v>
      </c>
      <c r="CJ45" s="107">
        <f t="shared" si="22"/>
        <v>0</v>
      </c>
      <c r="CK45" s="107">
        <f t="shared" si="22"/>
        <v>0</v>
      </c>
      <c r="CL45" s="107">
        <f t="shared" si="22"/>
        <v>0</v>
      </c>
      <c r="CM45" s="107">
        <f t="shared" si="22"/>
        <v>0</v>
      </c>
      <c r="CN45" s="107">
        <f t="shared" si="22"/>
        <v>0</v>
      </c>
      <c r="CO45" s="107">
        <f t="shared" si="22"/>
        <v>0</v>
      </c>
      <c r="CP45" s="107">
        <f t="shared" si="22"/>
        <v>0</v>
      </c>
      <c r="CQ45" s="107">
        <f t="shared" si="22"/>
        <v>0</v>
      </c>
      <c r="CR45" s="107">
        <f t="shared" si="22"/>
        <v>0</v>
      </c>
      <c r="CS45" s="107">
        <f t="shared" si="22"/>
        <v>0</v>
      </c>
      <c r="CT45" s="107">
        <f t="shared" si="22"/>
        <v>0</v>
      </c>
      <c r="CU45" s="107">
        <f t="shared" si="22"/>
        <v>0</v>
      </c>
      <c r="CV45" s="107">
        <f t="shared" si="22"/>
        <v>0</v>
      </c>
      <c r="CW45" s="107">
        <f t="shared" si="22"/>
        <v>0</v>
      </c>
      <c r="CX45" s="107">
        <f t="shared" si="22"/>
        <v>0</v>
      </c>
      <c r="CY45" s="107">
        <f t="shared" si="22"/>
        <v>0</v>
      </c>
      <c r="CZ45" s="107">
        <f t="shared" si="22"/>
        <v>0</v>
      </c>
      <c r="DA45" s="107">
        <f t="shared" si="22"/>
        <v>0</v>
      </c>
      <c r="DB45" s="107">
        <f t="shared" si="22"/>
        <v>0</v>
      </c>
      <c r="DC45" s="107">
        <f t="shared" si="22"/>
        <v>0</v>
      </c>
      <c r="DD45" s="107">
        <f t="shared" si="22"/>
        <v>0</v>
      </c>
      <c r="DE45" s="107">
        <f t="shared" si="22"/>
        <v>0</v>
      </c>
      <c r="DF45" s="107">
        <f t="shared" si="22"/>
        <v>0</v>
      </c>
      <c r="DG45" s="107">
        <f t="shared" si="22"/>
        <v>0</v>
      </c>
      <c r="DH45" s="238">
        <f t="shared" si="22"/>
        <v>0</v>
      </c>
    </row>
    <row r="46" spans="1:113" s="1" customFormat="1" ht="38.450000000000003" customHeight="1" thickTop="1" thickBot="1">
      <c r="A46" s="168" t="s">
        <v>17432</v>
      </c>
      <c r="B46" s="259" t="s">
        <v>17385</v>
      </c>
      <c r="C46" s="41" t="s">
        <v>17376</v>
      </c>
      <c r="D46" s="41" t="s">
        <v>17377</v>
      </c>
      <c r="E46" s="143"/>
      <c r="F46" s="143"/>
      <c r="G46" s="118" t="s">
        <v>16898</v>
      </c>
      <c r="H46" s="143"/>
      <c r="I46" s="143"/>
      <c r="J46" s="112" t="s">
        <v>16899</v>
      </c>
      <c r="K46" s="97">
        <f t="shared" ref="K46:K50" si="23">SUM(L46:DH46)</f>
        <v>0</v>
      </c>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237"/>
      <c r="DI46" s="134"/>
    </row>
    <row r="47" spans="1:113" s="1" customFormat="1" ht="38.450000000000003" customHeight="1" thickTop="1" thickBot="1">
      <c r="A47" s="168" t="s">
        <v>17433</v>
      </c>
      <c r="B47" s="259" t="s">
        <v>17385</v>
      </c>
      <c r="C47" s="41" t="s">
        <v>17379</v>
      </c>
      <c r="D47" s="41"/>
      <c r="E47" s="143"/>
      <c r="F47" s="143"/>
      <c r="G47" s="118" t="s">
        <v>16898</v>
      </c>
      <c r="H47" s="143"/>
      <c r="I47" s="143"/>
      <c r="J47" s="112" t="s">
        <v>16899</v>
      </c>
      <c r="K47" s="97">
        <f t="shared" si="23"/>
        <v>0</v>
      </c>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237"/>
      <c r="DI47" s="134"/>
    </row>
    <row r="48" spans="1:113" s="1" customFormat="1" ht="38.450000000000003" customHeight="1" thickTop="1" thickBot="1">
      <c r="A48" s="168" t="s">
        <v>17434</v>
      </c>
      <c r="B48" s="259" t="s">
        <v>17385</v>
      </c>
      <c r="C48" s="41" t="s">
        <v>17381</v>
      </c>
      <c r="D48" s="41"/>
      <c r="E48" s="143"/>
      <c r="F48" s="143"/>
      <c r="G48" s="118" t="s">
        <v>16898</v>
      </c>
      <c r="H48" s="143"/>
      <c r="I48" s="143"/>
      <c r="J48" s="112" t="s">
        <v>16899</v>
      </c>
      <c r="K48" s="97">
        <f t="shared" si="23"/>
        <v>0</v>
      </c>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237"/>
      <c r="DI48" s="134"/>
    </row>
    <row r="49" spans="1:113" s="1" customFormat="1" ht="38.450000000000003" customHeight="1" thickTop="1" thickBot="1">
      <c r="A49" s="168" t="s">
        <v>17435</v>
      </c>
      <c r="B49" s="259" t="s">
        <v>17385</v>
      </c>
      <c r="C49" s="92" t="s">
        <v>16922</v>
      </c>
      <c r="D49" s="92" t="s">
        <v>16923</v>
      </c>
      <c r="E49" s="118"/>
      <c r="F49" s="118" t="s">
        <v>76</v>
      </c>
      <c r="G49" s="118" t="s">
        <v>16898</v>
      </c>
      <c r="H49" s="118" t="s">
        <v>16898</v>
      </c>
      <c r="I49" s="118" t="s">
        <v>16898</v>
      </c>
      <c r="J49" s="112" t="s">
        <v>16899</v>
      </c>
      <c r="K49" s="97">
        <f t="shared" si="23"/>
        <v>0</v>
      </c>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c r="CF49" s="144"/>
      <c r="CG49" s="144"/>
      <c r="CH49" s="144"/>
      <c r="CI49" s="144"/>
      <c r="CJ49" s="144"/>
      <c r="CK49" s="144"/>
      <c r="CL49" s="144"/>
      <c r="CM49" s="144"/>
      <c r="CN49" s="144"/>
      <c r="CO49" s="144"/>
      <c r="CP49" s="144"/>
      <c r="CQ49" s="144"/>
      <c r="CR49" s="144"/>
      <c r="CS49" s="144"/>
      <c r="CT49" s="144"/>
      <c r="CU49" s="144"/>
      <c r="CV49" s="144"/>
      <c r="CW49" s="144"/>
      <c r="CX49" s="144"/>
      <c r="CY49" s="144"/>
      <c r="CZ49" s="144"/>
      <c r="DA49" s="144"/>
      <c r="DB49" s="144"/>
      <c r="DC49" s="144"/>
      <c r="DD49" s="144"/>
      <c r="DE49" s="144"/>
      <c r="DF49" s="144"/>
      <c r="DG49" s="144"/>
      <c r="DH49" s="237"/>
      <c r="DI49" s="134"/>
    </row>
    <row r="50" spans="1:113" s="1" customFormat="1" ht="38.450000000000003" customHeight="1" thickTop="1" thickBot="1">
      <c r="A50" s="168" t="s">
        <v>17436</v>
      </c>
      <c r="B50" s="259" t="s">
        <v>17385</v>
      </c>
      <c r="C50" s="89" t="s">
        <v>16925</v>
      </c>
      <c r="D50" s="89"/>
      <c r="E50" s="89"/>
      <c r="F50" s="89"/>
      <c r="G50" s="89"/>
      <c r="H50" s="89"/>
      <c r="I50" s="89"/>
      <c r="J50" s="89" t="s">
        <v>16899</v>
      </c>
      <c r="K50" s="97">
        <f t="shared" si="23"/>
        <v>0</v>
      </c>
      <c r="L50" s="107">
        <f t="shared" ref="L50:BW50" si="24">SUM(L46:L49)</f>
        <v>0</v>
      </c>
      <c r="M50" s="107">
        <f t="shared" si="24"/>
        <v>0</v>
      </c>
      <c r="N50" s="107">
        <f t="shared" si="24"/>
        <v>0</v>
      </c>
      <c r="O50" s="107">
        <f t="shared" si="24"/>
        <v>0</v>
      </c>
      <c r="P50" s="107">
        <f t="shared" si="24"/>
        <v>0</v>
      </c>
      <c r="Q50" s="107">
        <f t="shared" si="24"/>
        <v>0</v>
      </c>
      <c r="R50" s="107">
        <f t="shared" si="24"/>
        <v>0</v>
      </c>
      <c r="S50" s="107">
        <f t="shared" si="24"/>
        <v>0</v>
      </c>
      <c r="T50" s="107">
        <f t="shared" si="24"/>
        <v>0</v>
      </c>
      <c r="U50" s="107">
        <f t="shared" si="24"/>
        <v>0</v>
      </c>
      <c r="V50" s="107">
        <f t="shared" si="24"/>
        <v>0</v>
      </c>
      <c r="W50" s="107">
        <f t="shared" si="24"/>
        <v>0</v>
      </c>
      <c r="X50" s="107">
        <f t="shared" si="24"/>
        <v>0</v>
      </c>
      <c r="Y50" s="107">
        <f t="shared" si="24"/>
        <v>0</v>
      </c>
      <c r="Z50" s="107">
        <f t="shared" si="24"/>
        <v>0</v>
      </c>
      <c r="AA50" s="107">
        <f t="shared" si="24"/>
        <v>0</v>
      </c>
      <c r="AB50" s="107">
        <f t="shared" si="24"/>
        <v>0</v>
      </c>
      <c r="AC50" s="107">
        <f t="shared" si="24"/>
        <v>0</v>
      </c>
      <c r="AD50" s="107">
        <f t="shared" si="24"/>
        <v>0</v>
      </c>
      <c r="AE50" s="107">
        <f t="shared" si="24"/>
        <v>0</v>
      </c>
      <c r="AF50" s="107">
        <f t="shared" si="24"/>
        <v>0</v>
      </c>
      <c r="AG50" s="107">
        <f t="shared" si="24"/>
        <v>0</v>
      </c>
      <c r="AH50" s="107">
        <f t="shared" si="24"/>
        <v>0</v>
      </c>
      <c r="AI50" s="107">
        <f t="shared" si="24"/>
        <v>0</v>
      </c>
      <c r="AJ50" s="107">
        <f t="shared" si="24"/>
        <v>0</v>
      </c>
      <c r="AK50" s="107">
        <f t="shared" si="24"/>
        <v>0</v>
      </c>
      <c r="AL50" s="107">
        <f t="shared" si="24"/>
        <v>0</v>
      </c>
      <c r="AM50" s="107">
        <f t="shared" si="24"/>
        <v>0</v>
      </c>
      <c r="AN50" s="107">
        <f t="shared" si="24"/>
        <v>0</v>
      </c>
      <c r="AO50" s="107">
        <f t="shared" si="24"/>
        <v>0</v>
      </c>
      <c r="AP50" s="107">
        <f t="shared" si="24"/>
        <v>0</v>
      </c>
      <c r="AQ50" s="107">
        <f t="shared" si="24"/>
        <v>0</v>
      </c>
      <c r="AR50" s="107">
        <f t="shared" si="24"/>
        <v>0</v>
      </c>
      <c r="AS50" s="107">
        <f t="shared" si="24"/>
        <v>0</v>
      </c>
      <c r="AT50" s="107">
        <f t="shared" si="24"/>
        <v>0</v>
      </c>
      <c r="AU50" s="107">
        <f t="shared" si="24"/>
        <v>0</v>
      </c>
      <c r="AV50" s="107">
        <f t="shared" si="24"/>
        <v>0</v>
      </c>
      <c r="AW50" s="107">
        <f t="shared" si="24"/>
        <v>0</v>
      </c>
      <c r="AX50" s="107">
        <f t="shared" si="24"/>
        <v>0</v>
      </c>
      <c r="AY50" s="107">
        <f t="shared" si="24"/>
        <v>0</v>
      </c>
      <c r="AZ50" s="107">
        <f t="shared" si="24"/>
        <v>0</v>
      </c>
      <c r="BA50" s="107">
        <f t="shared" si="24"/>
        <v>0</v>
      </c>
      <c r="BB50" s="107">
        <f t="shared" si="24"/>
        <v>0</v>
      </c>
      <c r="BC50" s="107">
        <f t="shared" si="24"/>
        <v>0</v>
      </c>
      <c r="BD50" s="107">
        <f t="shared" si="24"/>
        <v>0</v>
      </c>
      <c r="BE50" s="107">
        <f t="shared" si="24"/>
        <v>0</v>
      </c>
      <c r="BF50" s="107">
        <f t="shared" si="24"/>
        <v>0</v>
      </c>
      <c r="BG50" s="107">
        <f t="shared" si="24"/>
        <v>0</v>
      </c>
      <c r="BH50" s="107">
        <f t="shared" si="24"/>
        <v>0</v>
      </c>
      <c r="BI50" s="107">
        <f t="shared" si="24"/>
        <v>0</v>
      </c>
      <c r="BJ50" s="107">
        <f t="shared" si="24"/>
        <v>0</v>
      </c>
      <c r="BK50" s="107">
        <f t="shared" si="24"/>
        <v>0</v>
      </c>
      <c r="BL50" s="107">
        <f t="shared" si="24"/>
        <v>0</v>
      </c>
      <c r="BM50" s="107">
        <f t="shared" si="24"/>
        <v>0</v>
      </c>
      <c r="BN50" s="107">
        <f t="shared" si="24"/>
        <v>0</v>
      </c>
      <c r="BO50" s="107">
        <f t="shared" si="24"/>
        <v>0</v>
      </c>
      <c r="BP50" s="107">
        <f t="shared" si="24"/>
        <v>0</v>
      </c>
      <c r="BQ50" s="107">
        <f t="shared" si="24"/>
        <v>0</v>
      </c>
      <c r="BR50" s="107">
        <f t="shared" si="24"/>
        <v>0</v>
      </c>
      <c r="BS50" s="107">
        <f t="shared" si="24"/>
        <v>0</v>
      </c>
      <c r="BT50" s="107">
        <f t="shared" si="24"/>
        <v>0</v>
      </c>
      <c r="BU50" s="107">
        <f t="shared" si="24"/>
        <v>0</v>
      </c>
      <c r="BV50" s="107">
        <f t="shared" si="24"/>
        <v>0</v>
      </c>
      <c r="BW50" s="107">
        <f t="shared" si="24"/>
        <v>0</v>
      </c>
      <c r="BX50" s="107">
        <f t="shared" ref="BX50:DH50" si="25">SUM(BX46:BX49)</f>
        <v>0</v>
      </c>
      <c r="BY50" s="107">
        <f t="shared" si="25"/>
        <v>0</v>
      </c>
      <c r="BZ50" s="107">
        <f t="shared" si="25"/>
        <v>0</v>
      </c>
      <c r="CA50" s="107">
        <f t="shared" si="25"/>
        <v>0</v>
      </c>
      <c r="CB50" s="107">
        <f t="shared" si="25"/>
        <v>0</v>
      </c>
      <c r="CC50" s="107">
        <f t="shared" si="25"/>
        <v>0</v>
      </c>
      <c r="CD50" s="107">
        <f t="shared" si="25"/>
        <v>0</v>
      </c>
      <c r="CE50" s="107">
        <f t="shared" si="25"/>
        <v>0</v>
      </c>
      <c r="CF50" s="107">
        <f t="shared" si="25"/>
        <v>0</v>
      </c>
      <c r="CG50" s="107">
        <f t="shared" si="25"/>
        <v>0</v>
      </c>
      <c r="CH50" s="107">
        <f t="shared" si="25"/>
        <v>0</v>
      </c>
      <c r="CI50" s="107">
        <f t="shared" si="25"/>
        <v>0</v>
      </c>
      <c r="CJ50" s="107">
        <f t="shared" si="25"/>
        <v>0</v>
      </c>
      <c r="CK50" s="107">
        <f t="shared" si="25"/>
        <v>0</v>
      </c>
      <c r="CL50" s="107">
        <f t="shared" si="25"/>
        <v>0</v>
      </c>
      <c r="CM50" s="107">
        <f t="shared" si="25"/>
        <v>0</v>
      </c>
      <c r="CN50" s="107">
        <f t="shared" si="25"/>
        <v>0</v>
      </c>
      <c r="CO50" s="107">
        <f t="shared" si="25"/>
        <v>0</v>
      </c>
      <c r="CP50" s="107">
        <f t="shared" si="25"/>
        <v>0</v>
      </c>
      <c r="CQ50" s="107">
        <f t="shared" si="25"/>
        <v>0</v>
      </c>
      <c r="CR50" s="107">
        <f t="shared" si="25"/>
        <v>0</v>
      </c>
      <c r="CS50" s="107">
        <f t="shared" si="25"/>
        <v>0</v>
      </c>
      <c r="CT50" s="107">
        <f t="shared" si="25"/>
        <v>0</v>
      </c>
      <c r="CU50" s="107">
        <f t="shared" si="25"/>
        <v>0</v>
      </c>
      <c r="CV50" s="107">
        <f t="shared" si="25"/>
        <v>0</v>
      </c>
      <c r="CW50" s="107">
        <f t="shared" si="25"/>
        <v>0</v>
      </c>
      <c r="CX50" s="107">
        <f t="shared" si="25"/>
        <v>0</v>
      </c>
      <c r="CY50" s="107">
        <f t="shared" si="25"/>
        <v>0</v>
      </c>
      <c r="CZ50" s="107">
        <f t="shared" si="25"/>
        <v>0</v>
      </c>
      <c r="DA50" s="107">
        <f t="shared" si="25"/>
        <v>0</v>
      </c>
      <c r="DB50" s="107">
        <f t="shared" si="25"/>
        <v>0</v>
      </c>
      <c r="DC50" s="107">
        <f t="shared" si="25"/>
        <v>0</v>
      </c>
      <c r="DD50" s="107">
        <f t="shared" si="25"/>
        <v>0</v>
      </c>
      <c r="DE50" s="107">
        <f t="shared" si="25"/>
        <v>0</v>
      </c>
      <c r="DF50" s="107">
        <f t="shared" si="25"/>
        <v>0</v>
      </c>
      <c r="DG50" s="107">
        <f t="shared" si="25"/>
        <v>0</v>
      </c>
      <c r="DH50" s="238">
        <f t="shared" si="25"/>
        <v>0</v>
      </c>
    </row>
    <row r="51" spans="1:113" s="1" customFormat="1" ht="38.450000000000003" customHeight="1" thickTop="1" thickBot="1">
      <c r="A51" s="168" t="s">
        <v>17437</v>
      </c>
      <c r="B51" s="259" t="s">
        <v>16895</v>
      </c>
      <c r="C51" s="41" t="s">
        <v>17391</v>
      </c>
      <c r="D51" s="41" t="s">
        <v>17392</v>
      </c>
      <c r="E51" s="118"/>
      <c r="F51" s="118" t="s">
        <v>76</v>
      </c>
      <c r="G51" s="118" t="s">
        <v>16898</v>
      </c>
      <c r="H51" s="118" t="s">
        <v>16898</v>
      </c>
      <c r="I51" s="118"/>
      <c r="J51" s="112" t="s">
        <v>16899</v>
      </c>
      <c r="K51" s="97">
        <f>SUM(L51:DH51)</f>
        <v>0</v>
      </c>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144"/>
      <c r="CF51" s="144"/>
      <c r="CG51" s="144"/>
      <c r="CH51" s="144"/>
      <c r="CI51" s="144"/>
      <c r="CJ51" s="144"/>
      <c r="CK51" s="144"/>
      <c r="CL51" s="144"/>
      <c r="CM51" s="144"/>
      <c r="CN51" s="144"/>
      <c r="CO51" s="144"/>
      <c r="CP51" s="144"/>
      <c r="CQ51" s="144"/>
      <c r="CR51" s="144"/>
      <c r="CS51" s="144"/>
      <c r="CT51" s="144"/>
      <c r="CU51" s="144"/>
      <c r="CV51" s="144"/>
      <c r="CW51" s="144"/>
      <c r="CX51" s="144"/>
      <c r="CY51" s="144"/>
      <c r="CZ51" s="144"/>
      <c r="DA51" s="144"/>
      <c r="DB51" s="144"/>
      <c r="DC51" s="144"/>
      <c r="DD51" s="144"/>
      <c r="DE51" s="144"/>
      <c r="DF51" s="144"/>
      <c r="DG51" s="144"/>
      <c r="DH51" s="237"/>
    </row>
    <row r="52" spans="1:113" s="1" customFormat="1" ht="38.450000000000003" customHeight="1" thickTop="1" thickBot="1">
      <c r="A52" s="168" t="s">
        <v>17438</v>
      </c>
      <c r="B52" s="259" t="s">
        <v>16895</v>
      </c>
      <c r="C52" s="41" t="s">
        <v>16949</v>
      </c>
      <c r="D52" s="41" t="s">
        <v>17394</v>
      </c>
      <c r="E52" s="118"/>
      <c r="F52" s="118" t="s">
        <v>76</v>
      </c>
      <c r="G52" s="118" t="s">
        <v>16898</v>
      </c>
      <c r="H52" s="118" t="s">
        <v>16898</v>
      </c>
      <c r="I52" s="118"/>
      <c r="J52" s="112" t="s">
        <v>16899</v>
      </c>
      <c r="K52" s="97">
        <f>SUM(L52:DH52)</f>
        <v>0</v>
      </c>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144"/>
      <c r="CF52" s="144"/>
      <c r="CG52" s="144"/>
      <c r="CH52" s="144"/>
      <c r="CI52" s="144"/>
      <c r="CJ52" s="144"/>
      <c r="CK52" s="144"/>
      <c r="CL52" s="144"/>
      <c r="CM52" s="144"/>
      <c r="CN52" s="144"/>
      <c r="CO52" s="144"/>
      <c r="CP52" s="144"/>
      <c r="CQ52" s="144"/>
      <c r="CR52" s="144"/>
      <c r="CS52" s="144"/>
      <c r="CT52" s="144"/>
      <c r="CU52" s="144"/>
      <c r="CV52" s="144"/>
      <c r="CW52" s="144"/>
      <c r="CX52" s="144"/>
      <c r="CY52" s="144"/>
      <c r="CZ52" s="144"/>
      <c r="DA52" s="144"/>
      <c r="DB52" s="144"/>
      <c r="DC52" s="144"/>
      <c r="DD52" s="144"/>
      <c r="DE52" s="144"/>
      <c r="DF52" s="144"/>
      <c r="DG52" s="144"/>
      <c r="DH52" s="237"/>
    </row>
    <row r="53" spans="1:113" s="1" customFormat="1" ht="38.450000000000003" customHeight="1" thickTop="1" thickBot="1">
      <c r="A53" s="168" t="s">
        <v>17439</v>
      </c>
      <c r="B53" s="259" t="s">
        <v>16895</v>
      </c>
      <c r="C53" s="41" t="s">
        <v>16919</v>
      </c>
      <c r="D53" s="41" t="s">
        <v>17396</v>
      </c>
      <c r="E53" s="118"/>
      <c r="F53" s="118" t="s">
        <v>76</v>
      </c>
      <c r="G53" s="118" t="s">
        <v>16898</v>
      </c>
      <c r="H53" s="118" t="s">
        <v>16898</v>
      </c>
      <c r="I53" s="118"/>
      <c r="J53" s="112" t="s">
        <v>16899</v>
      </c>
      <c r="K53" s="97">
        <f t="shared" ref="K53:K54" si="26">SUM(L53:DH53)</f>
        <v>0</v>
      </c>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c r="CN53" s="144"/>
      <c r="CO53" s="144"/>
      <c r="CP53" s="144"/>
      <c r="CQ53" s="144"/>
      <c r="CR53" s="144"/>
      <c r="CS53" s="144"/>
      <c r="CT53" s="144"/>
      <c r="CU53" s="144"/>
      <c r="CV53" s="144"/>
      <c r="CW53" s="144"/>
      <c r="CX53" s="144"/>
      <c r="CY53" s="144"/>
      <c r="CZ53" s="144"/>
      <c r="DA53" s="144"/>
      <c r="DB53" s="144"/>
      <c r="DC53" s="144"/>
      <c r="DD53" s="144"/>
      <c r="DE53" s="144"/>
      <c r="DF53" s="144"/>
      <c r="DG53" s="144"/>
      <c r="DH53" s="237"/>
    </row>
    <row r="54" spans="1:113" s="1" customFormat="1" ht="38.450000000000003" customHeight="1" thickTop="1" thickBot="1">
      <c r="A54" s="168" t="s">
        <v>17440</v>
      </c>
      <c r="B54" s="259" t="s">
        <v>16895</v>
      </c>
      <c r="C54" s="92" t="s">
        <v>16922</v>
      </c>
      <c r="D54" s="92" t="s">
        <v>16923</v>
      </c>
      <c r="E54" s="118"/>
      <c r="F54" s="118" t="s">
        <v>76</v>
      </c>
      <c r="G54" s="118" t="s">
        <v>16898</v>
      </c>
      <c r="H54" s="118" t="s">
        <v>16898</v>
      </c>
      <c r="I54" s="118"/>
      <c r="J54" s="112" t="s">
        <v>16899</v>
      </c>
      <c r="K54" s="97">
        <f t="shared" si="26"/>
        <v>0</v>
      </c>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c r="CN54" s="144"/>
      <c r="CO54" s="144"/>
      <c r="CP54" s="144"/>
      <c r="CQ54" s="144"/>
      <c r="CR54" s="144"/>
      <c r="CS54" s="144"/>
      <c r="CT54" s="144"/>
      <c r="CU54" s="144"/>
      <c r="CV54" s="144"/>
      <c r="CW54" s="144"/>
      <c r="CX54" s="144"/>
      <c r="CY54" s="144"/>
      <c r="CZ54" s="144"/>
      <c r="DA54" s="144"/>
      <c r="DB54" s="144"/>
      <c r="DC54" s="144"/>
      <c r="DD54" s="144"/>
      <c r="DE54" s="144"/>
      <c r="DF54" s="144"/>
      <c r="DG54" s="144"/>
      <c r="DH54" s="237"/>
    </row>
    <row r="55" spans="1:113" s="1" customFormat="1" ht="38.450000000000003" customHeight="1" thickTop="1" thickBot="1">
      <c r="A55" s="168" t="s">
        <v>17441</v>
      </c>
      <c r="B55" s="259" t="s">
        <v>16895</v>
      </c>
      <c r="C55" s="89" t="s">
        <v>16925</v>
      </c>
      <c r="D55" s="89"/>
      <c r="E55" s="89"/>
      <c r="F55" s="89"/>
      <c r="G55" s="89"/>
      <c r="H55" s="89"/>
      <c r="I55" s="89"/>
      <c r="J55" s="89" t="s">
        <v>16899</v>
      </c>
      <c r="K55" s="97">
        <f>SUM(L55:DH55)</f>
        <v>0</v>
      </c>
      <c r="L55" s="107">
        <f t="shared" ref="L55:BW55" si="27">SUM(L51:L54)</f>
        <v>0</v>
      </c>
      <c r="M55" s="107">
        <f t="shared" si="27"/>
        <v>0</v>
      </c>
      <c r="N55" s="107">
        <f t="shared" si="27"/>
        <v>0</v>
      </c>
      <c r="O55" s="107">
        <f t="shared" si="27"/>
        <v>0</v>
      </c>
      <c r="P55" s="107">
        <f t="shared" si="27"/>
        <v>0</v>
      </c>
      <c r="Q55" s="107">
        <f t="shared" si="27"/>
        <v>0</v>
      </c>
      <c r="R55" s="107">
        <f t="shared" si="27"/>
        <v>0</v>
      </c>
      <c r="S55" s="107">
        <f t="shared" si="27"/>
        <v>0</v>
      </c>
      <c r="T55" s="107">
        <f t="shared" si="27"/>
        <v>0</v>
      </c>
      <c r="U55" s="107">
        <f t="shared" si="27"/>
        <v>0</v>
      </c>
      <c r="V55" s="107">
        <f t="shared" si="27"/>
        <v>0</v>
      </c>
      <c r="W55" s="107">
        <f t="shared" si="27"/>
        <v>0</v>
      </c>
      <c r="X55" s="107">
        <f t="shared" si="27"/>
        <v>0</v>
      </c>
      <c r="Y55" s="107">
        <f t="shared" si="27"/>
        <v>0</v>
      </c>
      <c r="Z55" s="107">
        <f t="shared" si="27"/>
        <v>0</v>
      </c>
      <c r="AA55" s="107">
        <f t="shared" si="27"/>
        <v>0</v>
      </c>
      <c r="AB55" s="107">
        <f t="shared" si="27"/>
        <v>0</v>
      </c>
      <c r="AC55" s="107">
        <f t="shared" si="27"/>
        <v>0</v>
      </c>
      <c r="AD55" s="107">
        <f t="shared" si="27"/>
        <v>0</v>
      </c>
      <c r="AE55" s="107">
        <f t="shared" si="27"/>
        <v>0</v>
      </c>
      <c r="AF55" s="107">
        <f t="shared" si="27"/>
        <v>0</v>
      </c>
      <c r="AG55" s="107">
        <f t="shared" si="27"/>
        <v>0</v>
      </c>
      <c r="AH55" s="107">
        <f t="shared" si="27"/>
        <v>0</v>
      </c>
      <c r="AI55" s="107">
        <f t="shared" si="27"/>
        <v>0</v>
      </c>
      <c r="AJ55" s="107">
        <f t="shared" si="27"/>
        <v>0</v>
      </c>
      <c r="AK55" s="107">
        <f t="shared" si="27"/>
        <v>0</v>
      </c>
      <c r="AL55" s="107">
        <f t="shared" si="27"/>
        <v>0</v>
      </c>
      <c r="AM55" s="107">
        <f t="shared" si="27"/>
        <v>0</v>
      </c>
      <c r="AN55" s="107">
        <f t="shared" si="27"/>
        <v>0</v>
      </c>
      <c r="AO55" s="107">
        <f t="shared" si="27"/>
        <v>0</v>
      </c>
      <c r="AP55" s="107">
        <f t="shared" si="27"/>
        <v>0</v>
      </c>
      <c r="AQ55" s="107">
        <f t="shared" si="27"/>
        <v>0</v>
      </c>
      <c r="AR55" s="107">
        <f t="shared" si="27"/>
        <v>0</v>
      </c>
      <c r="AS55" s="107">
        <f t="shared" si="27"/>
        <v>0</v>
      </c>
      <c r="AT55" s="107">
        <f t="shared" si="27"/>
        <v>0</v>
      </c>
      <c r="AU55" s="107">
        <f t="shared" si="27"/>
        <v>0</v>
      </c>
      <c r="AV55" s="107">
        <f t="shared" si="27"/>
        <v>0</v>
      </c>
      <c r="AW55" s="107">
        <f t="shared" si="27"/>
        <v>0</v>
      </c>
      <c r="AX55" s="107">
        <f t="shared" si="27"/>
        <v>0</v>
      </c>
      <c r="AY55" s="107">
        <f t="shared" si="27"/>
        <v>0</v>
      </c>
      <c r="AZ55" s="107">
        <f t="shared" si="27"/>
        <v>0</v>
      </c>
      <c r="BA55" s="107">
        <f t="shared" si="27"/>
        <v>0</v>
      </c>
      <c r="BB55" s="107">
        <f t="shared" si="27"/>
        <v>0</v>
      </c>
      <c r="BC55" s="107">
        <f t="shared" si="27"/>
        <v>0</v>
      </c>
      <c r="BD55" s="107">
        <f t="shared" si="27"/>
        <v>0</v>
      </c>
      <c r="BE55" s="107">
        <f t="shared" si="27"/>
        <v>0</v>
      </c>
      <c r="BF55" s="107">
        <f t="shared" si="27"/>
        <v>0</v>
      </c>
      <c r="BG55" s="107">
        <f t="shared" si="27"/>
        <v>0</v>
      </c>
      <c r="BH55" s="107">
        <f t="shared" si="27"/>
        <v>0</v>
      </c>
      <c r="BI55" s="107">
        <f t="shared" si="27"/>
        <v>0</v>
      </c>
      <c r="BJ55" s="107">
        <f t="shared" si="27"/>
        <v>0</v>
      </c>
      <c r="BK55" s="107">
        <f t="shared" si="27"/>
        <v>0</v>
      </c>
      <c r="BL55" s="107">
        <f t="shared" si="27"/>
        <v>0</v>
      </c>
      <c r="BM55" s="107">
        <f t="shared" si="27"/>
        <v>0</v>
      </c>
      <c r="BN55" s="107">
        <f t="shared" si="27"/>
        <v>0</v>
      </c>
      <c r="BO55" s="107">
        <f t="shared" si="27"/>
        <v>0</v>
      </c>
      <c r="BP55" s="107">
        <f t="shared" si="27"/>
        <v>0</v>
      </c>
      <c r="BQ55" s="107">
        <f t="shared" si="27"/>
        <v>0</v>
      </c>
      <c r="BR55" s="107">
        <f t="shared" si="27"/>
        <v>0</v>
      </c>
      <c r="BS55" s="107">
        <f t="shared" si="27"/>
        <v>0</v>
      </c>
      <c r="BT55" s="107">
        <f t="shared" si="27"/>
        <v>0</v>
      </c>
      <c r="BU55" s="107">
        <f t="shared" si="27"/>
        <v>0</v>
      </c>
      <c r="BV55" s="107">
        <f t="shared" si="27"/>
        <v>0</v>
      </c>
      <c r="BW55" s="107">
        <f t="shared" si="27"/>
        <v>0</v>
      </c>
      <c r="BX55" s="107">
        <f t="shared" ref="BX55:DH55" si="28">SUM(BX51:BX54)</f>
        <v>0</v>
      </c>
      <c r="BY55" s="107">
        <f t="shared" si="28"/>
        <v>0</v>
      </c>
      <c r="BZ55" s="107">
        <f t="shared" si="28"/>
        <v>0</v>
      </c>
      <c r="CA55" s="107">
        <f t="shared" si="28"/>
        <v>0</v>
      </c>
      <c r="CB55" s="107">
        <f t="shared" si="28"/>
        <v>0</v>
      </c>
      <c r="CC55" s="107">
        <f t="shared" si="28"/>
        <v>0</v>
      </c>
      <c r="CD55" s="107">
        <f t="shared" si="28"/>
        <v>0</v>
      </c>
      <c r="CE55" s="107">
        <f t="shared" si="28"/>
        <v>0</v>
      </c>
      <c r="CF55" s="107">
        <f t="shared" si="28"/>
        <v>0</v>
      </c>
      <c r="CG55" s="107">
        <f t="shared" si="28"/>
        <v>0</v>
      </c>
      <c r="CH55" s="107">
        <f t="shared" si="28"/>
        <v>0</v>
      </c>
      <c r="CI55" s="107">
        <f t="shared" si="28"/>
        <v>0</v>
      </c>
      <c r="CJ55" s="107">
        <f t="shared" si="28"/>
        <v>0</v>
      </c>
      <c r="CK55" s="107">
        <f t="shared" si="28"/>
        <v>0</v>
      </c>
      <c r="CL55" s="107">
        <f t="shared" si="28"/>
        <v>0</v>
      </c>
      <c r="CM55" s="107">
        <f t="shared" si="28"/>
        <v>0</v>
      </c>
      <c r="CN55" s="107">
        <f t="shared" si="28"/>
        <v>0</v>
      </c>
      <c r="CO55" s="107">
        <f t="shared" si="28"/>
        <v>0</v>
      </c>
      <c r="CP55" s="107">
        <f t="shared" si="28"/>
        <v>0</v>
      </c>
      <c r="CQ55" s="107">
        <f t="shared" si="28"/>
        <v>0</v>
      </c>
      <c r="CR55" s="107">
        <f t="shared" si="28"/>
        <v>0</v>
      </c>
      <c r="CS55" s="107">
        <f t="shared" si="28"/>
        <v>0</v>
      </c>
      <c r="CT55" s="107">
        <f t="shared" si="28"/>
        <v>0</v>
      </c>
      <c r="CU55" s="107">
        <f t="shared" si="28"/>
        <v>0</v>
      </c>
      <c r="CV55" s="107">
        <f t="shared" si="28"/>
        <v>0</v>
      </c>
      <c r="CW55" s="107">
        <f t="shared" si="28"/>
        <v>0</v>
      </c>
      <c r="CX55" s="107">
        <f t="shared" si="28"/>
        <v>0</v>
      </c>
      <c r="CY55" s="107">
        <f t="shared" si="28"/>
        <v>0</v>
      </c>
      <c r="CZ55" s="107">
        <f t="shared" si="28"/>
        <v>0</v>
      </c>
      <c r="DA55" s="107">
        <f t="shared" si="28"/>
        <v>0</v>
      </c>
      <c r="DB55" s="107">
        <f t="shared" si="28"/>
        <v>0</v>
      </c>
      <c r="DC55" s="107">
        <f t="shared" si="28"/>
        <v>0</v>
      </c>
      <c r="DD55" s="107">
        <f t="shared" si="28"/>
        <v>0</v>
      </c>
      <c r="DE55" s="107">
        <f t="shared" si="28"/>
        <v>0</v>
      </c>
      <c r="DF55" s="107">
        <f t="shared" si="28"/>
        <v>0</v>
      </c>
      <c r="DG55" s="107">
        <f t="shared" si="28"/>
        <v>0</v>
      </c>
      <c r="DH55" s="238">
        <f t="shared" si="28"/>
        <v>0</v>
      </c>
    </row>
    <row r="56" spans="1:113" s="1" customFormat="1" ht="38.450000000000003" customHeight="1" thickTop="1" thickBot="1">
      <c r="A56" s="168" t="s">
        <v>17442</v>
      </c>
      <c r="B56" s="259" t="s">
        <v>17400</v>
      </c>
      <c r="C56" s="41" t="s">
        <v>17401</v>
      </c>
      <c r="D56" s="41" t="s">
        <v>17402</v>
      </c>
      <c r="E56" s="118"/>
      <c r="F56" s="118" t="s">
        <v>76</v>
      </c>
      <c r="G56" s="118" t="s">
        <v>16898</v>
      </c>
      <c r="H56" s="118" t="s">
        <v>16898</v>
      </c>
      <c r="I56" s="118"/>
      <c r="J56" s="112" t="s">
        <v>16899</v>
      </c>
      <c r="K56" s="97">
        <f>SUM(L56:DH56)</f>
        <v>0</v>
      </c>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44"/>
      <c r="CI56" s="144"/>
      <c r="CJ56" s="144"/>
      <c r="CK56" s="144"/>
      <c r="CL56" s="144"/>
      <c r="CM56" s="144"/>
      <c r="CN56" s="144"/>
      <c r="CO56" s="144"/>
      <c r="CP56" s="144"/>
      <c r="CQ56" s="144"/>
      <c r="CR56" s="144"/>
      <c r="CS56" s="144"/>
      <c r="CT56" s="144"/>
      <c r="CU56" s="144"/>
      <c r="CV56" s="144"/>
      <c r="CW56" s="144"/>
      <c r="CX56" s="144"/>
      <c r="CY56" s="144"/>
      <c r="CZ56" s="144"/>
      <c r="DA56" s="144"/>
      <c r="DB56" s="144"/>
      <c r="DC56" s="144"/>
      <c r="DD56" s="144"/>
      <c r="DE56" s="144"/>
      <c r="DF56" s="144"/>
      <c r="DG56" s="144"/>
      <c r="DH56" s="237"/>
    </row>
    <row r="57" spans="1:113" s="1" customFormat="1" ht="38.450000000000003" customHeight="1" thickTop="1" thickBot="1">
      <c r="A57" s="168" t="s">
        <v>17443</v>
      </c>
      <c r="B57" s="259" t="s">
        <v>17400</v>
      </c>
      <c r="C57" s="41" t="s">
        <v>17404</v>
      </c>
      <c r="D57" s="41" t="s">
        <v>17405</v>
      </c>
      <c r="E57" s="118"/>
      <c r="F57" s="118" t="s">
        <v>76</v>
      </c>
      <c r="G57" s="118" t="s">
        <v>16898</v>
      </c>
      <c r="H57" s="118" t="s">
        <v>16898</v>
      </c>
      <c r="I57" s="118"/>
      <c r="J57" s="112" t="s">
        <v>16899</v>
      </c>
      <c r="K57" s="97">
        <f>SUM(L57:DH57)</f>
        <v>0</v>
      </c>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c r="CF57" s="144"/>
      <c r="CG57" s="144"/>
      <c r="CH57" s="144"/>
      <c r="CI57" s="144"/>
      <c r="CJ57" s="144"/>
      <c r="CK57" s="144"/>
      <c r="CL57" s="144"/>
      <c r="CM57" s="144"/>
      <c r="CN57" s="144"/>
      <c r="CO57" s="144"/>
      <c r="CP57" s="144"/>
      <c r="CQ57" s="144"/>
      <c r="CR57" s="144"/>
      <c r="CS57" s="144"/>
      <c r="CT57" s="144"/>
      <c r="CU57" s="144"/>
      <c r="CV57" s="144"/>
      <c r="CW57" s="144"/>
      <c r="CX57" s="144"/>
      <c r="CY57" s="144"/>
      <c r="CZ57" s="144"/>
      <c r="DA57" s="144"/>
      <c r="DB57" s="144"/>
      <c r="DC57" s="144"/>
      <c r="DD57" s="144"/>
      <c r="DE57" s="144"/>
      <c r="DF57" s="144"/>
      <c r="DG57" s="144"/>
      <c r="DH57" s="237"/>
    </row>
    <row r="58" spans="1:113" s="1" customFormat="1" ht="38.450000000000003" customHeight="1" thickTop="1" thickBot="1">
      <c r="A58" s="168" t="s">
        <v>17444</v>
      </c>
      <c r="B58" s="259" t="s">
        <v>17400</v>
      </c>
      <c r="C58" s="41" t="s">
        <v>17407</v>
      </c>
      <c r="D58" s="41" t="s">
        <v>17408</v>
      </c>
      <c r="E58" s="118"/>
      <c r="F58" s="118" t="s">
        <v>76</v>
      </c>
      <c r="G58" s="118" t="s">
        <v>16898</v>
      </c>
      <c r="H58" s="118" t="s">
        <v>16898</v>
      </c>
      <c r="I58" s="118"/>
      <c r="J58" s="112" t="s">
        <v>16899</v>
      </c>
      <c r="K58" s="97">
        <f t="shared" ref="K58:K62" si="29">SUM(L58:DH58)</f>
        <v>0</v>
      </c>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144"/>
      <c r="CF58" s="144"/>
      <c r="CG58" s="144"/>
      <c r="CH58" s="144"/>
      <c r="CI58" s="144"/>
      <c r="CJ58" s="144"/>
      <c r="CK58" s="144"/>
      <c r="CL58" s="144"/>
      <c r="CM58" s="144"/>
      <c r="CN58" s="144"/>
      <c r="CO58" s="144"/>
      <c r="CP58" s="144"/>
      <c r="CQ58" s="144"/>
      <c r="CR58" s="144"/>
      <c r="CS58" s="144"/>
      <c r="CT58" s="144"/>
      <c r="CU58" s="144"/>
      <c r="CV58" s="144"/>
      <c r="CW58" s="144"/>
      <c r="CX58" s="144"/>
      <c r="CY58" s="144"/>
      <c r="CZ58" s="144"/>
      <c r="DA58" s="144"/>
      <c r="DB58" s="144"/>
      <c r="DC58" s="144"/>
      <c r="DD58" s="144"/>
      <c r="DE58" s="144"/>
      <c r="DF58" s="144"/>
      <c r="DG58" s="144"/>
      <c r="DH58" s="237"/>
    </row>
    <row r="59" spans="1:113" s="1" customFormat="1" ht="38.450000000000003" customHeight="1" thickTop="1" thickBot="1">
      <c r="A59" s="168" t="s">
        <v>17445</v>
      </c>
      <c r="B59" s="259" t="s">
        <v>17400</v>
      </c>
      <c r="C59" s="41" t="s">
        <v>17410</v>
      </c>
      <c r="D59" s="41" t="s">
        <v>17411</v>
      </c>
      <c r="E59" s="118"/>
      <c r="F59" s="118" t="s">
        <v>76</v>
      </c>
      <c r="G59" s="118" t="s">
        <v>16898</v>
      </c>
      <c r="H59" s="118" t="s">
        <v>16898</v>
      </c>
      <c r="I59" s="118"/>
      <c r="J59" s="112" t="s">
        <v>16899</v>
      </c>
      <c r="K59" s="97">
        <f t="shared" si="29"/>
        <v>0</v>
      </c>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144"/>
      <c r="DF59" s="144"/>
      <c r="DG59" s="144"/>
      <c r="DH59" s="237"/>
    </row>
    <row r="60" spans="1:113" s="1" customFormat="1" ht="38.450000000000003" customHeight="1" thickTop="1" thickBot="1">
      <c r="A60" s="168" t="s">
        <v>17446</v>
      </c>
      <c r="B60" s="259" t="s">
        <v>17400</v>
      </c>
      <c r="C60" s="41" t="s">
        <v>17159</v>
      </c>
      <c r="D60" s="41" t="s">
        <v>17413</v>
      </c>
      <c r="E60" s="118"/>
      <c r="F60" s="118" t="s">
        <v>76</v>
      </c>
      <c r="G60" s="118" t="s">
        <v>16898</v>
      </c>
      <c r="H60" s="118" t="s">
        <v>16898</v>
      </c>
      <c r="I60" s="118"/>
      <c r="J60" s="112" t="s">
        <v>16899</v>
      </c>
      <c r="K60" s="97">
        <f t="shared" si="29"/>
        <v>0</v>
      </c>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144"/>
      <c r="CF60" s="144"/>
      <c r="CG60" s="144"/>
      <c r="CH60" s="144"/>
      <c r="CI60" s="144"/>
      <c r="CJ60" s="144"/>
      <c r="CK60" s="144"/>
      <c r="CL60" s="144"/>
      <c r="CM60" s="144"/>
      <c r="CN60" s="144"/>
      <c r="CO60" s="144"/>
      <c r="CP60" s="144"/>
      <c r="CQ60" s="144"/>
      <c r="CR60" s="144"/>
      <c r="CS60" s="144"/>
      <c r="CT60" s="144"/>
      <c r="CU60" s="144"/>
      <c r="CV60" s="144"/>
      <c r="CW60" s="144"/>
      <c r="CX60" s="144"/>
      <c r="CY60" s="144"/>
      <c r="CZ60" s="144"/>
      <c r="DA60" s="144"/>
      <c r="DB60" s="144"/>
      <c r="DC60" s="144"/>
      <c r="DD60" s="144"/>
      <c r="DE60" s="144"/>
      <c r="DF60" s="144"/>
      <c r="DG60" s="144"/>
      <c r="DH60" s="237"/>
    </row>
    <row r="61" spans="1:113" s="1" customFormat="1" ht="38.450000000000003" customHeight="1" thickTop="1" thickBot="1">
      <c r="A61" s="168" t="s">
        <v>17447</v>
      </c>
      <c r="B61" s="259" t="s">
        <v>17400</v>
      </c>
      <c r="C61" s="41" t="s">
        <v>17415</v>
      </c>
      <c r="D61" s="41" t="s">
        <v>17416</v>
      </c>
      <c r="E61" s="118"/>
      <c r="F61" s="118" t="s">
        <v>76</v>
      </c>
      <c r="G61" s="118" t="s">
        <v>16898</v>
      </c>
      <c r="H61" s="118" t="s">
        <v>16898</v>
      </c>
      <c r="I61" s="118"/>
      <c r="J61" s="112" t="s">
        <v>16899</v>
      </c>
      <c r="K61" s="97">
        <f t="shared" si="29"/>
        <v>0</v>
      </c>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c r="CN61" s="144"/>
      <c r="CO61" s="144"/>
      <c r="CP61" s="144"/>
      <c r="CQ61" s="144"/>
      <c r="CR61" s="144"/>
      <c r="CS61" s="144"/>
      <c r="CT61" s="144"/>
      <c r="CU61" s="144"/>
      <c r="CV61" s="144"/>
      <c r="CW61" s="144"/>
      <c r="CX61" s="144"/>
      <c r="CY61" s="144"/>
      <c r="CZ61" s="144"/>
      <c r="DA61" s="144"/>
      <c r="DB61" s="144"/>
      <c r="DC61" s="144"/>
      <c r="DD61" s="144"/>
      <c r="DE61" s="144"/>
      <c r="DF61" s="144"/>
      <c r="DG61" s="144"/>
      <c r="DH61" s="237"/>
    </row>
    <row r="62" spans="1:113" s="1" customFormat="1" ht="38.450000000000003" customHeight="1" thickTop="1" thickBot="1">
      <c r="A62" s="168" t="s">
        <v>17448</v>
      </c>
      <c r="B62" s="259" t="s">
        <v>17400</v>
      </c>
      <c r="C62" s="92" t="s">
        <v>16922</v>
      </c>
      <c r="D62" s="92" t="s">
        <v>16923</v>
      </c>
      <c r="E62" s="118"/>
      <c r="F62" s="118" t="s">
        <v>76</v>
      </c>
      <c r="G62" s="118" t="s">
        <v>16898</v>
      </c>
      <c r="H62" s="118" t="s">
        <v>16898</v>
      </c>
      <c r="I62" s="118"/>
      <c r="J62" s="112" t="s">
        <v>16899</v>
      </c>
      <c r="K62" s="97">
        <f t="shared" si="29"/>
        <v>0</v>
      </c>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144"/>
      <c r="DF62" s="144"/>
      <c r="DG62" s="144"/>
      <c r="DH62" s="237"/>
    </row>
    <row r="63" spans="1:113" s="1" customFormat="1" ht="38.450000000000003" customHeight="1" thickTop="1" thickBot="1">
      <c r="A63" s="168" t="s">
        <v>17449</v>
      </c>
      <c r="B63" s="259" t="s">
        <v>17400</v>
      </c>
      <c r="C63" s="89" t="s">
        <v>16925</v>
      </c>
      <c r="D63" s="89"/>
      <c r="E63" s="89"/>
      <c r="F63" s="89"/>
      <c r="G63" s="89"/>
      <c r="H63" s="89"/>
      <c r="I63" s="89"/>
      <c r="J63" s="89" t="s">
        <v>16899</v>
      </c>
      <c r="K63" s="97">
        <f>SUM(L63:DH63)</f>
        <v>0</v>
      </c>
      <c r="L63" s="107">
        <f t="shared" ref="L63:BW63" si="30">SUM(L56:L62)</f>
        <v>0</v>
      </c>
      <c r="M63" s="107">
        <f t="shared" si="30"/>
        <v>0</v>
      </c>
      <c r="N63" s="107">
        <f t="shared" si="30"/>
        <v>0</v>
      </c>
      <c r="O63" s="107">
        <f t="shared" si="30"/>
        <v>0</v>
      </c>
      <c r="P63" s="107">
        <f t="shared" si="30"/>
        <v>0</v>
      </c>
      <c r="Q63" s="107">
        <f t="shared" si="30"/>
        <v>0</v>
      </c>
      <c r="R63" s="107">
        <f t="shared" si="30"/>
        <v>0</v>
      </c>
      <c r="S63" s="107">
        <f t="shared" si="30"/>
        <v>0</v>
      </c>
      <c r="T63" s="107">
        <f t="shared" si="30"/>
        <v>0</v>
      </c>
      <c r="U63" s="107">
        <f t="shared" si="30"/>
        <v>0</v>
      </c>
      <c r="V63" s="107">
        <f t="shared" si="30"/>
        <v>0</v>
      </c>
      <c r="W63" s="107">
        <f t="shared" si="30"/>
        <v>0</v>
      </c>
      <c r="X63" s="107">
        <f t="shared" si="30"/>
        <v>0</v>
      </c>
      <c r="Y63" s="107">
        <f t="shared" si="30"/>
        <v>0</v>
      </c>
      <c r="Z63" s="107">
        <f t="shared" si="30"/>
        <v>0</v>
      </c>
      <c r="AA63" s="107">
        <f t="shared" si="30"/>
        <v>0</v>
      </c>
      <c r="AB63" s="107">
        <f t="shared" si="30"/>
        <v>0</v>
      </c>
      <c r="AC63" s="107">
        <f t="shared" si="30"/>
        <v>0</v>
      </c>
      <c r="AD63" s="107">
        <f t="shared" si="30"/>
        <v>0</v>
      </c>
      <c r="AE63" s="107">
        <f t="shared" si="30"/>
        <v>0</v>
      </c>
      <c r="AF63" s="107">
        <f t="shared" si="30"/>
        <v>0</v>
      </c>
      <c r="AG63" s="107">
        <f t="shared" si="30"/>
        <v>0</v>
      </c>
      <c r="AH63" s="107">
        <f t="shared" si="30"/>
        <v>0</v>
      </c>
      <c r="AI63" s="107">
        <f t="shared" si="30"/>
        <v>0</v>
      </c>
      <c r="AJ63" s="107">
        <f t="shared" si="30"/>
        <v>0</v>
      </c>
      <c r="AK63" s="107">
        <f t="shared" si="30"/>
        <v>0</v>
      </c>
      <c r="AL63" s="107">
        <f t="shared" si="30"/>
        <v>0</v>
      </c>
      <c r="AM63" s="107">
        <f t="shared" si="30"/>
        <v>0</v>
      </c>
      <c r="AN63" s="107">
        <f t="shared" si="30"/>
        <v>0</v>
      </c>
      <c r="AO63" s="107">
        <f t="shared" si="30"/>
        <v>0</v>
      </c>
      <c r="AP63" s="107">
        <f t="shared" si="30"/>
        <v>0</v>
      </c>
      <c r="AQ63" s="107">
        <f t="shared" si="30"/>
        <v>0</v>
      </c>
      <c r="AR63" s="107">
        <f t="shared" si="30"/>
        <v>0</v>
      </c>
      <c r="AS63" s="107">
        <f t="shared" si="30"/>
        <v>0</v>
      </c>
      <c r="AT63" s="107">
        <f t="shared" si="30"/>
        <v>0</v>
      </c>
      <c r="AU63" s="107">
        <f t="shared" si="30"/>
        <v>0</v>
      </c>
      <c r="AV63" s="107">
        <f t="shared" si="30"/>
        <v>0</v>
      </c>
      <c r="AW63" s="107">
        <f t="shared" si="30"/>
        <v>0</v>
      </c>
      <c r="AX63" s="107">
        <f t="shared" si="30"/>
        <v>0</v>
      </c>
      <c r="AY63" s="107">
        <f t="shared" si="30"/>
        <v>0</v>
      </c>
      <c r="AZ63" s="107">
        <f t="shared" si="30"/>
        <v>0</v>
      </c>
      <c r="BA63" s="107">
        <f t="shared" si="30"/>
        <v>0</v>
      </c>
      <c r="BB63" s="107">
        <f t="shared" si="30"/>
        <v>0</v>
      </c>
      <c r="BC63" s="107">
        <f t="shared" si="30"/>
        <v>0</v>
      </c>
      <c r="BD63" s="107">
        <f t="shared" si="30"/>
        <v>0</v>
      </c>
      <c r="BE63" s="107">
        <f t="shared" si="30"/>
        <v>0</v>
      </c>
      <c r="BF63" s="107">
        <f t="shared" si="30"/>
        <v>0</v>
      </c>
      <c r="BG63" s="107">
        <f t="shared" si="30"/>
        <v>0</v>
      </c>
      <c r="BH63" s="107">
        <f t="shared" si="30"/>
        <v>0</v>
      </c>
      <c r="BI63" s="107">
        <f t="shared" si="30"/>
        <v>0</v>
      </c>
      <c r="BJ63" s="107">
        <f t="shared" si="30"/>
        <v>0</v>
      </c>
      <c r="BK63" s="107">
        <f t="shared" si="30"/>
        <v>0</v>
      </c>
      <c r="BL63" s="107">
        <f t="shared" si="30"/>
        <v>0</v>
      </c>
      <c r="BM63" s="107">
        <f t="shared" si="30"/>
        <v>0</v>
      </c>
      <c r="BN63" s="107">
        <f t="shared" si="30"/>
        <v>0</v>
      </c>
      <c r="BO63" s="107">
        <f t="shared" si="30"/>
        <v>0</v>
      </c>
      <c r="BP63" s="107">
        <f t="shared" si="30"/>
        <v>0</v>
      </c>
      <c r="BQ63" s="107">
        <f t="shared" si="30"/>
        <v>0</v>
      </c>
      <c r="BR63" s="107">
        <f t="shared" si="30"/>
        <v>0</v>
      </c>
      <c r="BS63" s="107">
        <f t="shared" si="30"/>
        <v>0</v>
      </c>
      <c r="BT63" s="107">
        <f t="shared" si="30"/>
        <v>0</v>
      </c>
      <c r="BU63" s="107">
        <f t="shared" si="30"/>
        <v>0</v>
      </c>
      <c r="BV63" s="107">
        <f t="shared" si="30"/>
        <v>0</v>
      </c>
      <c r="BW63" s="107">
        <f t="shared" si="30"/>
        <v>0</v>
      </c>
      <c r="BX63" s="107">
        <f t="shared" ref="BX63:DH63" si="31">SUM(BX56:BX62)</f>
        <v>0</v>
      </c>
      <c r="BY63" s="107">
        <f t="shared" si="31"/>
        <v>0</v>
      </c>
      <c r="BZ63" s="107">
        <f t="shared" si="31"/>
        <v>0</v>
      </c>
      <c r="CA63" s="107">
        <f t="shared" si="31"/>
        <v>0</v>
      </c>
      <c r="CB63" s="107">
        <f t="shared" si="31"/>
        <v>0</v>
      </c>
      <c r="CC63" s="107">
        <f t="shared" si="31"/>
        <v>0</v>
      </c>
      <c r="CD63" s="107">
        <f t="shared" si="31"/>
        <v>0</v>
      </c>
      <c r="CE63" s="107">
        <f t="shared" si="31"/>
        <v>0</v>
      </c>
      <c r="CF63" s="107">
        <f t="shared" si="31"/>
        <v>0</v>
      </c>
      <c r="CG63" s="107">
        <f t="shared" si="31"/>
        <v>0</v>
      </c>
      <c r="CH63" s="107">
        <f t="shared" si="31"/>
        <v>0</v>
      </c>
      <c r="CI63" s="107">
        <f t="shared" si="31"/>
        <v>0</v>
      </c>
      <c r="CJ63" s="107">
        <f t="shared" si="31"/>
        <v>0</v>
      </c>
      <c r="CK63" s="107">
        <f t="shared" si="31"/>
        <v>0</v>
      </c>
      <c r="CL63" s="107">
        <f t="shared" si="31"/>
        <v>0</v>
      </c>
      <c r="CM63" s="107">
        <f t="shared" si="31"/>
        <v>0</v>
      </c>
      <c r="CN63" s="107">
        <f t="shared" si="31"/>
        <v>0</v>
      </c>
      <c r="CO63" s="107">
        <f t="shared" si="31"/>
        <v>0</v>
      </c>
      <c r="CP63" s="107">
        <f t="shared" si="31"/>
        <v>0</v>
      </c>
      <c r="CQ63" s="107">
        <f t="shared" si="31"/>
        <v>0</v>
      </c>
      <c r="CR63" s="107">
        <f t="shared" si="31"/>
        <v>0</v>
      </c>
      <c r="CS63" s="107">
        <f t="shared" si="31"/>
        <v>0</v>
      </c>
      <c r="CT63" s="107">
        <f t="shared" si="31"/>
        <v>0</v>
      </c>
      <c r="CU63" s="107">
        <f t="shared" si="31"/>
        <v>0</v>
      </c>
      <c r="CV63" s="107">
        <f t="shared" si="31"/>
        <v>0</v>
      </c>
      <c r="CW63" s="107">
        <f t="shared" si="31"/>
        <v>0</v>
      </c>
      <c r="CX63" s="107">
        <f t="shared" si="31"/>
        <v>0</v>
      </c>
      <c r="CY63" s="107">
        <f t="shared" si="31"/>
        <v>0</v>
      </c>
      <c r="CZ63" s="107">
        <f t="shared" si="31"/>
        <v>0</v>
      </c>
      <c r="DA63" s="107">
        <f t="shared" si="31"/>
        <v>0</v>
      </c>
      <c r="DB63" s="107">
        <f t="shared" si="31"/>
        <v>0</v>
      </c>
      <c r="DC63" s="107">
        <f t="shared" si="31"/>
        <v>0</v>
      </c>
      <c r="DD63" s="107">
        <f t="shared" si="31"/>
        <v>0</v>
      </c>
      <c r="DE63" s="107">
        <f t="shared" si="31"/>
        <v>0</v>
      </c>
      <c r="DF63" s="107">
        <f t="shared" si="31"/>
        <v>0</v>
      </c>
      <c r="DG63" s="107">
        <f t="shared" si="31"/>
        <v>0</v>
      </c>
      <c r="DH63" s="238">
        <f t="shared" si="31"/>
        <v>0</v>
      </c>
    </row>
    <row r="64" spans="1:113" s="1" customFormat="1" ht="38.450000000000003" customHeight="1" thickTop="1" thickBot="1">
      <c r="A64" s="168" t="s">
        <v>17450</v>
      </c>
      <c r="B64" s="259" t="s">
        <v>17420</v>
      </c>
      <c r="C64" s="41" t="s">
        <v>17421</v>
      </c>
      <c r="D64" s="41" t="s">
        <v>17422</v>
      </c>
      <c r="E64" s="118"/>
      <c r="F64" s="118" t="s">
        <v>76</v>
      </c>
      <c r="G64" s="118" t="s">
        <v>16898</v>
      </c>
      <c r="H64" s="118" t="s">
        <v>16898</v>
      </c>
      <c r="I64" s="118"/>
      <c r="J64" s="112" t="s">
        <v>16899</v>
      </c>
      <c r="K64" s="97">
        <f>SUM(L64:DH64)</f>
        <v>0</v>
      </c>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c r="CI64" s="144"/>
      <c r="CJ64" s="144"/>
      <c r="CK64" s="144"/>
      <c r="CL64" s="144"/>
      <c r="CM64" s="144"/>
      <c r="CN64" s="144"/>
      <c r="CO64" s="144"/>
      <c r="CP64" s="144"/>
      <c r="CQ64" s="144"/>
      <c r="CR64" s="144"/>
      <c r="CS64" s="144"/>
      <c r="CT64" s="144"/>
      <c r="CU64" s="144"/>
      <c r="CV64" s="144"/>
      <c r="CW64" s="144"/>
      <c r="CX64" s="144"/>
      <c r="CY64" s="144"/>
      <c r="CZ64" s="144"/>
      <c r="DA64" s="144"/>
      <c r="DB64" s="144"/>
      <c r="DC64" s="144"/>
      <c r="DD64" s="144"/>
      <c r="DE64" s="144"/>
      <c r="DF64" s="144"/>
      <c r="DG64" s="144"/>
      <c r="DH64" s="237"/>
    </row>
    <row r="65" spans="1:112" s="1" customFormat="1" ht="38.450000000000003" customHeight="1" thickTop="1" thickBot="1">
      <c r="A65" s="168" t="s">
        <v>17451</v>
      </c>
      <c r="B65" s="259" t="s">
        <v>17420</v>
      </c>
      <c r="C65" s="92" t="s">
        <v>16922</v>
      </c>
      <c r="D65" s="92" t="s">
        <v>16923</v>
      </c>
      <c r="E65" s="118"/>
      <c r="F65" s="118" t="s">
        <v>76</v>
      </c>
      <c r="G65" s="118" t="s">
        <v>16898</v>
      </c>
      <c r="H65" s="118" t="s">
        <v>16898</v>
      </c>
      <c r="I65" s="118"/>
      <c r="J65" s="112" t="s">
        <v>16899</v>
      </c>
      <c r="K65" s="97">
        <f>SUM(L65:DH65)</f>
        <v>0</v>
      </c>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c r="CN65" s="144"/>
      <c r="CO65" s="144"/>
      <c r="CP65" s="144"/>
      <c r="CQ65" s="144"/>
      <c r="CR65" s="144"/>
      <c r="CS65" s="144"/>
      <c r="CT65" s="144"/>
      <c r="CU65" s="144"/>
      <c r="CV65" s="144"/>
      <c r="CW65" s="144"/>
      <c r="CX65" s="144"/>
      <c r="CY65" s="144"/>
      <c r="CZ65" s="144"/>
      <c r="DA65" s="144"/>
      <c r="DB65" s="144"/>
      <c r="DC65" s="144"/>
      <c r="DD65" s="144"/>
      <c r="DE65" s="144"/>
      <c r="DF65" s="144"/>
      <c r="DG65" s="144"/>
      <c r="DH65" s="237"/>
    </row>
    <row r="66" spans="1:112" s="1" customFormat="1" ht="38.450000000000003" customHeight="1" thickTop="1" thickBot="1">
      <c r="A66" s="168" t="s">
        <v>17452</v>
      </c>
      <c r="B66" s="259" t="s">
        <v>17420</v>
      </c>
      <c r="C66" s="89" t="s">
        <v>16925</v>
      </c>
      <c r="D66" s="89"/>
      <c r="E66" s="89"/>
      <c r="F66" s="89"/>
      <c r="G66" s="89"/>
      <c r="H66" s="89"/>
      <c r="I66" s="89"/>
      <c r="J66" s="89" t="s">
        <v>16899</v>
      </c>
      <c r="K66" s="97">
        <f>SUM(L66:DH66)</f>
        <v>0</v>
      </c>
      <c r="L66" s="107">
        <f t="shared" ref="L66:BW66" si="32">SUM(L64:L65)</f>
        <v>0</v>
      </c>
      <c r="M66" s="107">
        <f t="shared" si="32"/>
        <v>0</v>
      </c>
      <c r="N66" s="107">
        <f t="shared" si="32"/>
        <v>0</v>
      </c>
      <c r="O66" s="107">
        <f t="shared" si="32"/>
        <v>0</v>
      </c>
      <c r="P66" s="107">
        <f t="shared" si="32"/>
        <v>0</v>
      </c>
      <c r="Q66" s="107">
        <f t="shared" si="32"/>
        <v>0</v>
      </c>
      <c r="R66" s="107">
        <f t="shared" si="32"/>
        <v>0</v>
      </c>
      <c r="S66" s="107">
        <f t="shared" si="32"/>
        <v>0</v>
      </c>
      <c r="T66" s="107">
        <f t="shared" si="32"/>
        <v>0</v>
      </c>
      <c r="U66" s="107">
        <f t="shared" si="32"/>
        <v>0</v>
      </c>
      <c r="V66" s="107">
        <f t="shared" si="32"/>
        <v>0</v>
      </c>
      <c r="W66" s="107">
        <f t="shared" si="32"/>
        <v>0</v>
      </c>
      <c r="X66" s="107">
        <f t="shared" si="32"/>
        <v>0</v>
      </c>
      <c r="Y66" s="107">
        <f t="shared" si="32"/>
        <v>0</v>
      </c>
      <c r="Z66" s="107">
        <f t="shared" si="32"/>
        <v>0</v>
      </c>
      <c r="AA66" s="107">
        <f t="shared" si="32"/>
        <v>0</v>
      </c>
      <c r="AB66" s="107">
        <f t="shared" si="32"/>
        <v>0</v>
      </c>
      <c r="AC66" s="107">
        <f t="shared" si="32"/>
        <v>0</v>
      </c>
      <c r="AD66" s="107">
        <f t="shared" si="32"/>
        <v>0</v>
      </c>
      <c r="AE66" s="107">
        <f t="shared" si="32"/>
        <v>0</v>
      </c>
      <c r="AF66" s="107">
        <f t="shared" si="32"/>
        <v>0</v>
      </c>
      <c r="AG66" s="107">
        <f t="shared" si="32"/>
        <v>0</v>
      </c>
      <c r="AH66" s="107">
        <f t="shared" si="32"/>
        <v>0</v>
      </c>
      <c r="AI66" s="107">
        <f t="shared" si="32"/>
        <v>0</v>
      </c>
      <c r="AJ66" s="107">
        <f t="shared" si="32"/>
        <v>0</v>
      </c>
      <c r="AK66" s="107">
        <f t="shared" si="32"/>
        <v>0</v>
      </c>
      <c r="AL66" s="107">
        <f t="shared" si="32"/>
        <v>0</v>
      </c>
      <c r="AM66" s="107">
        <f t="shared" si="32"/>
        <v>0</v>
      </c>
      <c r="AN66" s="107">
        <f t="shared" si="32"/>
        <v>0</v>
      </c>
      <c r="AO66" s="107">
        <f t="shared" si="32"/>
        <v>0</v>
      </c>
      <c r="AP66" s="107">
        <f t="shared" si="32"/>
        <v>0</v>
      </c>
      <c r="AQ66" s="107">
        <f t="shared" si="32"/>
        <v>0</v>
      </c>
      <c r="AR66" s="107">
        <f t="shared" si="32"/>
        <v>0</v>
      </c>
      <c r="AS66" s="107">
        <f t="shared" si="32"/>
        <v>0</v>
      </c>
      <c r="AT66" s="107">
        <f t="shared" si="32"/>
        <v>0</v>
      </c>
      <c r="AU66" s="107">
        <f t="shared" si="32"/>
        <v>0</v>
      </c>
      <c r="AV66" s="107">
        <f t="shared" si="32"/>
        <v>0</v>
      </c>
      <c r="AW66" s="107">
        <f t="shared" si="32"/>
        <v>0</v>
      </c>
      <c r="AX66" s="107">
        <f t="shared" si="32"/>
        <v>0</v>
      </c>
      <c r="AY66" s="107">
        <f t="shared" si="32"/>
        <v>0</v>
      </c>
      <c r="AZ66" s="107">
        <f t="shared" si="32"/>
        <v>0</v>
      </c>
      <c r="BA66" s="107">
        <f t="shared" si="32"/>
        <v>0</v>
      </c>
      <c r="BB66" s="107">
        <f t="shared" si="32"/>
        <v>0</v>
      </c>
      <c r="BC66" s="107">
        <f t="shared" si="32"/>
        <v>0</v>
      </c>
      <c r="BD66" s="107">
        <f t="shared" si="32"/>
        <v>0</v>
      </c>
      <c r="BE66" s="107">
        <f t="shared" si="32"/>
        <v>0</v>
      </c>
      <c r="BF66" s="107">
        <f t="shared" si="32"/>
        <v>0</v>
      </c>
      <c r="BG66" s="107">
        <f t="shared" si="32"/>
        <v>0</v>
      </c>
      <c r="BH66" s="107">
        <f t="shared" si="32"/>
        <v>0</v>
      </c>
      <c r="BI66" s="107">
        <f t="shared" si="32"/>
        <v>0</v>
      </c>
      <c r="BJ66" s="107">
        <f t="shared" si="32"/>
        <v>0</v>
      </c>
      <c r="BK66" s="107">
        <f t="shared" si="32"/>
        <v>0</v>
      </c>
      <c r="BL66" s="107">
        <f t="shared" si="32"/>
        <v>0</v>
      </c>
      <c r="BM66" s="107">
        <f t="shared" si="32"/>
        <v>0</v>
      </c>
      <c r="BN66" s="107">
        <f t="shared" si="32"/>
        <v>0</v>
      </c>
      <c r="BO66" s="107">
        <f t="shared" si="32"/>
        <v>0</v>
      </c>
      <c r="BP66" s="107">
        <f t="shared" si="32"/>
        <v>0</v>
      </c>
      <c r="BQ66" s="107">
        <f t="shared" si="32"/>
        <v>0</v>
      </c>
      <c r="BR66" s="107">
        <f t="shared" si="32"/>
        <v>0</v>
      </c>
      <c r="BS66" s="107">
        <f t="shared" si="32"/>
        <v>0</v>
      </c>
      <c r="BT66" s="107">
        <f t="shared" si="32"/>
        <v>0</v>
      </c>
      <c r="BU66" s="107">
        <f t="shared" si="32"/>
        <v>0</v>
      </c>
      <c r="BV66" s="107">
        <f t="shared" si="32"/>
        <v>0</v>
      </c>
      <c r="BW66" s="107">
        <f t="shared" si="32"/>
        <v>0</v>
      </c>
      <c r="BX66" s="107">
        <f t="shared" ref="BX66:DH66" si="33">SUM(BX64:BX65)</f>
        <v>0</v>
      </c>
      <c r="BY66" s="107">
        <f t="shared" si="33"/>
        <v>0</v>
      </c>
      <c r="BZ66" s="107">
        <f t="shared" si="33"/>
        <v>0</v>
      </c>
      <c r="CA66" s="107">
        <f t="shared" si="33"/>
        <v>0</v>
      </c>
      <c r="CB66" s="107">
        <f t="shared" si="33"/>
        <v>0</v>
      </c>
      <c r="CC66" s="107">
        <f t="shared" si="33"/>
        <v>0</v>
      </c>
      <c r="CD66" s="107">
        <f t="shared" si="33"/>
        <v>0</v>
      </c>
      <c r="CE66" s="107">
        <f t="shared" si="33"/>
        <v>0</v>
      </c>
      <c r="CF66" s="107">
        <f t="shared" si="33"/>
        <v>0</v>
      </c>
      <c r="CG66" s="107">
        <f t="shared" si="33"/>
        <v>0</v>
      </c>
      <c r="CH66" s="107">
        <f t="shared" si="33"/>
        <v>0</v>
      </c>
      <c r="CI66" s="107">
        <f t="shared" si="33"/>
        <v>0</v>
      </c>
      <c r="CJ66" s="107">
        <f t="shared" si="33"/>
        <v>0</v>
      </c>
      <c r="CK66" s="107">
        <f t="shared" si="33"/>
        <v>0</v>
      </c>
      <c r="CL66" s="107">
        <f t="shared" si="33"/>
        <v>0</v>
      </c>
      <c r="CM66" s="107">
        <f t="shared" si="33"/>
        <v>0</v>
      </c>
      <c r="CN66" s="107">
        <f t="shared" si="33"/>
        <v>0</v>
      </c>
      <c r="CO66" s="107">
        <f t="shared" si="33"/>
        <v>0</v>
      </c>
      <c r="CP66" s="107">
        <f t="shared" si="33"/>
        <v>0</v>
      </c>
      <c r="CQ66" s="107">
        <f t="shared" si="33"/>
        <v>0</v>
      </c>
      <c r="CR66" s="107">
        <f t="shared" si="33"/>
        <v>0</v>
      </c>
      <c r="CS66" s="107">
        <f t="shared" si="33"/>
        <v>0</v>
      </c>
      <c r="CT66" s="107">
        <f t="shared" si="33"/>
        <v>0</v>
      </c>
      <c r="CU66" s="107">
        <f t="shared" si="33"/>
        <v>0</v>
      </c>
      <c r="CV66" s="107">
        <f t="shared" si="33"/>
        <v>0</v>
      </c>
      <c r="CW66" s="107">
        <f t="shared" si="33"/>
        <v>0</v>
      </c>
      <c r="CX66" s="107">
        <f t="shared" si="33"/>
        <v>0</v>
      </c>
      <c r="CY66" s="107">
        <f t="shared" si="33"/>
        <v>0</v>
      </c>
      <c r="CZ66" s="107">
        <f t="shared" si="33"/>
        <v>0</v>
      </c>
      <c r="DA66" s="107">
        <f t="shared" si="33"/>
        <v>0</v>
      </c>
      <c r="DB66" s="107">
        <f t="shared" si="33"/>
        <v>0</v>
      </c>
      <c r="DC66" s="107">
        <f t="shared" si="33"/>
        <v>0</v>
      </c>
      <c r="DD66" s="107">
        <f t="shared" si="33"/>
        <v>0</v>
      </c>
      <c r="DE66" s="107">
        <f t="shared" si="33"/>
        <v>0</v>
      </c>
      <c r="DF66" s="107">
        <f t="shared" si="33"/>
        <v>0</v>
      </c>
      <c r="DG66" s="107">
        <f t="shared" si="33"/>
        <v>0</v>
      </c>
      <c r="DH66" s="238">
        <f t="shared" si="33"/>
        <v>0</v>
      </c>
    </row>
    <row r="67" spans="1:112" s="1" customFormat="1" ht="38.450000000000003" customHeight="1" thickTop="1">
      <c r="A67" s="167" t="s">
        <v>17453</v>
      </c>
      <c r="B67" s="260" t="s">
        <v>16925</v>
      </c>
      <c r="C67" s="214" t="s">
        <v>17454</v>
      </c>
      <c r="D67" s="214"/>
      <c r="E67" s="214"/>
      <c r="F67" s="214"/>
      <c r="G67" s="214"/>
      <c r="H67" s="214"/>
      <c r="I67" s="214"/>
      <c r="J67" s="214" t="s">
        <v>16899</v>
      </c>
      <c r="K67" s="217">
        <f t="shared" ref="K67:AP67" si="34">SUM(K55,K63,K66)</f>
        <v>0</v>
      </c>
      <c r="L67" s="242">
        <f t="shared" si="34"/>
        <v>0</v>
      </c>
      <c r="M67" s="242">
        <f t="shared" si="34"/>
        <v>0</v>
      </c>
      <c r="N67" s="242">
        <f t="shared" si="34"/>
        <v>0</v>
      </c>
      <c r="O67" s="242">
        <f t="shared" si="34"/>
        <v>0</v>
      </c>
      <c r="P67" s="242">
        <f t="shared" si="34"/>
        <v>0</v>
      </c>
      <c r="Q67" s="242">
        <f t="shared" si="34"/>
        <v>0</v>
      </c>
      <c r="R67" s="242">
        <f t="shared" si="34"/>
        <v>0</v>
      </c>
      <c r="S67" s="242">
        <f t="shared" si="34"/>
        <v>0</v>
      </c>
      <c r="T67" s="242">
        <f t="shared" si="34"/>
        <v>0</v>
      </c>
      <c r="U67" s="242">
        <f t="shared" si="34"/>
        <v>0</v>
      </c>
      <c r="V67" s="242">
        <f t="shared" si="34"/>
        <v>0</v>
      </c>
      <c r="W67" s="242">
        <f t="shared" si="34"/>
        <v>0</v>
      </c>
      <c r="X67" s="242">
        <f t="shared" si="34"/>
        <v>0</v>
      </c>
      <c r="Y67" s="242">
        <f t="shared" si="34"/>
        <v>0</v>
      </c>
      <c r="Z67" s="242">
        <f t="shared" si="34"/>
        <v>0</v>
      </c>
      <c r="AA67" s="242">
        <f t="shared" si="34"/>
        <v>0</v>
      </c>
      <c r="AB67" s="242">
        <f t="shared" si="34"/>
        <v>0</v>
      </c>
      <c r="AC67" s="242">
        <f t="shared" si="34"/>
        <v>0</v>
      </c>
      <c r="AD67" s="242">
        <f t="shared" si="34"/>
        <v>0</v>
      </c>
      <c r="AE67" s="242">
        <f t="shared" si="34"/>
        <v>0</v>
      </c>
      <c r="AF67" s="242">
        <f t="shared" si="34"/>
        <v>0</v>
      </c>
      <c r="AG67" s="242">
        <f t="shared" si="34"/>
        <v>0</v>
      </c>
      <c r="AH67" s="242">
        <f t="shared" si="34"/>
        <v>0</v>
      </c>
      <c r="AI67" s="242">
        <f t="shared" si="34"/>
        <v>0</v>
      </c>
      <c r="AJ67" s="242">
        <f t="shared" si="34"/>
        <v>0</v>
      </c>
      <c r="AK67" s="242">
        <f t="shared" si="34"/>
        <v>0</v>
      </c>
      <c r="AL67" s="242">
        <f t="shared" si="34"/>
        <v>0</v>
      </c>
      <c r="AM67" s="242">
        <f t="shared" si="34"/>
        <v>0</v>
      </c>
      <c r="AN67" s="242">
        <f t="shared" si="34"/>
        <v>0</v>
      </c>
      <c r="AO67" s="242">
        <f t="shared" si="34"/>
        <v>0</v>
      </c>
      <c r="AP67" s="242">
        <f t="shared" si="34"/>
        <v>0</v>
      </c>
      <c r="AQ67" s="242">
        <f t="shared" ref="AQ67:BV67" si="35">SUM(AQ55,AQ63,AQ66)</f>
        <v>0</v>
      </c>
      <c r="AR67" s="242">
        <f t="shared" si="35"/>
        <v>0</v>
      </c>
      <c r="AS67" s="242">
        <f t="shared" si="35"/>
        <v>0</v>
      </c>
      <c r="AT67" s="242">
        <f t="shared" si="35"/>
        <v>0</v>
      </c>
      <c r="AU67" s="242">
        <f t="shared" si="35"/>
        <v>0</v>
      </c>
      <c r="AV67" s="242">
        <f t="shared" si="35"/>
        <v>0</v>
      </c>
      <c r="AW67" s="242">
        <f t="shared" si="35"/>
        <v>0</v>
      </c>
      <c r="AX67" s="242">
        <f t="shared" si="35"/>
        <v>0</v>
      </c>
      <c r="AY67" s="242">
        <f t="shared" si="35"/>
        <v>0</v>
      </c>
      <c r="AZ67" s="242">
        <f t="shared" si="35"/>
        <v>0</v>
      </c>
      <c r="BA67" s="242">
        <f t="shared" si="35"/>
        <v>0</v>
      </c>
      <c r="BB67" s="242">
        <f t="shared" si="35"/>
        <v>0</v>
      </c>
      <c r="BC67" s="242">
        <f t="shared" si="35"/>
        <v>0</v>
      </c>
      <c r="BD67" s="242">
        <f t="shared" si="35"/>
        <v>0</v>
      </c>
      <c r="BE67" s="242">
        <f t="shared" si="35"/>
        <v>0</v>
      </c>
      <c r="BF67" s="242">
        <f t="shared" si="35"/>
        <v>0</v>
      </c>
      <c r="BG67" s="242">
        <f t="shared" si="35"/>
        <v>0</v>
      </c>
      <c r="BH67" s="242">
        <f t="shared" si="35"/>
        <v>0</v>
      </c>
      <c r="BI67" s="242">
        <f t="shared" si="35"/>
        <v>0</v>
      </c>
      <c r="BJ67" s="242">
        <f t="shared" si="35"/>
        <v>0</v>
      </c>
      <c r="BK67" s="242">
        <f t="shared" si="35"/>
        <v>0</v>
      </c>
      <c r="BL67" s="242">
        <f t="shared" si="35"/>
        <v>0</v>
      </c>
      <c r="BM67" s="242">
        <f t="shared" si="35"/>
        <v>0</v>
      </c>
      <c r="BN67" s="242">
        <f t="shared" si="35"/>
        <v>0</v>
      </c>
      <c r="BO67" s="242">
        <f t="shared" si="35"/>
        <v>0</v>
      </c>
      <c r="BP67" s="242">
        <f t="shared" si="35"/>
        <v>0</v>
      </c>
      <c r="BQ67" s="242">
        <f t="shared" si="35"/>
        <v>0</v>
      </c>
      <c r="BR67" s="242">
        <f t="shared" si="35"/>
        <v>0</v>
      </c>
      <c r="BS67" s="242">
        <f t="shared" si="35"/>
        <v>0</v>
      </c>
      <c r="BT67" s="242">
        <f t="shared" si="35"/>
        <v>0</v>
      </c>
      <c r="BU67" s="242">
        <f t="shared" si="35"/>
        <v>0</v>
      </c>
      <c r="BV67" s="242">
        <f t="shared" si="35"/>
        <v>0</v>
      </c>
      <c r="BW67" s="242">
        <f t="shared" ref="BW67:DB67" si="36">SUM(BW55,BW63,BW66)</f>
        <v>0</v>
      </c>
      <c r="BX67" s="242">
        <f t="shared" si="36"/>
        <v>0</v>
      </c>
      <c r="BY67" s="242">
        <f t="shared" si="36"/>
        <v>0</v>
      </c>
      <c r="BZ67" s="242">
        <f t="shared" si="36"/>
        <v>0</v>
      </c>
      <c r="CA67" s="242">
        <f t="shared" si="36"/>
        <v>0</v>
      </c>
      <c r="CB67" s="242">
        <f t="shared" si="36"/>
        <v>0</v>
      </c>
      <c r="CC67" s="242">
        <f t="shared" si="36"/>
        <v>0</v>
      </c>
      <c r="CD67" s="242">
        <f t="shared" si="36"/>
        <v>0</v>
      </c>
      <c r="CE67" s="242">
        <f t="shared" si="36"/>
        <v>0</v>
      </c>
      <c r="CF67" s="242">
        <f t="shared" si="36"/>
        <v>0</v>
      </c>
      <c r="CG67" s="242">
        <f t="shared" si="36"/>
        <v>0</v>
      </c>
      <c r="CH67" s="242">
        <f t="shared" si="36"/>
        <v>0</v>
      </c>
      <c r="CI67" s="242">
        <f t="shared" si="36"/>
        <v>0</v>
      </c>
      <c r="CJ67" s="242">
        <f t="shared" si="36"/>
        <v>0</v>
      </c>
      <c r="CK67" s="242">
        <f t="shared" si="36"/>
        <v>0</v>
      </c>
      <c r="CL67" s="242">
        <f t="shared" si="36"/>
        <v>0</v>
      </c>
      <c r="CM67" s="242">
        <f t="shared" si="36"/>
        <v>0</v>
      </c>
      <c r="CN67" s="242">
        <f t="shared" si="36"/>
        <v>0</v>
      </c>
      <c r="CO67" s="242">
        <f t="shared" si="36"/>
        <v>0</v>
      </c>
      <c r="CP67" s="242">
        <f t="shared" si="36"/>
        <v>0</v>
      </c>
      <c r="CQ67" s="242">
        <f t="shared" si="36"/>
        <v>0</v>
      </c>
      <c r="CR67" s="242">
        <f t="shared" si="36"/>
        <v>0</v>
      </c>
      <c r="CS67" s="242">
        <f t="shared" si="36"/>
        <v>0</v>
      </c>
      <c r="CT67" s="242">
        <f t="shared" si="36"/>
        <v>0</v>
      </c>
      <c r="CU67" s="242">
        <f t="shared" si="36"/>
        <v>0</v>
      </c>
      <c r="CV67" s="242">
        <f t="shared" si="36"/>
        <v>0</v>
      </c>
      <c r="CW67" s="242">
        <f t="shared" si="36"/>
        <v>0</v>
      </c>
      <c r="CX67" s="242">
        <f t="shared" si="36"/>
        <v>0</v>
      </c>
      <c r="CY67" s="242">
        <f t="shared" si="36"/>
        <v>0</v>
      </c>
      <c r="CZ67" s="242">
        <f t="shared" si="36"/>
        <v>0</v>
      </c>
      <c r="DA67" s="242">
        <f t="shared" si="36"/>
        <v>0</v>
      </c>
      <c r="DB67" s="242">
        <f t="shared" si="36"/>
        <v>0</v>
      </c>
      <c r="DC67" s="242">
        <f t="shared" ref="DC67:DH67" si="37">SUM(DC55,DC63,DC66)</f>
        <v>0</v>
      </c>
      <c r="DD67" s="242">
        <f t="shared" si="37"/>
        <v>0</v>
      </c>
      <c r="DE67" s="242">
        <f t="shared" si="37"/>
        <v>0</v>
      </c>
      <c r="DF67" s="242">
        <f t="shared" si="37"/>
        <v>0</v>
      </c>
      <c r="DG67" s="242">
        <f t="shared" si="37"/>
        <v>0</v>
      </c>
      <c r="DH67" s="243">
        <f t="shared" si="37"/>
        <v>0</v>
      </c>
    </row>
    <row r="68" spans="1:112" s="93" customFormat="1">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104"/>
      <c r="CS68" s="104"/>
      <c r="CT68" s="104"/>
      <c r="CU68" s="104"/>
      <c r="CV68" s="104"/>
      <c r="CW68" s="104"/>
      <c r="CX68" s="104"/>
      <c r="CY68" s="104"/>
      <c r="CZ68" s="104"/>
      <c r="DA68" s="104"/>
      <c r="DB68" s="104"/>
      <c r="DC68" s="104"/>
      <c r="DD68" s="104"/>
      <c r="DE68" s="104"/>
      <c r="DF68" s="104"/>
      <c r="DG68" s="104"/>
    </row>
    <row r="69" spans="1:112" s="93" customFormat="1">
      <c r="K69" s="104"/>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104"/>
      <c r="CS69" s="104"/>
      <c r="CT69" s="104"/>
      <c r="CU69" s="104"/>
      <c r="CV69" s="104"/>
      <c r="CW69" s="104"/>
      <c r="CX69" s="104"/>
      <c r="CY69" s="104"/>
      <c r="CZ69" s="104"/>
      <c r="DA69" s="104"/>
      <c r="DB69" s="104"/>
      <c r="DC69" s="104"/>
      <c r="DD69" s="104"/>
      <c r="DE69" s="104"/>
      <c r="DF69" s="104"/>
      <c r="DG69" s="104"/>
    </row>
    <row r="70" spans="1:112" s="93" customFormat="1" ht="23.25">
      <c r="A70" s="57" t="str">
        <f>LEFT($A$1,1)&amp;".3"</f>
        <v>4.3</v>
      </c>
      <c r="B70" s="23" t="s">
        <v>17016</v>
      </c>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04"/>
      <c r="DD70" s="104"/>
      <c r="DE70" s="104"/>
      <c r="DF70" s="104"/>
      <c r="DG70" s="104"/>
    </row>
    <row r="71" spans="1:112" s="94" customFormat="1" ht="30" customHeight="1">
      <c r="B71" s="86" t="s">
        <v>17372</v>
      </c>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row>
    <row r="72" spans="1:112" s="94" customFormat="1" ht="29.25" customHeight="1">
      <c r="B72" s="95" t="s">
        <v>17373</v>
      </c>
      <c r="K72" s="106"/>
      <c r="L72" s="106"/>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row>
    <row r="73" spans="1:112" s="1" customFormat="1" ht="30" customHeight="1" thickBot="1">
      <c r="A73" s="230" t="s">
        <v>16</v>
      </c>
      <c r="B73" s="169" t="s">
        <v>432</v>
      </c>
      <c r="C73" s="169" t="s">
        <v>16864</v>
      </c>
      <c r="D73" s="169" t="s">
        <v>16865</v>
      </c>
      <c r="E73" s="169" t="s">
        <v>16866</v>
      </c>
      <c r="F73" s="169" t="s">
        <v>16867</v>
      </c>
      <c r="G73" s="169" t="s">
        <v>16868</v>
      </c>
      <c r="H73" s="169" t="s">
        <v>16869</v>
      </c>
      <c r="I73" s="169" t="s">
        <v>16870</v>
      </c>
      <c r="J73" s="210" t="s">
        <v>16871</v>
      </c>
      <c r="K73" s="239" t="s">
        <v>16872</v>
      </c>
      <c r="L73" s="240" t="s">
        <v>16873</v>
      </c>
      <c r="M73" s="240" t="s">
        <v>16874</v>
      </c>
      <c r="N73" s="240" t="s">
        <v>16875</v>
      </c>
      <c r="O73" s="240" t="s">
        <v>16876</v>
      </c>
      <c r="P73" s="240" t="s">
        <v>16877</v>
      </c>
      <c r="Q73" s="240" t="s">
        <v>16878</v>
      </c>
      <c r="R73" s="240" t="s">
        <v>16879</v>
      </c>
      <c r="S73" s="240" t="s">
        <v>16880</v>
      </c>
      <c r="T73" s="240" t="s">
        <v>16881</v>
      </c>
      <c r="U73" s="240" t="s">
        <v>16882</v>
      </c>
      <c r="V73" s="240" t="s">
        <v>16883</v>
      </c>
      <c r="W73" s="240" t="s">
        <v>16884</v>
      </c>
      <c r="X73" s="240" t="s">
        <v>16885</v>
      </c>
      <c r="Y73" s="240" t="s">
        <v>16886</v>
      </c>
      <c r="Z73" s="240" t="s">
        <v>16887</v>
      </c>
      <c r="AA73" s="240" t="s">
        <v>16888</v>
      </c>
      <c r="AB73" s="240" t="s">
        <v>16889</v>
      </c>
      <c r="AC73" s="240" t="s">
        <v>16890</v>
      </c>
      <c r="AD73" s="240" t="s">
        <v>16891</v>
      </c>
      <c r="AE73" s="240" t="s">
        <v>16892</v>
      </c>
      <c r="AF73" s="240" t="s">
        <v>16893</v>
      </c>
      <c r="AG73" s="240" t="s">
        <v>434</v>
      </c>
      <c r="AH73" s="240" t="s">
        <v>435</v>
      </c>
      <c r="AI73" s="240" t="s">
        <v>436</v>
      </c>
      <c r="AJ73" s="240" t="s">
        <v>437</v>
      </c>
      <c r="AK73" s="240" t="s">
        <v>438</v>
      </c>
      <c r="AL73" s="240" t="s">
        <v>439</v>
      </c>
      <c r="AM73" s="240" t="s">
        <v>440</v>
      </c>
      <c r="AN73" s="240" t="s">
        <v>441</v>
      </c>
      <c r="AO73" s="240" t="s">
        <v>442</v>
      </c>
      <c r="AP73" s="240" t="s">
        <v>443</v>
      </c>
      <c r="AQ73" s="240" t="s">
        <v>444</v>
      </c>
      <c r="AR73" s="240" t="s">
        <v>445</v>
      </c>
      <c r="AS73" s="240" t="s">
        <v>446</v>
      </c>
      <c r="AT73" s="240" t="s">
        <v>447</v>
      </c>
      <c r="AU73" s="240" t="s">
        <v>448</v>
      </c>
      <c r="AV73" s="240" t="s">
        <v>449</v>
      </c>
      <c r="AW73" s="240" t="s">
        <v>450</v>
      </c>
      <c r="AX73" s="240" t="s">
        <v>451</v>
      </c>
      <c r="AY73" s="240" t="s">
        <v>452</v>
      </c>
      <c r="AZ73" s="240" t="s">
        <v>453</v>
      </c>
      <c r="BA73" s="240" t="s">
        <v>454</v>
      </c>
      <c r="BB73" s="240" t="s">
        <v>455</v>
      </c>
      <c r="BC73" s="240" t="s">
        <v>456</v>
      </c>
      <c r="BD73" s="240" t="s">
        <v>457</v>
      </c>
      <c r="BE73" s="240" t="s">
        <v>458</v>
      </c>
      <c r="BF73" s="240" t="s">
        <v>459</v>
      </c>
      <c r="BG73" s="240" t="s">
        <v>460</v>
      </c>
      <c r="BH73" s="240" t="s">
        <v>461</v>
      </c>
      <c r="BI73" s="240" t="s">
        <v>462</v>
      </c>
      <c r="BJ73" s="240" t="s">
        <v>463</v>
      </c>
      <c r="BK73" s="240" t="s">
        <v>464</v>
      </c>
      <c r="BL73" s="240" t="s">
        <v>465</v>
      </c>
      <c r="BM73" s="240" t="s">
        <v>466</v>
      </c>
      <c r="BN73" s="240" t="s">
        <v>467</v>
      </c>
      <c r="BO73" s="240" t="s">
        <v>468</v>
      </c>
      <c r="BP73" s="240" t="s">
        <v>469</v>
      </c>
      <c r="BQ73" s="240" t="s">
        <v>470</v>
      </c>
      <c r="BR73" s="240" t="s">
        <v>471</v>
      </c>
      <c r="BS73" s="240" t="s">
        <v>472</v>
      </c>
      <c r="BT73" s="240" t="s">
        <v>473</v>
      </c>
      <c r="BU73" s="240" t="s">
        <v>474</v>
      </c>
      <c r="BV73" s="240" t="s">
        <v>475</v>
      </c>
      <c r="BW73" s="240" t="s">
        <v>476</v>
      </c>
      <c r="BX73" s="240" t="s">
        <v>477</v>
      </c>
      <c r="BY73" s="240" t="s">
        <v>478</v>
      </c>
      <c r="BZ73" s="240" t="s">
        <v>479</v>
      </c>
      <c r="CA73" s="240" t="s">
        <v>480</v>
      </c>
      <c r="CB73" s="240" t="s">
        <v>481</v>
      </c>
      <c r="CC73" s="240" t="s">
        <v>482</v>
      </c>
      <c r="CD73" s="240" t="s">
        <v>483</v>
      </c>
      <c r="CE73" s="240" t="s">
        <v>484</v>
      </c>
      <c r="CF73" s="240" t="s">
        <v>485</v>
      </c>
      <c r="CG73" s="240" t="s">
        <v>486</v>
      </c>
      <c r="CH73" s="240" t="s">
        <v>487</v>
      </c>
      <c r="CI73" s="240" t="s">
        <v>488</v>
      </c>
      <c r="CJ73" s="240" t="s">
        <v>489</v>
      </c>
      <c r="CK73" s="240" t="s">
        <v>490</v>
      </c>
      <c r="CL73" s="240" t="s">
        <v>491</v>
      </c>
      <c r="CM73" s="240" t="s">
        <v>492</v>
      </c>
      <c r="CN73" s="240" t="s">
        <v>493</v>
      </c>
      <c r="CO73" s="240" t="s">
        <v>494</v>
      </c>
      <c r="CP73" s="240" t="s">
        <v>495</v>
      </c>
      <c r="CQ73" s="240" t="s">
        <v>496</v>
      </c>
      <c r="CR73" s="240" t="s">
        <v>497</v>
      </c>
      <c r="CS73" s="240" t="s">
        <v>498</v>
      </c>
      <c r="CT73" s="240" t="s">
        <v>499</v>
      </c>
      <c r="CU73" s="240" t="s">
        <v>500</v>
      </c>
      <c r="CV73" s="240" t="s">
        <v>501</v>
      </c>
      <c r="CW73" s="240" t="s">
        <v>502</v>
      </c>
      <c r="CX73" s="240" t="s">
        <v>503</v>
      </c>
      <c r="CY73" s="240" t="s">
        <v>504</v>
      </c>
      <c r="CZ73" s="240" t="s">
        <v>505</v>
      </c>
      <c r="DA73" s="240" t="s">
        <v>506</v>
      </c>
      <c r="DB73" s="240" t="s">
        <v>507</v>
      </c>
      <c r="DC73" s="240" t="s">
        <v>508</v>
      </c>
      <c r="DD73" s="240" t="s">
        <v>509</v>
      </c>
      <c r="DE73" s="240" t="s">
        <v>510</v>
      </c>
      <c r="DF73" s="240" t="s">
        <v>511</v>
      </c>
      <c r="DG73" s="240" t="s">
        <v>512</v>
      </c>
      <c r="DH73" s="241" t="s">
        <v>513</v>
      </c>
    </row>
    <row r="74" spans="1:112" s="1" customFormat="1" ht="38.450000000000003" customHeight="1" thickTop="1" thickBot="1">
      <c r="A74" s="182" t="s">
        <v>17455</v>
      </c>
      <c r="B74" s="259" t="s">
        <v>17375</v>
      </c>
      <c r="C74" s="41" t="s">
        <v>17376</v>
      </c>
      <c r="D74" s="41" t="s">
        <v>17377</v>
      </c>
      <c r="E74" s="143"/>
      <c r="F74" s="143"/>
      <c r="G74" s="118" t="s">
        <v>16898</v>
      </c>
      <c r="H74" s="143"/>
      <c r="I74" s="143"/>
      <c r="J74" s="112" t="s">
        <v>16899</v>
      </c>
      <c r="K74" s="97">
        <f t="shared" ref="K74:K78" si="38">SUM(L74:DH74)</f>
        <v>0</v>
      </c>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c r="CF74" s="144"/>
      <c r="CG74" s="144"/>
      <c r="CH74" s="144"/>
      <c r="CI74" s="144"/>
      <c r="CJ74" s="144"/>
      <c r="CK74" s="144"/>
      <c r="CL74" s="144"/>
      <c r="CM74" s="144"/>
      <c r="CN74" s="144"/>
      <c r="CO74" s="144"/>
      <c r="CP74" s="144"/>
      <c r="CQ74" s="144"/>
      <c r="CR74" s="144"/>
      <c r="CS74" s="144"/>
      <c r="CT74" s="144"/>
      <c r="CU74" s="144"/>
      <c r="CV74" s="144"/>
      <c r="CW74" s="144"/>
      <c r="CX74" s="144"/>
      <c r="CY74" s="144"/>
      <c r="CZ74" s="144"/>
      <c r="DA74" s="144"/>
      <c r="DB74" s="144"/>
      <c r="DC74" s="144"/>
      <c r="DD74" s="144"/>
      <c r="DE74" s="144"/>
      <c r="DF74" s="144"/>
      <c r="DG74" s="144"/>
      <c r="DH74" s="237"/>
    </row>
    <row r="75" spans="1:112" s="1" customFormat="1" ht="38.450000000000003" customHeight="1" thickTop="1" thickBot="1">
      <c r="A75" s="182" t="s">
        <v>17456</v>
      </c>
      <c r="B75" s="259" t="s">
        <v>17375</v>
      </c>
      <c r="C75" s="41" t="s">
        <v>17379</v>
      </c>
      <c r="D75" s="41"/>
      <c r="E75" s="143"/>
      <c r="F75" s="143"/>
      <c r="G75" s="118" t="s">
        <v>16898</v>
      </c>
      <c r="H75" s="143"/>
      <c r="I75" s="143"/>
      <c r="J75" s="112" t="s">
        <v>16899</v>
      </c>
      <c r="K75" s="97">
        <f t="shared" si="38"/>
        <v>0</v>
      </c>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144"/>
      <c r="CF75" s="144"/>
      <c r="CG75" s="144"/>
      <c r="CH75" s="144"/>
      <c r="CI75" s="144"/>
      <c r="CJ75" s="144"/>
      <c r="CK75" s="144"/>
      <c r="CL75" s="144"/>
      <c r="CM75" s="144"/>
      <c r="CN75" s="144"/>
      <c r="CO75" s="144"/>
      <c r="CP75" s="144"/>
      <c r="CQ75" s="144"/>
      <c r="CR75" s="144"/>
      <c r="CS75" s="144"/>
      <c r="CT75" s="144"/>
      <c r="CU75" s="144"/>
      <c r="CV75" s="144"/>
      <c r="CW75" s="144"/>
      <c r="CX75" s="144"/>
      <c r="CY75" s="144"/>
      <c r="CZ75" s="144"/>
      <c r="DA75" s="144"/>
      <c r="DB75" s="144"/>
      <c r="DC75" s="144"/>
      <c r="DD75" s="144"/>
      <c r="DE75" s="144"/>
      <c r="DF75" s="144"/>
      <c r="DG75" s="144"/>
      <c r="DH75" s="237"/>
    </row>
    <row r="76" spans="1:112" s="1" customFormat="1" ht="38.450000000000003" customHeight="1" thickTop="1" thickBot="1">
      <c r="A76" s="182" t="s">
        <v>17457</v>
      </c>
      <c r="B76" s="259" t="s">
        <v>17375</v>
      </c>
      <c r="C76" s="41" t="s">
        <v>17381</v>
      </c>
      <c r="D76" s="41"/>
      <c r="E76" s="143"/>
      <c r="F76" s="143"/>
      <c r="G76" s="118" t="s">
        <v>16898</v>
      </c>
      <c r="H76" s="143"/>
      <c r="I76" s="143"/>
      <c r="J76" s="112" t="s">
        <v>16899</v>
      </c>
      <c r="K76" s="97">
        <f t="shared" si="38"/>
        <v>0</v>
      </c>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c r="CF76" s="144"/>
      <c r="CG76" s="144"/>
      <c r="CH76" s="144"/>
      <c r="CI76" s="144"/>
      <c r="CJ76" s="144"/>
      <c r="CK76" s="144"/>
      <c r="CL76" s="144"/>
      <c r="CM76" s="144"/>
      <c r="CN76" s="144"/>
      <c r="CO76" s="144"/>
      <c r="CP76" s="144"/>
      <c r="CQ76" s="144"/>
      <c r="CR76" s="144"/>
      <c r="CS76" s="144"/>
      <c r="CT76" s="144"/>
      <c r="CU76" s="144"/>
      <c r="CV76" s="144"/>
      <c r="CW76" s="144"/>
      <c r="CX76" s="144"/>
      <c r="CY76" s="144"/>
      <c r="CZ76" s="144"/>
      <c r="DA76" s="144"/>
      <c r="DB76" s="144"/>
      <c r="DC76" s="144"/>
      <c r="DD76" s="144"/>
      <c r="DE76" s="144"/>
      <c r="DF76" s="144"/>
      <c r="DG76" s="144"/>
      <c r="DH76" s="237"/>
    </row>
    <row r="77" spans="1:112" s="1" customFormat="1" ht="38.450000000000003" customHeight="1" thickTop="1" thickBot="1">
      <c r="A77" s="182" t="s">
        <v>17458</v>
      </c>
      <c r="B77" s="259" t="s">
        <v>17375</v>
      </c>
      <c r="C77" s="92" t="s">
        <v>16922</v>
      </c>
      <c r="D77" s="92" t="s">
        <v>16923</v>
      </c>
      <c r="E77" s="118"/>
      <c r="F77" s="118" t="s">
        <v>76</v>
      </c>
      <c r="G77" s="118" t="s">
        <v>16898</v>
      </c>
      <c r="H77" s="118" t="s">
        <v>16898</v>
      </c>
      <c r="I77" s="118" t="s">
        <v>16898</v>
      </c>
      <c r="J77" s="112" t="s">
        <v>16899</v>
      </c>
      <c r="K77" s="97">
        <f t="shared" si="38"/>
        <v>0</v>
      </c>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144"/>
      <c r="CF77" s="144"/>
      <c r="CG77" s="144"/>
      <c r="CH77" s="144"/>
      <c r="CI77" s="144"/>
      <c r="CJ77" s="144"/>
      <c r="CK77" s="144"/>
      <c r="CL77" s="144"/>
      <c r="CM77" s="144"/>
      <c r="CN77" s="144"/>
      <c r="CO77" s="144"/>
      <c r="CP77" s="144"/>
      <c r="CQ77" s="144"/>
      <c r="CR77" s="144"/>
      <c r="CS77" s="144"/>
      <c r="CT77" s="144"/>
      <c r="CU77" s="144"/>
      <c r="CV77" s="144"/>
      <c r="CW77" s="144"/>
      <c r="CX77" s="144"/>
      <c r="CY77" s="144"/>
      <c r="CZ77" s="144"/>
      <c r="DA77" s="144"/>
      <c r="DB77" s="144"/>
      <c r="DC77" s="144"/>
      <c r="DD77" s="144"/>
      <c r="DE77" s="144"/>
      <c r="DF77" s="144"/>
      <c r="DG77" s="144"/>
      <c r="DH77" s="244"/>
    </row>
    <row r="78" spans="1:112" s="1" customFormat="1" ht="38.450000000000003" customHeight="1" thickTop="1" thickBot="1">
      <c r="A78" s="182" t="s">
        <v>17459</v>
      </c>
      <c r="B78" s="259" t="s">
        <v>17375</v>
      </c>
      <c r="C78" s="89" t="s">
        <v>16925</v>
      </c>
      <c r="D78" s="89"/>
      <c r="E78" s="89"/>
      <c r="F78" s="89"/>
      <c r="G78" s="89"/>
      <c r="H78" s="89"/>
      <c r="I78" s="89"/>
      <c r="J78" s="89" t="s">
        <v>16899</v>
      </c>
      <c r="K78" s="97">
        <f t="shared" si="38"/>
        <v>0</v>
      </c>
      <c r="L78" s="107">
        <f t="shared" ref="L78:BW78" si="39">SUM(L74:L77)</f>
        <v>0</v>
      </c>
      <c r="M78" s="107">
        <f t="shared" si="39"/>
        <v>0</v>
      </c>
      <c r="N78" s="107">
        <f t="shared" si="39"/>
        <v>0</v>
      </c>
      <c r="O78" s="107">
        <f t="shared" si="39"/>
        <v>0</v>
      </c>
      <c r="P78" s="107">
        <f t="shared" si="39"/>
        <v>0</v>
      </c>
      <c r="Q78" s="107">
        <f t="shared" si="39"/>
        <v>0</v>
      </c>
      <c r="R78" s="107">
        <f t="shared" si="39"/>
        <v>0</v>
      </c>
      <c r="S78" s="107">
        <f t="shared" si="39"/>
        <v>0</v>
      </c>
      <c r="T78" s="107">
        <f t="shared" si="39"/>
        <v>0</v>
      </c>
      <c r="U78" s="107">
        <f t="shared" si="39"/>
        <v>0</v>
      </c>
      <c r="V78" s="107">
        <f t="shared" si="39"/>
        <v>0</v>
      </c>
      <c r="W78" s="107">
        <f t="shared" si="39"/>
        <v>0</v>
      </c>
      <c r="X78" s="107">
        <f t="shared" si="39"/>
        <v>0</v>
      </c>
      <c r="Y78" s="107">
        <f t="shared" si="39"/>
        <v>0</v>
      </c>
      <c r="Z78" s="107">
        <f t="shared" si="39"/>
        <v>0</v>
      </c>
      <c r="AA78" s="107">
        <f t="shared" si="39"/>
        <v>0</v>
      </c>
      <c r="AB78" s="107">
        <f t="shared" si="39"/>
        <v>0</v>
      </c>
      <c r="AC78" s="107">
        <f t="shared" si="39"/>
        <v>0</v>
      </c>
      <c r="AD78" s="107">
        <f t="shared" si="39"/>
        <v>0</v>
      </c>
      <c r="AE78" s="107">
        <f t="shared" si="39"/>
        <v>0</v>
      </c>
      <c r="AF78" s="107">
        <f t="shared" si="39"/>
        <v>0</v>
      </c>
      <c r="AG78" s="107">
        <f t="shared" si="39"/>
        <v>0</v>
      </c>
      <c r="AH78" s="107">
        <f t="shared" si="39"/>
        <v>0</v>
      </c>
      <c r="AI78" s="107">
        <f t="shared" si="39"/>
        <v>0</v>
      </c>
      <c r="AJ78" s="107">
        <f t="shared" si="39"/>
        <v>0</v>
      </c>
      <c r="AK78" s="107">
        <f t="shared" si="39"/>
        <v>0</v>
      </c>
      <c r="AL78" s="107">
        <f t="shared" si="39"/>
        <v>0</v>
      </c>
      <c r="AM78" s="107">
        <f t="shared" si="39"/>
        <v>0</v>
      </c>
      <c r="AN78" s="107">
        <f t="shared" si="39"/>
        <v>0</v>
      </c>
      <c r="AO78" s="107">
        <f t="shared" si="39"/>
        <v>0</v>
      </c>
      <c r="AP78" s="107">
        <f t="shared" si="39"/>
        <v>0</v>
      </c>
      <c r="AQ78" s="107">
        <f t="shared" si="39"/>
        <v>0</v>
      </c>
      <c r="AR78" s="107">
        <f t="shared" si="39"/>
        <v>0</v>
      </c>
      <c r="AS78" s="107">
        <f t="shared" si="39"/>
        <v>0</v>
      </c>
      <c r="AT78" s="107">
        <f t="shared" si="39"/>
        <v>0</v>
      </c>
      <c r="AU78" s="107">
        <f t="shared" si="39"/>
        <v>0</v>
      </c>
      <c r="AV78" s="107">
        <f t="shared" si="39"/>
        <v>0</v>
      </c>
      <c r="AW78" s="107">
        <f t="shared" si="39"/>
        <v>0</v>
      </c>
      <c r="AX78" s="107">
        <f t="shared" si="39"/>
        <v>0</v>
      </c>
      <c r="AY78" s="107">
        <f t="shared" si="39"/>
        <v>0</v>
      </c>
      <c r="AZ78" s="107">
        <f t="shared" si="39"/>
        <v>0</v>
      </c>
      <c r="BA78" s="107">
        <f t="shared" si="39"/>
        <v>0</v>
      </c>
      <c r="BB78" s="107">
        <f t="shared" si="39"/>
        <v>0</v>
      </c>
      <c r="BC78" s="107">
        <f t="shared" si="39"/>
        <v>0</v>
      </c>
      <c r="BD78" s="107">
        <f t="shared" si="39"/>
        <v>0</v>
      </c>
      <c r="BE78" s="107">
        <f t="shared" si="39"/>
        <v>0</v>
      </c>
      <c r="BF78" s="107">
        <f t="shared" si="39"/>
        <v>0</v>
      </c>
      <c r="BG78" s="107">
        <f t="shared" si="39"/>
        <v>0</v>
      </c>
      <c r="BH78" s="107">
        <f t="shared" si="39"/>
        <v>0</v>
      </c>
      <c r="BI78" s="107">
        <f t="shared" si="39"/>
        <v>0</v>
      </c>
      <c r="BJ78" s="107">
        <f t="shared" si="39"/>
        <v>0</v>
      </c>
      <c r="BK78" s="107">
        <f t="shared" si="39"/>
        <v>0</v>
      </c>
      <c r="BL78" s="107">
        <f t="shared" si="39"/>
        <v>0</v>
      </c>
      <c r="BM78" s="107">
        <f t="shared" si="39"/>
        <v>0</v>
      </c>
      <c r="BN78" s="107">
        <f t="shared" si="39"/>
        <v>0</v>
      </c>
      <c r="BO78" s="107">
        <f t="shared" si="39"/>
        <v>0</v>
      </c>
      <c r="BP78" s="107">
        <f t="shared" si="39"/>
        <v>0</v>
      </c>
      <c r="BQ78" s="107">
        <f t="shared" si="39"/>
        <v>0</v>
      </c>
      <c r="BR78" s="107">
        <f t="shared" si="39"/>
        <v>0</v>
      </c>
      <c r="BS78" s="107">
        <f t="shared" si="39"/>
        <v>0</v>
      </c>
      <c r="BT78" s="107">
        <f t="shared" si="39"/>
        <v>0</v>
      </c>
      <c r="BU78" s="107">
        <f t="shared" si="39"/>
        <v>0</v>
      </c>
      <c r="BV78" s="107">
        <f t="shared" si="39"/>
        <v>0</v>
      </c>
      <c r="BW78" s="107">
        <f t="shared" si="39"/>
        <v>0</v>
      </c>
      <c r="BX78" s="107">
        <f t="shared" ref="BX78:DH78" si="40">SUM(BX74:BX77)</f>
        <v>0</v>
      </c>
      <c r="BY78" s="107">
        <f t="shared" si="40"/>
        <v>0</v>
      </c>
      <c r="BZ78" s="107">
        <f t="shared" si="40"/>
        <v>0</v>
      </c>
      <c r="CA78" s="107">
        <f t="shared" si="40"/>
        <v>0</v>
      </c>
      <c r="CB78" s="107">
        <f t="shared" si="40"/>
        <v>0</v>
      </c>
      <c r="CC78" s="107">
        <f t="shared" si="40"/>
        <v>0</v>
      </c>
      <c r="CD78" s="107">
        <f t="shared" si="40"/>
        <v>0</v>
      </c>
      <c r="CE78" s="107">
        <f t="shared" si="40"/>
        <v>0</v>
      </c>
      <c r="CF78" s="107">
        <f t="shared" si="40"/>
        <v>0</v>
      </c>
      <c r="CG78" s="107">
        <f t="shared" si="40"/>
        <v>0</v>
      </c>
      <c r="CH78" s="107">
        <f t="shared" si="40"/>
        <v>0</v>
      </c>
      <c r="CI78" s="107">
        <f t="shared" si="40"/>
        <v>0</v>
      </c>
      <c r="CJ78" s="107">
        <f t="shared" si="40"/>
        <v>0</v>
      </c>
      <c r="CK78" s="107">
        <f t="shared" si="40"/>
        <v>0</v>
      </c>
      <c r="CL78" s="107">
        <f t="shared" si="40"/>
        <v>0</v>
      </c>
      <c r="CM78" s="107">
        <f t="shared" si="40"/>
        <v>0</v>
      </c>
      <c r="CN78" s="107">
        <f t="shared" si="40"/>
        <v>0</v>
      </c>
      <c r="CO78" s="107">
        <f t="shared" si="40"/>
        <v>0</v>
      </c>
      <c r="CP78" s="107">
        <f t="shared" si="40"/>
        <v>0</v>
      </c>
      <c r="CQ78" s="107">
        <f t="shared" si="40"/>
        <v>0</v>
      </c>
      <c r="CR78" s="107">
        <f t="shared" si="40"/>
        <v>0</v>
      </c>
      <c r="CS78" s="107">
        <f t="shared" si="40"/>
        <v>0</v>
      </c>
      <c r="CT78" s="107">
        <f t="shared" si="40"/>
        <v>0</v>
      </c>
      <c r="CU78" s="107">
        <f t="shared" si="40"/>
        <v>0</v>
      </c>
      <c r="CV78" s="107">
        <f t="shared" si="40"/>
        <v>0</v>
      </c>
      <c r="CW78" s="107">
        <f t="shared" si="40"/>
        <v>0</v>
      </c>
      <c r="CX78" s="107">
        <f t="shared" si="40"/>
        <v>0</v>
      </c>
      <c r="CY78" s="107">
        <f t="shared" si="40"/>
        <v>0</v>
      </c>
      <c r="CZ78" s="107">
        <f t="shared" si="40"/>
        <v>0</v>
      </c>
      <c r="DA78" s="107">
        <f t="shared" si="40"/>
        <v>0</v>
      </c>
      <c r="DB78" s="107">
        <f t="shared" si="40"/>
        <v>0</v>
      </c>
      <c r="DC78" s="107">
        <f t="shared" si="40"/>
        <v>0</v>
      </c>
      <c r="DD78" s="107">
        <f t="shared" si="40"/>
        <v>0</v>
      </c>
      <c r="DE78" s="107">
        <f t="shared" si="40"/>
        <v>0</v>
      </c>
      <c r="DF78" s="107">
        <f t="shared" si="40"/>
        <v>0</v>
      </c>
      <c r="DG78" s="107">
        <f t="shared" si="40"/>
        <v>0</v>
      </c>
      <c r="DH78" s="238">
        <f t="shared" si="40"/>
        <v>0</v>
      </c>
    </row>
    <row r="79" spans="1:112" s="1" customFormat="1" ht="38.450000000000003" customHeight="1" thickTop="1" thickBot="1">
      <c r="A79" s="182" t="s">
        <v>17460</v>
      </c>
      <c r="B79" s="259" t="s">
        <v>17385</v>
      </c>
      <c r="C79" s="41" t="s">
        <v>17376</v>
      </c>
      <c r="D79" s="41" t="s">
        <v>17377</v>
      </c>
      <c r="E79" s="143"/>
      <c r="F79" s="143"/>
      <c r="G79" s="118" t="s">
        <v>16898</v>
      </c>
      <c r="H79" s="143"/>
      <c r="I79" s="143"/>
      <c r="J79" s="112" t="s">
        <v>16899</v>
      </c>
      <c r="K79" s="97">
        <f t="shared" ref="K79:K83" si="41">SUM(L79:DH79)</f>
        <v>0</v>
      </c>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c r="CF79" s="144"/>
      <c r="CG79" s="144"/>
      <c r="CH79" s="144"/>
      <c r="CI79" s="144"/>
      <c r="CJ79" s="144"/>
      <c r="CK79" s="144"/>
      <c r="CL79" s="144"/>
      <c r="CM79" s="144"/>
      <c r="CN79" s="144"/>
      <c r="CO79" s="144"/>
      <c r="CP79" s="144"/>
      <c r="CQ79" s="144"/>
      <c r="CR79" s="144"/>
      <c r="CS79" s="144"/>
      <c r="CT79" s="144"/>
      <c r="CU79" s="144"/>
      <c r="CV79" s="144"/>
      <c r="CW79" s="144"/>
      <c r="CX79" s="144"/>
      <c r="CY79" s="144"/>
      <c r="CZ79" s="144"/>
      <c r="DA79" s="144"/>
      <c r="DB79" s="144"/>
      <c r="DC79" s="144"/>
      <c r="DD79" s="144"/>
      <c r="DE79" s="144"/>
      <c r="DF79" s="144"/>
      <c r="DG79" s="144"/>
      <c r="DH79" s="237"/>
    </row>
    <row r="80" spans="1:112" s="1" customFormat="1" ht="38.450000000000003" customHeight="1" thickTop="1" thickBot="1">
      <c r="A80" s="182" t="s">
        <v>17461</v>
      </c>
      <c r="B80" s="259" t="s">
        <v>17385</v>
      </c>
      <c r="C80" s="41" t="s">
        <v>17379</v>
      </c>
      <c r="D80" s="41"/>
      <c r="E80" s="143"/>
      <c r="F80" s="143"/>
      <c r="G80" s="118" t="s">
        <v>16898</v>
      </c>
      <c r="H80" s="143"/>
      <c r="I80" s="143"/>
      <c r="J80" s="112" t="s">
        <v>16899</v>
      </c>
      <c r="K80" s="97">
        <f t="shared" si="41"/>
        <v>0</v>
      </c>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144"/>
      <c r="CF80" s="144"/>
      <c r="CG80" s="144"/>
      <c r="CH80" s="144"/>
      <c r="CI80" s="144"/>
      <c r="CJ80" s="144"/>
      <c r="CK80" s="144"/>
      <c r="CL80" s="144"/>
      <c r="CM80" s="144"/>
      <c r="CN80" s="144"/>
      <c r="CO80" s="144"/>
      <c r="CP80" s="144"/>
      <c r="CQ80" s="144"/>
      <c r="CR80" s="144"/>
      <c r="CS80" s="144"/>
      <c r="CT80" s="144"/>
      <c r="CU80" s="144"/>
      <c r="CV80" s="144"/>
      <c r="CW80" s="144"/>
      <c r="CX80" s="144"/>
      <c r="CY80" s="144"/>
      <c r="CZ80" s="144"/>
      <c r="DA80" s="144"/>
      <c r="DB80" s="144"/>
      <c r="DC80" s="144"/>
      <c r="DD80" s="144"/>
      <c r="DE80" s="144"/>
      <c r="DF80" s="144"/>
      <c r="DG80" s="144"/>
      <c r="DH80" s="237"/>
    </row>
    <row r="81" spans="1:112" s="1" customFormat="1" ht="38.450000000000003" customHeight="1" thickTop="1" thickBot="1">
      <c r="A81" s="182" t="s">
        <v>17462</v>
      </c>
      <c r="B81" s="259" t="s">
        <v>17385</v>
      </c>
      <c r="C81" s="41" t="s">
        <v>17381</v>
      </c>
      <c r="D81" s="41"/>
      <c r="E81" s="143"/>
      <c r="F81" s="143"/>
      <c r="G81" s="118" t="s">
        <v>16898</v>
      </c>
      <c r="H81" s="143"/>
      <c r="I81" s="143"/>
      <c r="J81" s="112" t="s">
        <v>16899</v>
      </c>
      <c r="K81" s="97">
        <f t="shared" si="41"/>
        <v>0</v>
      </c>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144"/>
      <c r="DB81" s="144"/>
      <c r="DC81" s="144"/>
      <c r="DD81" s="144"/>
      <c r="DE81" s="144"/>
      <c r="DF81" s="144"/>
      <c r="DG81" s="144"/>
      <c r="DH81" s="237"/>
    </row>
    <row r="82" spans="1:112" s="1" customFormat="1" ht="38.450000000000003" customHeight="1" thickTop="1" thickBot="1">
      <c r="A82" s="182" t="s">
        <v>17463</v>
      </c>
      <c r="B82" s="259" t="s">
        <v>17385</v>
      </c>
      <c r="C82" s="92" t="s">
        <v>16922</v>
      </c>
      <c r="D82" s="92" t="s">
        <v>16923</v>
      </c>
      <c r="E82" s="118"/>
      <c r="F82" s="118" t="s">
        <v>76</v>
      </c>
      <c r="G82" s="118" t="s">
        <v>16898</v>
      </c>
      <c r="H82" s="118" t="s">
        <v>16898</v>
      </c>
      <c r="I82" s="118" t="s">
        <v>16898</v>
      </c>
      <c r="J82" s="112" t="s">
        <v>16899</v>
      </c>
      <c r="K82" s="97">
        <f t="shared" si="41"/>
        <v>0</v>
      </c>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144"/>
      <c r="CF82" s="144"/>
      <c r="CG82" s="144"/>
      <c r="CH82" s="144"/>
      <c r="CI82" s="144"/>
      <c r="CJ82" s="144"/>
      <c r="CK82" s="144"/>
      <c r="CL82" s="144"/>
      <c r="CM82" s="144"/>
      <c r="CN82" s="144"/>
      <c r="CO82" s="144"/>
      <c r="CP82" s="144"/>
      <c r="CQ82" s="144"/>
      <c r="CR82" s="144"/>
      <c r="CS82" s="144"/>
      <c r="CT82" s="144"/>
      <c r="CU82" s="144"/>
      <c r="CV82" s="144"/>
      <c r="CW82" s="144"/>
      <c r="CX82" s="144"/>
      <c r="CY82" s="144"/>
      <c r="CZ82" s="144"/>
      <c r="DA82" s="144"/>
      <c r="DB82" s="144"/>
      <c r="DC82" s="144"/>
      <c r="DD82" s="144"/>
      <c r="DE82" s="144"/>
      <c r="DF82" s="144"/>
      <c r="DG82" s="144"/>
      <c r="DH82" s="237"/>
    </row>
    <row r="83" spans="1:112" s="1" customFormat="1" ht="38.450000000000003" customHeight="1" thickTop="1" thickBot="1">
      <c r="A83" s="182" t="s">
        <v>17464</v>
      </c>
      <c r="B83" s="259" t="s">
        <v>17385</v>
      </c>
      <c r="C83" s="89" t="s">
        <v>16925</v>
      </c>
      <c r="D83" s="89"/>
      <c r="E83" s="89"/>
      <c r="F83" s="89"/>
      <c r="G83" s="89"/>
      <c r="H83" s="89"/>
      <c r="I83" s="89"/>
      <c r="J83" s="89" t="s">
        <v>16899</v>
      </c>
      <c r="K83" s="97">
        <f t="shared" si="41"/>
        <v>0</v>
      </c>
      <c r="L83" s="107">
        <f t="shared" ref="L83:BW83" si="42">SUM(L79:L82)</f>
        <v>0</v>
      </c>
      <c r="M83" s="107">
        <f t="shared" si="42"/>
        <v>0</v>
      </c>
      <c r="N83" s="107">
        <f t="shared" si="42"/>
        <v>0</v>
      </c>
      <c r="O83" s="107">
        <f t="shared" si="42"/>
        <v>0</v>
      </c>
      <c r="P83" s="107">
        <f t="shared" si="42"/>
        <v>0</v>
      </c>
      <c r="Q83" s="107">
        <f t="shared" si="42"/>
        <v>0</v>
      </c>
      <c r="R83" s="107">
        <f t="shared" si="42"/>
        <v>0</v>
      </c>
      <c r="S83" s="107">
        <f t="shared" si="42"/>
        <v>0</v>
      </c>
      <c r="T83" s="107">
        <f t="shared" si="42"/>
        <v>0</v>
      </c>
      <c r="U83" s="107">
        <f t="shared" si="42"/>
        <v>0</v>
      </c>
      <c r="V83" s="107">
        <f t="shared" si="42"/>
        <v>0</v>
      </c>
      <c r="W83" s="107">
        <f t="shared" si="42"/>
        <v>0</v>
      </c>
      <c r="X83" s="107">
        <f t="shared" si="42"/>
        <v>0</v>
      </c>
      <c r="Y83" s="107">
        <f t="shared" si="42"/>
        <v>0</v>
      </c>
      <c r="Z83" s="107">
        <f t="shared" si="42"/>
        <v>0</v>
      </c>
      <c r="AA83" s="107">
        <f t="shared" si="42"/>
        <v>0</v>
      </c>
      <c r="AB83" s="107">
        <f t="shared" si="42"/>
        <v>0</v>
      </c>
      <c r="AC83" s="107">
        <f t="shared" si="42"/>
        <v>0</v>
      </c>
      <c r="AD83" s="107">
        <f t="shared" si="42"/>
        <v>0</v>
      </c>
      <c r="AE83" s="107">
        <f t="shared" si="42"/>
        <v>0</v>
      </c>
      <c r="AF83" s="107">
        <f t="shared" si="42"/>
        <v>0</v>
      </c>
      <c r="AG83" s="107">
        <f t="shared" si="42"/>
        <v>0</v>
      </c>
      <c r="AH83" s="107">
        <f t="shared" si="42"/>
        <v>0</v>
      </c>
      <c r="AI83" s="107">
        <f t="shared" si="42"/>
        <v>0</v>
      </c>
      <c r="AJ83" s="107">
        <f t="shared" si="42"/>
        <v>0</v>
      </c>
      <c r="AK83" s="107">
        <f t="shared" si="42"/>
        <v>0</v>
      </c>
      <c r="AL83" s="107">
        <f t="shared" si="42"/>
        <v>0</v>
      </c>
      <c r="AM83" s="107">
        <f t="shared" si="42"/>
        <v>0</v>
      </c>
      <c r="AN83" s="107">
        <f t="shared" si="42"/>
        <v>0</v>
      </c>
      <c r="AO83" s="107">
        <f t="shared" si="42"/>
        <v>0</v>
      </c>
      <c r="AP83" s="107">
        <f t="shared" si="42"/>
        <v>0</v>
      </c>
      <c r="AQ83" s="107">
        <f t="shared" si="42"/>
        <v>0</v>
      </c>
      <c r="AR83" s="107">
        <f t="shared" si="42"/>
        <v>0</v>
      </c>
      <c r="AS83" s="107">
        <f t="shared" si="42"/>
        <v>0</v>
      </c>
      <c r="AT83" s="107">
        <f t="shared" si="42"/>
        <v>0</v>
      </c>
      <c r="AU83" s="107">
        <f t="shared" si="42"/>
        <v>0</v>
      </c>
      <c r="AV83" s="107">
        <f t="shared" si="42"/>
        <v>0</v>
      </c>
      <c r="AW83" s="107">
        <f t="shared" si="42"/>
        <v>0</v>
      </c>
      <c r="AX83" s="107">
        <f t="shared" si="42"/>
        <v>0</v>
      </c>
      <c r="AY83" s="107">
        <f t="shared" si="42"/>
        <v>0</v>
      </c>
      <c r="AZ83" s="107">
        <f t="shared" si="42"/>
        <v>0</v>
      </c>
      <c r="BA83" s="107">
        <f t="shared" si="42"/>
        <v>0</v>
      </c>
      <c r="BB83" s="107">
        <f t="shared" si="42"/>
        <v>0</v>
      </c>
      <c r="BC83" s="107">
        <f t="shared" si="42"/>
        <v>0</v>
      </c>
      <c r="BD83" s="107">
        <f t="shared" si="42"/>
        <v>0</v>
      </c>
      <c r="BE83" s="107">
        <f t="shared" si="42"/>
        <v>0</v>
      </c>
      <c r="BF83" s="107">
        <f t="shared" si="42"/>
        <v>0</v>
      </c>
      <c r="BG83" s="107">
        <f t="shared" si="42"/>
        <v>0</v>
      </c>
      <c r="BH83" s="107">
        <f t="shared" si="42"/>
        <v>0</v>
      </c>
      <c r="BI83" s="107">
        <f t="shared" si="42"/>
        <v>0</v>
      </c>
      <c r="BJ83" s="107">
        <f t="shared" si="42"/>
        <v>0</v>
      </c>
      <c r="BK83" s="107">
        <f t="shared" si="42"/>
        <v>0</v>
      </c>
      <c r="BL83" s="107">
        <f t="shared" si="42"/>
        <v>0</v>
      </c>
      <c r="BM83" s="107">
        <f t="shared" si="42"/>
        <v>0</v>
      </c>
      <c r="BN83" s="107">
        <f t="shared" si="42"/>
        <v>0</v>
      </c>
      <c r="BO83" s="107">
        <f t="shared" si="42"/>
        <v>0</v>
      </c>
      <c r="BP83" s="107">
        <f t="shared" si="42"/>
        <v>0</v>
      </c>
      <c r="BQ83" s="107">
        <f t="shared" si="42"/>
        <v>0</v>
      </c>
      <c r="BR83" s="107">
        <f t="shared" si="42"/>
        <v>0</v>
      </c>
      <c r="BS83" s="107">
        <f t="shared" si="42"/>
        <v>0</v>
      </c>
      <c r="BT83" s="107">
        <f t="shared" si="42"/>
        <v>0</v>
      </c>
      <c r="BU83" s="107">
        <f t="shared" si="42"/>
        <v>0</v>
      </c>
      <c r="BV83" s="107">
        <f t="shared" si="42"/>
        <v>0</v>
      </c>
      <c r="BW83" s="107">
        <f t="shared" si="42"/>
        <v>0</v>
      </c>
      <c r="BX83" s="107">
        <f t="shared" ref="BX83:DH83" si="43">SUM(BX79:BX82)</f>
        <v>0</v>
      </c>
      <c r="BY83" s="107">
        <f t="shared" si="43"/>
        <v>0</v>
      </c>
      <c r="BZ83" s="107">
        <f t="shared" si="43"/>
        <v>0</v>
      </c>
      <c r="CA83" s="107">
        <f t="shared" si="43"/>
        <v>0</v>
      </c>
      <c r="CB83" s="107">
        <f t="shared" si="43"/>
        <v>0</v>
      </c>
      <c r="CC83" s="107">
        <f t="shared" si="43"/>
        <v>0</v>
      </c>
      <c r="CD83" s="107">
        <f t="shared" si="43"/>
        <v>0</v>
      </c>
      <c r="CE83" s="107">
        <f t="shared" si="43"/>
        <v>0</v>
      </c>
      <c r="CF83" s="107">
        <f t="shared" si="43"/>
        <v>0</v>
      </c>
      <c r="CG83" s="107">
        <f t="shared" si="43"/>
        <v>0</v>
      </c>
      <c r="CH83" s="107">
        <f t="shared" si="43"/>
        <v>0</v>
      </c>
      <c r="CI83" s="107">
        <f t="shared" si="43"/>
        <v>0</v>
      </c>
      <c r="CJ83" s="107">
        <f t="shared" si="43"/>
        <v>0</v>
      </c>
      <c r="CK83" s="107">
        <f t="shared" si="43"/>
        <v>0</v>
      </c>
      <c r="CL83" s="107">
        <f t="shared" si="43"/>
        <v>0</v>
      </c>
      <c r="CM83" s="107">
        <f t="shared" si="43"/>
        <v>0</v>
      </c>
      <c r="CN83" s="107">
        <f t="shared" si="43"/>
        <v>0</v>
      </c>
      <c r="CO83" s="107">
        <f t="shared" si="43"/>
        <v>0</v>
      </c>
      <c r="CP83" s="107">
        <f t="shared" si="43"/>
        <v>0</v>
      </c>
      <c r="CQ83" s="107">
        <f t="shared" si="43"/>
        <v>0</v>
      </c>
      <c r="CR83" s="107">
        <f t="shared" si="43"/>
        <v>0</v>
      </c>
      <c r="CS83" s="107">
        <f t="shared" si="43"/>
        <v>0</v>
      </c>
      <c r="CT83" s="107">
        <f t="shared" si="43"/>
        <v>0</v>
      </c>
      <c r="CU83" s="107">
        <f t="shared" si="43"/>
        <v>0</v>
      </c>
      <c r="CV83" s="107">
        <f t="shared" si="43"/>
        <v>0</v>
      </c>
      <c r="CW83" s="107">
        <f t="shared" si="43"/>
        <v>0</v>
      </c>
      <c r="CX83" s="107">
        <f t="shared" si="43"/>
        <v>0</v>
      </c>
      <c r="CY83" s="107">
        <f t="shared" si="43"/>
        <v>0</v>
      </c>
      <c r="CZ83" s="107">
        <f t="shared" si="43"/>
        <v>0</v>
      </c>
      <c r="DA83" s="107">
        <f t="shared" si="43"/>
        <v>0</v>
      </c>
      <c r="DB83" s="107">
        <f t="shared" si="43"/>
        <v>0</v>
      </c>
      <c r="DC83" s="107">
        <f t="shared" si="43"/>
        <v>0</v>
      </c>
      <c r="DD83" s="107">
        <f t="shared" si="43"/>
        <v>0</v>
      </c>
      <c r="DE83" s="107">
        <f t="shared" si="43"/>
        <v>0</v>
      </c>
      <c r="DF83" s="107">
        <f t="shared" si="43"/>
        <v>0</v>
      </c>
      <c r="DG83" s="107">
        <f t="shared" si="43"/>
        <v>0</v>
      </c>
      <c r="DH83" s="238">
        <f t="shared" si="43"/>
        <v>0</v>
      </c>
    </row>
    <row r="84" spans="1:112" s="1" customFormat="1" ht="38.450000000000003" customHeight="1" thickTop="1" thickBot="1">
      <c r="A84" s="182" t="s">
        <v>17465</v>
      </c>
      <c r="B84" s="259" t="s">
        <v>16895</v>
      </c>
      <c r="C84" s="41" t="s">
        <v>17391</v>
      </c>
      <c r="D84" s="41" t="s">
        <v>17392</v>
      </c>
      <c r="E84" s="118"/>
      <c r="F84" s="118" t="s">
        <v>76</v>
      </c>
      <c r="G84" s="118" t="s">
        <v>16898</v>
      </c>
      <c r="H84" s="118" t="s">
        <v>16898</v>
      </c>
      <c r="I84" s="118"/>
      <c r="J84" s="112" t="s">
        <v>16899</v>
      </c>
      <c r="K84" s="97">
        <f>SUM(L84:DH84)</f>
        <v>0</v>
      </c>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c r="CG84" s="144"/>
      <c r="CH84" s="144"/>
      <c r="CI84" s="144"/>
      <c r="CJ84" s="144"/>
      <c r="CK84" s="144"/>
      <c r="CL84" s="144"/>
      <c r="CM84" s="144"/>
      <c r="CN84" s="144"/>
      <c r="CO84" s="144"/>
      <c r="CP84" s="144"/>
      <c r="CQ84" s="144"/>
      <c r="CR84" s="144"/>
      <c r="CS84" s="144"/>
      <c r="CT84" s="144"/>
      <c r="CU84" s="144"/>
      <c r="CV84" s="144"/>
      <c r="CW84" s="144"/>
      <c r="CX84" s="144"/>
      <c r="CY84" s="144"/>
      <c r="CZ84" s="144"/>
      <c r="DA84" s="144"/>
      <c r="DB84" s="144"/>
      <c r="DC84" s="144"/>
      <c r="DD84" s="144"/>
      <c r="DE84" s="144"/>
      <c r="DF84" s="144"/>
      <c r="DG84" s="144"/>
      <c r="DH84" s="237"/>
    </row>
    <row r="85" spans="1:112" s="1" customFormat="1" ht="38.450000000000003" customHeight="1" thickTop="1" thickBot="1">
      <c r="A85" s="182" t="s">
        <v>17466</v>
      </c>
      <c r="B85" s="259" t="s">
        <v>16895</v>
      </c>
      <c r="C85" s="41" t="s">
        <v>16949</v>
      </c>
      <c r="D85" s="41" t="s">
        <v>17394</v>
      </c>
      <c r="E85" s="118"/>
      <c r="F85" s="118" t="s">
        <v>76</v>
      </c>
      <c r="G85" s="118" t="s">
        <v>16898</v>
      </c>
      <c r="H85" s="118" t="s">
        <v>16898</v>
      </c>
      <c r="I85" s="118"/>
      <c r="J85" s="112" t="s">
        <v>16899</v>
      </c>
      <c r="K85" s="97">
        <f>SUM(L85:DH85)</f>
        <v>0</v>
      </c>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c r="CH85" s="144"/>
      <c r="CI85" s="144"/>
      <c r="CJ85" s="144"/>
      <c r="CK85" s="144"/>
      <c r="CL85" s="144"/>
      <c r="CM85" s="144"/>
      <c r="CN85" s="144"/>
      <c r="CO85" s="144"/>
      <c r="CP85" s="144"/>
      <c r="CQ85" s="144"/>
      <c r="CR85" s="144"/>
      <c r="CS85" s="144"/>
      <c r="CT85" s="144"/>
      <c r="CU85" s="144"/>
      <c r="CV85" s="144"/>
      <c r="CW85" s="144"/>
      <c r="CX85" s="144"/>
      <c r="CY85" s="144"/>
      <c r="CZ85" s="144"/>
      <c r="DA85" s="144"/>
      <c r="DB85" s="144"/>
      <c r="DC85" s="144"/>
      <c r="DD85" s="144"/>
      <c r="DE85" s="144"/>
      <c r="DF85" s="144"/>
      <c r="DG85" s="144"/>
      <c r="DH85" s="237"/>
    </row>
    <row r="86" spans="1:112" s="1" customFormat="1" ht="38.450000000000003" customHeight="1" thickTop="1" thickBot="1">
      <c r="A86" s="182" t="s">
        <v>17467</v>
      </c>
      <c r="B86" s="259" t="s">
        <v>16895</v>
      </c>
      <c r="C86" s="41" t="s">
        <v>16919</v>
      </c>
      <c r="D86" s="41" t="s">
        <v>17396</v>
      </c>
      <c r="E86" s="118"/>
      <c r="F86" s="118" t="s">
        <v>76</v>
      </c>
      <c r="G86" s="118" t="s">
        <v>16898</v>
      </c>
      <c r="H86" s="118" t="s">
        <v>16898</v>
      </c>
      <c r="I86" s="118"/>
      <c r="J86" s="112" t="s">
        <v>16899</v>
      </c>
      <c r="K86" s="97">
        <f t="shared" ref="K86:K87" si="44">SUM(L86:DH86)</f>
        <v>0</v>
      </c>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c r="CI86" s="144"/>
      <c r="CJ86" s="144"/>
      <c r="CK86" s="144"/>
      <c r="CL86" s="144"/>
      <c r="CM86" s="144"/>
      <c r="CN86" s="144"/>
      <c r="CO86" s="144"/>
      <c r="CP86" s="144"/>
      <c r="CQ86" s="144"/>
      <c r="CR86" s="144"/>
      <c r="CS86" s="144"/>
      <c r="CT86" s="144"/>
      <c r="CU86" s="144"/>
      <c r="CV86" s="144"/>
      <c r="CW86" s="144"/>
      <c r="CX86" s="144"/>
      <c r="CY86" s="144"/>
      <c r="CZ86" s="144"/>
      <c r="DA86" s="144"/>
      <c r="DB86" s="144"/>
      <c r="DC86" s="144"/>
      <c r="DD86" s="144"/>
      <c r="DE86" s="144"/>
      <c r="DF86" s="144"/>
      <c r="DG86" s="144"/>
      <c r="DH86" s="237"/>
    </row>
    <row r="87" spans="1:112" s="1" customFormat="1" ht="38.450000000000003" customHeight="1" thickTop="1" thickBot="1">
      <c r="A87" s="182" t="s">
        <v>17468</v>
      </c>
      <c r="B87" s="259" t="s">
        <v>16895</v>
      </c>
      <c r="C87" s="92" t="s">
        <v>16922</v>
      </c>
      <c r="D87" s="92" t="s">
        <v>16923</v>
      </c>
      <c r="E87" s="118"/>
      <c r="F87" s="118" t="s">
        <v>76</v>
      </c>
      <c r="G87" s="118" t="s">
        <v>16898</v>
      </c>
      <c r="H87" s="118" t="s">
        <v>16898</v>
      </c>
      <c r="I87" s="118"/>
      <c r="J87" s="112" t="s">
        <v>16899</v>
      </c>
      <c r="K87" s="97">
        <f t="shared" si="44"/>
        <v>0</v>
      </c>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c r="CJ87" s="144"/>
      <c r="CK87" s="144"/>
      <c r="CL87" s="144"/>
      <c r="CM87" s="144"/>
      <c r="CN87" s="144"/>
      <c r="CO87" s="144"/>
      <c r="CP87" s="144"/>
      <c r="CQ87" s="144"/>
      <c r="CR87" s="144"/>
      <c r="CS87" s="144"/>
      <c r="CT87" s="144"/>
      <c r="CU87" s="144"/>
      <c r="CV87" s="144"/>
      <c r="CW87" s="144"/>
      <c r="CX87" s="144"/>
      <c r="CY87" s="144"/>
      <c r="CZ87" s="144"/>
      <c r="DA87" s="144"/>
      <c r="DB87" s="144"/>
      <c r="DC87" s="144"/>
      <c r="DD87" s="144"/>
      <c r="DE87" s="144"/>
      <c r="DF87" s="144"/>
      <c r="DG87" s="144"/>
      <c r="DH87" s="237"/>
    </row>
    <row r="88" spans="1:112" s="1" customFormat="1" ht="38.450000000000003" customHeight="1" thickTop="1" thickBot="1">
      <c r="A88" s="182" t="s">
        <v>17469</v>
      </c>
      <c r="B88" s="259" t="s">
        <v>16895</v>
      </c>
      <c r="C88" s="89" t="s">
        <v>16925</v>
      </c>
      <c r="D88" s="89"/>
      <c r="E88" s="89"/>
      <c r="F88" s="89"/>
      <c r="G88" s="89"/>
      <c r="H88" s="89"/>
      <c r="I88" s="89"/>
      <c r="J88" s="89" t="s">
        <v>16899</v>
      </c>
      <c r="K88" s="97">
        <f>SUM(L88:DH88)</f>
        <v>0</v>
      </c>
      <c r="L88" s="107">
        <f t="shared" ref="L88:BW88" si="45">SUM(L84:L87)</f>
        <v>0</v>
      </c>
      <c r="M88" s="107">
        <f t="shared" si="45"/>
        <v>0</v>
      </c>
      <c r="N88" s="107">
        <f t="shared" si="45"/>
        <v>0</v>
      </c>
      <c r="O88" s="107">
        <f t="shared" si="45"/>
        <v>0</v>
      </c>
      <c r="P88" s="107">
        <f t="shared" si="45"/>
        <v>0</v>
      </c>
      <c r="Q88" s="107">
        <f t="shared" si="45"/>
        <v>0</v>
      </c>
      <c r="R88" s="107">
        <f t="shared" si="45"/>
        <v>0</v>
      </c>
      <c r="S88" s="107">
        <f t="shared" si="45"/>
        <v>0</v>
      </c>
      <c r="T88" s="107">
        <f t="shared" si="45"/>
        <v>0</v>
      </c>
      <c r="U88" s="107">
        <f t="shared" si="45"/>
        <v>0</v>
      </c>
      <c r="V88" s="107">
        <f t="shared" si="45"/>
        <v>0</v>
      </c>
      <c r="W88" s="107">
        <f t="shared" si="45"/>
        <v>0</v>
      </c>
      <c r="X88" s="107">
        <f t="shared" si="45"/>
        <v>0</v>
      </c>
      <c r="Y88" s="107">
        <f t="shared" si="45"/>
        <v>0</v>
      </c>
      <c r="Z88" s="107">
        <f t="shared" si="45"/>
        <v>0</v>
      </c>
      <c r="AA88" s="107">
        <f t="shared" si="45"/>
        <v>0</v>
      </c>
      <c r="AB88" s="107">
        <f t="shared" si="45"/>
        <v>0</v>
      </c>
      <c r="AC88" s="107">
        <f t="shared" si="45"/>
        <v>0</v>
      </c>
      <c r="AD88" s="107">
        <f t="shared" si="45"/>
        <v>0</v>
      </c>
      <c r="AE88" s="107">
        <f t="shared" si="45"/>
        <v>0</v>
      </c>
      <c r="AF88" s="107">
        <f t="shared" si="45"/>
        <v>0</v>
      </c>
      <c r="AG88" s="107">
        <f t="shared" si="45"/>
        <v>0</v>
      </c>
      <c r="AH88" s="107">
        <f t="shared" si="45"/>
        <v>0</v>
      </c>
      <c r="AI88" s="107">
        <f t="shared" si="45"/>
        <v>0</v>
      </c>
      <c r="AJ88" s="107">
        <f t="shared" si="45"/>
        <v>0</v>
      </c>
      <c r="AK88" s="107">
        <f t="shared" si="45"/>
        <v>0</v>
      </c>
      <c r="AL88" s="107">
        <f t="shared" si="45"/>
        <v>0</v>
      </c>
      <c r="AM88" s="107">
        <f t="shared" si="45"/>
        <v>0</v>
      </c>
      <c r="AN88" s="107">
        <f t="shared" si="45"/>
        <v>0</v>
      </c>
      <c r="AO88" s="107">
        <f t="shared" si="45"/>
        <v>0</v>
      </c>
      <c r="AP88" s="107">
        <f t="shared" si="45"/>
        <v>0</v>
      </c>
      <c r="AQ88" s="107">
        <f t="shared" si="45"/>
        <v>0</v>
      </c>
      <c r="AR88" s="107">
        <f t="shared" si="45"/>
        <v>0</v>
      </c>
      <c r="AS88" s="107">
        <f t="shared" si="45"/>
        <v>0</v>
      </c>
      <c r="AT88" s="107">
        <f t="shared" si="45"/>
        <v>0</v>
      </c>
      <c r="AU88" s="107">
        <f t="shared" si="45"/>
        <v>0</v>
      </c>
      <c r="AV88" s="107">
        <f t="shared" si="45"/>
        <v>0</v>
      </c>
      <c r="AW88" s="107">
        <f t="shared" si="45"/>
        <v>0</v>
      </c>
      <c r="AX88" s="107">
        <f t="shared" si="45"/>
        <v>0</v>
      </c>
      <c r="AY88" s="107">
        <f t="shared" si="45"/>
        <v>0</v>
      </c>
      <c r="AZ88" s="107">
        <f t="shared" si="45"/>
        <v>0</v>
      </c>
      <c r="BA88" s="107">
        <f t="shared" si="45"/>
        <v>0</v>
      </c>
      <c r="BB88" s="107">
        <f t="shared" si="45"/>
        <v>0</v>
      </c>
      <c r="BC88" s="107">
        <f t="shared" si="45"/>
        <v>0</v>
      </c>
      <c r="BD88" s="107">
        <f t="shared" si="45"/>
        <v>0</v>
      </c>
      <c r="BE88" s="107">
        <f t="shared" si="45"/>
        <v>0</v>
      </c>
      <c r="BF88" s="107">
        <f t="shared" si="45"/>
        <v>0</v>
      </c>
      <c r="BG88" s="107">
        <f t="shared" si="45"/>
        <v>0</v>
      </c>
      <c r="BH88" s="107">
        <f t="shared" si="45"/>
        <v>0</v>
      </c>
      <c r="BI88" s="107">
        <f t="shared" si="45"/>
        <v>0</v>
      </c>
      <c r="BJ88" s="107">
        <f t="shared" si="45"/>
        <v>0</v>
      </c>
      <c r="BK88" s="107">
        <f t="shared" si="45"/>
        <v>0</v>
      </c>
      <c r="BL88" s="107">
        <f t="shared" si="45"/>
        <v>0</v>
      </c>
      <c r="BM88" s="107">
        <f t="shared" si="45"/>
        <v>0</v>
      </c>
      <c r="BN88" s="107">
        <f t="shared" si="45"/>
        <v>0</v>
      </c>
      <c r="BO88" s="107">
        <f t="shared" si="45"/>
        <v>0</v>
      </c>
      <c r="BP88" s="107">
        <f t="shared" si="45"/>
        <v>0</v>
      </c>
      <c r="BQ88" s="107">
        <f t="shared" si="45"/>
        <v>0</v>
      </c>
      <c r="BR88" s="107">
        <f t="shared" si="45"/>
        <v>0</v>
      </c>
      <c r="BS88" s="107">
        <f t="shared" si="45"/>
        <v>0</v>
      </c>
      <c r="BT88" s="107">
        <f t="shared" si="45"/>
        <v>0</v>
      </c>
      <c r="BU88" s="107">
        <f t="shared" si="45"/>
        <v>0</v>
      </c>
      <c r="BV88" s="107">
        <f t="shared" si="45"/>
        <v>0</v>
      </c>
      <c r="BW88" s="107">
        <f t="shared" si="45"/>
        <v>0</v>
      </c>
      <c r="BX88" s="107">
        <f t="shared" ref="BX88:DH88" si="46">SUM(BX84:BX87)</f>
        <v>0</v>
      </c>
      <c r="BY88" s="107">
        <f t="shared" si="46"/>
        <v>0</v>
      </c>
      <c r="BZ88" s="107">
        <f t="shared" si="46"/>
        <v>0</v>
      </c>
      <c r="CA88" s="107">
        <f t="shared" si="46"/>
        <v>0</v>
      </c>
      <c r="CB88" s="107">
        <f t="shared" si="46"/>
        <v>0</v>
      </c>
      <c r="CC88" s="107">
        <f t="shared" si="46"/>
        <v>0</v>
      </c>
      <c r="CD88" s="107">
        <f t="shared" si="46"/>
        <v>0</v>
      </c>
      <c r="CE88" s="107">
        <f t="shared" si="46"/>
        <v>0</v>
      </c>
      <c r="CF88" s="107">
        <f t="shared" si="46"/>
        <v>0</v>
      </c>
      <c r="CG88" s="107">
        <f t="shared" si="46"/>
        <v>0</v>
      </c>
      <c r="CH88" s="107">
        <f t="shared" si="46"/>
        <v>0</v>
      </c>
      <c r="CI88" s="107">
        <f t="shared" si="46"/>
        <v>0</v>
      </c>
      <c r="CJ88" s="107">
        <f t="shared" si="46"/>
        <v>0</v>
      </c>
      <c r="CK88" s="107">
        <f t="shared" si="46"/>
        <v>0</v>
      </c>
      <c r="CL88" s="107">
        <f t="shared" si="46"/>
        <v>0</v>
      </c>
      <c r="CM88" s="107">
        <f t="shared" si="46"/>
        <v>0</v>
      </c>
      <c r="CN88" s="107">
        <f t="shared" si="46"/>
        <v>0</v>
      </c>
      <c r="CO88" s="107">
        <f t="shared" si="46"/>
        <v>0</v>
      </c>
      <c r="CP88" s="107">
        <f t="shared" si="46"/>
        <v>0</v>
      </c>
      <c r="CQ88" s="107">
        <f t="shared" si="46"/>
        <v>0</v>
      </c>
      <c r="CR88" s="107">
        <f t="shared" si="46"/>
        <v>0</v>
      </c>
      <c r="CS88" s="107">
        <f t="shared" si="46"/>
        <v>0</v>
      </c>
      <c r="CT88" s="107">
        <f t="shared" si="46"/>
        <v>0</v>
      </c>
      <c r="CU88" s="107">
        <f t="shared" si="46"/>
        <v>0</v>
      </c>
      <c r="CV88" s="107">
        <f t="shared" si="46"/>
        <v>0</v>
      </c>
      <c r="CW88" s="107">
        <f t="shared" si="46"/>
        <v>0</v>
      </c>
      <c r="CX88" s="107">
        <f t="shared" si="46"/>
        <v>0</v>
      </c>
      <c r="CY88" s="107">
        <f t="shared" si="46"/>
        <v>0</v>
      </c>
      <c r="CZ88" s="107">
        <f t="shared" si="46"/>
        <v>0</v>
      </c>
      <c r="DA88" s="107">
        <f t="shared" si="46"/>
        <v>0</v>
      </c>
      <c r="DB88" s="107">
        <f t="shared" si="46"/>
        <v>0</v>
      </c>
      <c r="DC88" s="107">
        <f t="shared" si="46"/>
        <v>0</v>
      </c>
      <c r="DD88" s="107">
        <f t="shared" si="46"/>
        <v>0</v>
      </c>
      <c r="DE88" s="107">
        <f t="shared" si="46"/>
        <v>0</v>
      </c>
      <c r="DF88" s="107">
        <f t="shared" si="46"/>
        <v>0</v>
      </c>
      <c r="DG88" s="107">
        <f t="shared" si="46"/>
        <v>0</v>
      </c>
      <c r="DH88" s="238">
        <f t="shared" si="46"/>
        <v>0</v>
      </c>
    </row>
    <row r="89" spans="1:112" s="1" customFormat="1" ht="38.450000000000003" customHeight="1" thickTop="1" thickBot="1">
      <c r="A89" s="182" t="s">
        <v>17470</v>
      </c>
      <c r="B89" s="259" t="s">
        <v>17400</v>
      </c>
      <c r="C89" s="41" t="s">
        <v>17401</v>
      </c>
      <c r="D89" s="41" t="s">
        <v>17402</v>
      </c>
      <c r="E89" s="118"/>
      <c r="F89" s="118" t="s">
        <v>76</v>
      </c>
      <c r="G89" s="118" t="s">
        <v>16898</v>
      </c>
      <c r="H89" s="118" t="s">
        <v>16898</v>
      </c>
      <c r="I89" s="118"/>
      <c r="J89" s="112" t="s">
        <v>16899</v>
      </c>
      <c r="K89" s="97">
        <f>SUM(L89:DH89)</f>
        <v>0</v>
      </c>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c r="CL89" s="144"/>
      <c r="CM89" s="144"/>
      <c r="CN89" s="144"/>
      <c r="CO89" s="144"/>
      <c r="CP89" s="144"/>
      <c r="CQ89" s="144"/>
      <c r="CR89" s="144"/>
      <c r="CS89" s="144"/>
      <c r="CT89" s="144"/>
      <c r="CU89" s="144"/>
      <c r="CV89" s="144"/>
      <c r="CW89" s="144"/>
      <c r="CX89" s="144"/>
      <c r="CY89" s="144"/>
      <c r="CZ89" s="144"/>
      <c r="DA89" s="144"/>
      <c r="DB89" s="144"/>
      <c r="DC89" s="144"/>
      <c r="DD89" s="144"/>
      <c r="DE89" s="144"/>
      <c r="DF89" s="144"/>
      <c r="DG89" s="144"/>
      <c r="DH89" s="237"/>
    </row>
    <row r="90" spans="1:112" s="1" customFormat="1" ht="38.450000000000003" customHeight="1" thickTop="1" thickBot="1">
      <c r="A90" s="182" t="s">
        <v>17471</v>
      </c>
      <c r="B90" s="259" t="s">
        <v>17400</v>
      </c>
      <c r="C90" s="41" t="s">
        <v>17404</v>
      </c>
      <c r="D90" s="41" t="s">
        <v>17405</v>
      </c>
      <c r="E90" s="118"/>
      <c r="F90" s="118" t="s">
        <v>76</v>
      </c>
      <c r="G90" s="118" t="s">
        <v>16898</v>
      </c>
      <c r="H90" s="118" t="s">
        <v>16898</v>
      </c>
      <c r="I90" s="118"/>
      <c r="J90" s="112" t="s">
        <v>16899</v>
      </c>
      <c r="K90" s="97">
        <f>SUM(L90:DH90)</f>
        <v>0</v>
      </c>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c r="CM90" s="144"/>
      <c r="CN90" s="144"/>
      <c r="CO90" s="144"/>
      <c r="CP90" s="144"/>
      <c r="CQ90" s="144"/>
      <c r="CR90" s="144"/>
      <c r="CS90" s="144"/>
      <c r="CT90" s="144"/>
      <c r="CU90" s="144"/>
      <c r="CV90" s="144"/>
      <c r="CW90" s="144"/>
      <c r="CX90" s="144"/>
      <c r="CY90" s="144"/>
      <c r="CZ90" s="144"/>
      <c r="DA90" s="144"/>
      <c r="DB90" s="144"/>
      <c r="DC90" s="144"/>
      <c r="DD90" s="144"/>
      <c r="DE90" s="144"/>
      <c r="DF90" s="144"/>
      <c r="DG90" s="144"/>
      <c r="DH90" s="237"/>
    </row>
    <row r="91" spans="1:112" s="1" customFormat="1" ht="38.450000000000003" customHeight="1" thickTop="1" thickBot="1">
      <c r="A91" s="182" t="s">
        <v>17472</v>
      </c>
      <c r="B91" s="259" t="s">
        <v>17400</v>
      </c>
      <c r="C91" s="41" t="s">
        <v>17407</v>
      </c>
      <c r="D91" s="41" t="s">
        <v>17408</v>
      </c>
      <c r="E91" s="118"/>
      <c r="F91" s="118" t="s">
        <v>76</v>
      </c>
      <c r="G91" s="118" t="s">
        <v>16898</v>
      </c>
      <c r="H91" s="118" t="s">
        <v>16898</v>
      </c>
      <c r="I91" s="118"/>
      <c r="J91" s="112" t="s">
        <v>16899</v>
      </c>
      <c r="K91" s="97">
        <f t="shared" ref="K91:K95" si="47">SUM(L91:DH91)</f>
        <v>0</v>
      </c>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c r="CN91" s="144"/>
      <c r="CO91" s="144"/>
      <c r="CP91" s="144"/>
      <c r="CQ91" s="144"/>
      <c r="CR91" s="144"/>
      <c r="CS91" s="144"/>
      <c r="CT91" s="144"/>
      <c r="CU91" s="144"/>
      <c r="CV91" s="144"/>
      <c r="CW91" s="144"/>
      <c r="CX91" s="144"/>
      <c r="CY91" s="144"/>
      <c r="CZ91" s="144"/>
      <c r="DA91" s="144"/>
      <c r="DB91" s="144"/>
      <c r="DC91" s="144"/>
      <c r="DD91" s="144"/>
      <c r="DE91" s="144"/>
      <c r="DF91" s="144"/>
      <c r="DG91" s="144"/>
      <c r="DH91" s="237"/>
    </row>
    <row r="92" spans="1:112" s="1" customFormat="1" ht="38.450000000000003" customHeight="1" thickTop="1" thickBot="1">
      <c r="A92" s="182" t="s">
        <v>17473</v>
      </c>
      <c r="B92" s="259" t="s">
        <v>17400</v>
      </c>
      <c r="C92" s="41" t="s">
        <v>17410</v>
      </c>
      <c r="D92" s="41" t="s">
        <v>17411</v>
      </c>
      <c r="E92" s="118"/>
      <c r="F92" s="118" t="s">
        <v>76</v>
      </c>
      <c r="G92" s="118" t="s">
        <v>16898</v>
      </c>
      <c r="H92" s="118" t="s">
        <v>16898</v>
      </c>
      <c r="I92" s="118"/>
      <c r="J92" s="112" t="s">
        <v>16899</v>
      </c>
      <c r="K92" s="97">
        <f t="shared" si="47"/>
        <v>0</v>
      </c>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c r="CO92" s="144"/>
      <c r="CP92" s="144"/>
      <c r="CQ92" s="144"/>
      <c r="CR92" s="144"/>
      <c r="CS92" s="144"/>
      <c r="CT92" s="144"/>
      <c r="CU92" s="144"/>
      <c r="CV92" s="144"/>
      <c r="CW92" s="144"/>
      <c r="CX92" s="144"/>
      <c r="CY92" s="144"/>
      <c r="CZ92" s="144"/>
      <c r="DA92" s="144"/>
      <c r="DB92" s="144"/>
      <c r="DC92" s="144"/>
      <c r="DD92" s="144"/>
      <c r="DE92" s="144"/>
      <c r="DF92" s="144"/>
      <c r="DG92" s="144"/>
      <c r="DH92" s="237"/>
    </row>
    <row r="93" spans="1:112" s="1" customFormat="1" ht="38.450000000000003" customHeight="1" thickTop="1" thickBot="1">
      <c r="A93" s="182" t="s">
        <v>17474</v>
      </c>
      <c r="B93" s="259" t="s">
        <v>17400</v>
      </c>
      <c r="C93" s="41" t="s">
        <v>17159</v>
      </c>
      <c r="D93" s="41" t="s">
        <v>17413</v>
      </c>
      <c r="E93" s="118"/>
      <c r="F93" s="118" t="s">
        <v>76</v>
      </c>
      <c r="G93" s="118" t="s">
        <v>16898</v>
      </c>
      <c r="H93" s="118" t="s">
        <v>16898</v>
      </c>
      <c r="I93" s="118"/>
      <c r="J93" s="112" t="s">
        <v>16899</v>
      </c>
      <c r="K93" s="97">
        <f t="shared" si="47"/>
        <v>0</v>
      </c>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c r="CP93" s="144"/>
      <c r="CQ93" s="144"/>
      <c r="CR93" s="144"/>
      <c r="CS93" s="144"/>
      <c r="CT93" s="144"/>
      <c r="CU93" s="144"/>
      <c r="CV93" s="144"/>
      <c r="CW93" s="144"/>
      <c r="CX93" s="144"/>
      <c r="CY93" s="144"/>
      <c r="CZ93" s="144"/>
      <c r="DA93" s="144"/>
      <c r="DB93" s="144"/>
      <c r="DC93" s="144"/>
      <c r="DD93" s="144"/>
      <c r="DE93" s="144"/>
      <c r="DF93" s="144"/>
      <c r="DG93" s="144"/>
      <c r="DH93" s="237"/>
    </row>
    <row r="94" spans="1:112" s="1" customFormat="1" ht="38.450000000000003" customHeight="1" thickTop="1" thickBot="1">
      <c r="A94" s="182" t="s">
        <v>17475</v>
      </c>
      <c r="B94" s="259" t="s">
        <v>17400</v>
      </c>
      <c r="C94" s="41" t="s">
        <v>17415</v>
      </c>
      <c r="D94" s="41" t="s">
        <v>17416</v>
      </c>
      <c r="E94" s="118"/>
      <c r="F94" s="118" t="s">
        <v>76</v>
      </c>
      <c r="G94" s="118" t="s">
        <v>16898</v>
      </c>
      <c r="H94" s="118" t="s">
        <v>16898</v>
      </c>
      <c r="I94" s="118"/>
      <c r="J94" s="112" t="s">
        <v>16899</v>
      </c>
      <c r="K94" s="97">
        <f t="shared" si="47"/>
        <v>0</v>
      </c>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c r="CQ94" s="144"/>
      <c r="CR94" s="144"/>
      <c r="CS94" s="144"/>
      <c r="CT94" s="144"/>
      <c r="CU94" s="144"/>
      <c r="CV94" s="144"/>
      <c r="CW94" s="144"/>
      <c r="CX94" s="144"/>
      <c r="CY94" s="144"/>
      <c r="CZ94" s="144"/>
      <c r="DA94" s="144"/>
      <c r="DB94" s="144"/>
      <c r="DC94" s="144"/>
      <c r="DD94" s="144"/>
      <c r="DE94" s="144"/>
      <c r="DF94" s="144"/>
      <c r="DG94" s="144"/>
      <c r="DH94" s="237"/>
    </row>
    <row r="95" spans="1:112" s="1" customFormat="1" ht="38.450000000000003" customHeight="1" thickTop="1" thickBot="1">
      <c r="A95" s="182" t="s">
        <v>17476</v>
      </c>
      <c r="B95" s="259" t="s">
        <v>17400</v>
      </c>
      <c r="C95" s="92" t="s">
        <v>16922</v>
      </c>
      <c r="D95" s="92" t="s">
        <v>16923</v>
      </c>
      <c r="E95" s="118"/>
      <c r="F95" s="118" t="s">
        <v>76</v>
      </c>
      <c r="G95" s="118" t="s">
        <v>16898</v>
      </c>
      <c r="H95" s="118" t="s">
        <v>16898</v>
      </c>
      <c r="I95" s="118"/>
      <c r="J95" s="112" t="s">
        <v>16899</v>
      </c>
      <c r="K95" s="97">
        <f t="shared" si="47"/>
        <v>0</v>
      </c>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c r="CR95" s="144"/>
      <c r="CS95" s="144"/>
      <c r="CT95" s="144"/>
      <c r="CU95" s="144"/>
      <c r="CV95" s="144"/>
      <c r="CW95" s="144"/>
      <c r="CX95" s="144"/>
      <c r="CY95" s="144"/>
      <c r="CZ95" s="144"/>
      <c r="DA95" s="144"/>
      <c r="DB95" s="144"/>
      <c r="DC95" s="144"/>
      <c r="DD95" s="144"/>
      <c r="DE95" s="144"/>
      <c r="DF95" s="144"/>
      <c r="DG95" s="144"/>
      <c r="DH95" s="237"/>
    </row>
    <row r="96" spans="1:112" s="1" customFormat="1" ht="38.450000000000003" customHeight="1" thickTop="1" thickBot="1">
      <c r="A96" s="182" t="s">
        <v>17477</v>
      </c>
      <c r="B96" s="259" t="s">
        <v>17400</v>
      </c>
      <c r="C96" s="89" t="s">
        <v>16925</v>
      </c>
      <c r="D96" s="89"/>
      <c r="E96" s="89"/>
      <c r="F96" s="89"/>
      <c r="G96" s="89"/>
      <c r="H96" s="89"/>
      <c r="I96" s="89"/>
      <c r="J96" s="89" t="s">
        <v>16899</v>
      </c>
      <c r="K96" s="97">
        <f>SUM(L96:DH96)</f>
        <v>0</v>
      </c>
      <c r="L96" s="145">
        <f t="shared" ref="L96:BW96" si="48">SUM(L89:L95)</f>
        <v>0</v>
      </c>
      <c r="M96" s="145">
        <f t="shared" si="48"/>
        <v>0</v>
      </c>
      <c r="N96" s="145">
        <f t="shared" si="48"/>
        <v>0</v>
      </c>
      <c r="O96" s="145">
        <f t="shared" si="48"/>
        <v>0</v>
      </c>
      <c r="P96" s="145">
        <f t="shared" si="48"/>
        <v>0</v>
      </c>
      <c r="Q96" s="145">
        <f t="shared" si="48"/>
        <v>0</v>
      </c>
      <c r="R96" s="145">
        <f t="shared" si="48"/>
        <v>0</v>
      </c>
      <c r="S96" s="145">
        <f t="shared" si="48"/>
        <v>0</v>
      </c>
      <c r="T96" s="145">
        <f t="shared" si="48"/>
        <v>0</v>
      </c>
      <c r="U96" s="145">
        <f t="shared" si="48"/>
        <v>0</v>
      </c>
      <c r="V96" s="145">
        <f t="shared" si="48"/>
        <v>0</v>
      </c>
      <c r="W96" s="145">
        <f t="shared" si="48"/>
        <v>0</v>
      </c>
      <c r="X96" s="145">
        <f t="shared" si="48"/>
        <v>0</v>
      </c>
      <c r="Y96" s="145">
        <f t="shared" si="48"/>
        <v>0</v>
      </c>
      <c r="Z96" s="145">
        <f t="shared" si="48"/>
        <v>0</v>
      </c>
      <c r="AA96" s="145">
        <f t="shared" si="48"/>
        <v>0</v>
      </c>
      <c r="AB96" s="145">
        <f t="shared" si="48"/>
        <v>0</v>
      </c>
      <c r="AC96" s="145">
        <f t="shared" si="48"/>
        <v>0</v>
      </c>
      <c r="AD96" s="145">
        <f t="shared" si="48"/>
        <v>0</v>
      </c>
      <c r="AE96" s="145">
        <f t="shared" si="48"/>
        <v>0</v>
      </c>
      <c r="AF96" s="145">
        <f t="shared" si="48"/>
        <v>0</v>
      </c>
      <c r="AG96" s="145">
        <f t="shared" si="48"/>
        <v>0</v>
      </c>
      <c r="AH96" s="145">
        <f t="shared" si="48"/>
        <v>0</v>
      </c>
      <c r="AI96" s="145">
        <f t="shared" si="48"/>
        <v>0</v>
      </c>
      <c r="AJ96" s="145">
        <f t="shared" si="48"/>
        <v>0</v>
      </c>
      <c r="AK96" s="145">
        <f t="shared" si="48"/>
        <v>0</v>
      </c>
      <c r="AL96" s="145">
        <f t="shared" si="48"/>
        <v>0</v>
      </c>
      <c r="AM96" s="145">
        <f t="shared" si="48"/>
        <v>0</v>
      </c>
      <c r="AN96" s="145">
        <f t="shared" si="48"/>
        <v>0</v>
      </c>
      <c r="AO96" s="145">
        <f t="shared" si="48"/>
        <v>0</v>
      </c>
      <c r="AP96" s="145">
        <f t="shared" si="48"/>
        <v>0</v>
      </c>
      <c r="AQ96" s="145">
        <f t="shared" si="48"/>
        <v>0</v>
      </c>
      <c r="AR96" s="145">
        <f t="shared" si="48"/>
        <v>0</v>
      </c>
      <c r="AS96" s="145">
        <f t="shared" si="48"/>
        <v>0</v>
      </c>
      <c r="AT96" s="145">
        <f t="shared" si="48"/>
        <v>0</v>
      </c>
      <c r="AU96" s="145">
        <f t="shared" si="48"/>
        <v>0</v>
      </c>
      <c r="AV96" s="145">
        <f t="shared" si="48"/>
        <v>0</v>
      </c>
      <c r="AW96" s="145">
        <f t="shared" si="48"/>
        <v>0</v>
      </c>
      <c r="AX96" s="145">
        <f t="shared" si="48"/>
        <v>0</v>
      </c>
      <c r="AY96" s="145">
        <f t="shared" si="48"/>
        <v>0</v>
      </c>
      <c r="AZ96" s="145">
        <f t="shared" si="48"/>
        <v>0</v>
      </c>
      <c r="BA96" s="145">
        <f t="shared" si="48"/>
        <v>0</v>
      </c>
      <c r="BB96" s="145">
        <f t="shared" si="48"/>
        <v>0</v>
      </c>
      <c r="BC96" s="145">
        <f t="shared" si="48"/>
        <v>0</v>
      </c>
      <c r="BD96" s="145">
        <f t="shared" si="48"/>
        <v>0</v>
      </c>
      <c r="BE96" s="145">
        <f t="shared" si="48"/>
        <v>0</v>
      </c>
      <c r="BF96" s="145">
        <f t="shared" si="48"/>
        <v>0</v>
      </c>
      <c r="BG96" s="145">
        <f t="shared" si="48"/>
        <v>0</v>
      </c>
      <c r="BH96" s="145">
        <f t="shared" si="48"/>
        <v>0</v>
      </c>
      <c r="BI96" s="145">
        <f t="shared" si="48"/>
        <v>0</v>
      </c>
      <c r="BJ96" s="145">
        <f t="shared" si="48"/>
        <v>0</v>
      </c>
      <c r="BK96" s="145">
        <f t="shared" si="48"/>
        <v>0</v>
      </c>
      <c r="BL96" s="145">
        <f t="shared" si="48"/>
        <v>0</v>
      </c>
      <c r="BM96" s="145">
        <f t="shared" si="48"/>
        <v>0</v>
      </c>
      <c r="BN96" s="145">
        <f t="shared" si="48"/>
        <v>0</v>
      </c>
      <c r="BO96" s="145">
        <f t="shared" si="48"/>
        <v>0</v>
      </c>
      <c r="BP96" s="145">
        <f t="shared" si="48"/>
        <v>0</v>
      </c>
      <c r="BQ96" s="145">
        <f t="shared" si="48"/>
        <v>0</v>
      </c>
      <c r="BR96" s="145">
        <f t="shared" si="48"/>
        <v>0</v>
      </c>
      <c r="BS96" s="145">
        <f t="shared" si="48"/>
        <v>0</v>
      </c>
      <c r="BT96" s="145">
        <f t="shared" si="48"/>
        <v>0</v>
      </c>
      <c r="BU96" s="145">
        <f t="shared" si="48"/>
        <v>0</v>
      </c>
      <c r="BV96" s="145">
        <f t="shared" si="48"/>
        <v>0</v>
      </c>
      <c r="BW96" s="145">
        <f t="shared" si="48"/>
        <v>0</v>
      </c>
      <c r="BX96" s="145">
        <f t="shared" ref="BX96:DH96" si="49">SUM(BX89:BX95)</f>
        <v>0</v>
      </c>
      <c r="BY96" s="145">
        <f t="shared" si="49"/>
        <v>0</v>
      </c>
      <c r="BZ96" s="145">
        <f t="shared" si="49"/>
        <v>0</v>
      </c>
      <c r="CA96" s="145">
        <f t="shared" si="49"/>
        <v>0</v>
      </c>
      <c r="CB96" s="145">
        <f t="shared" si="49"/>
        <v>0</v>
      </c>
      <c r="CC96" s="145">
        <f t="shared" si="49"/>
        <v>0</v>
      </c>
      <c r="CD96" s="145">
        <f t="shared" si="49"/>
        <v>0</v>
      </c>
      <c r="CE96" s="145">
        <f t="shared" si="49"/>
        <v>0</v>
      </c>
      <c r="CF96" s="145">
        <f t="shared" si="49"/>
        <v>0</v>
      </c>
      <c r="CG96" s="145">
        <f t="shared" si="49"/>
        <v>0</v>
      </c>
      <c r="CH96" s="145">
        <f t="shared" si="49"/>
        <v>0</v>
      </c>
      <c r="CI96" s="145">
        <f t="shared" si="49"/>
        <v>0</v>
      </c>
      <c r="CJ96" s="145">
        <f t="shared" si="49"/>
        <v>0</v>
      </c>
      <c r="CK96" s="145">
        <f t="shared" si="49"/>
        <v>0</v>
      </c>
      <c r="CL96" s="145">
        <f t="shared" si="49"/>
        <v>0</v>
      </c>
      <c r="CM96" s="145">
        <f t="shared" si="49"/>
        <v>0</v>
      </c>
      <c r="CN96" s="145">
        <f t="shared" si="49"/>
        <v>0</v>
      </c>
      <c r="CO96" s="145">
        <f t="shared" si="49"/>
        <v>0</v>
      </c>
      <c r="CP96" s="145">
        <f t="shared" si="49"/>
        <v>0</v>
      </c>
      <c r="CQ96" s="145">
        <f t="shared" si="49"/>
        <v>0</v>
      </c>
      <c r="CR96" s="145">
        <f t="shared" si="49"/>
        <v>0</v>
      </c>
      <c r="CS96" s="145">
        <f t="shared" si="49"/>
        <v>0</v>
      </c>
      <c r="CT96" s="145">
        <f t="shared" si="49"/>
        <v>0</v>
      </c>
      <c r="CU96" s="145">
        <f t="shared" si="49"/>
        <v>0</v>
      </c>
      <c r="CV96" s="145">
        <f t="shared" si="49"/>
        <v>0</v>
      </c>
      <c r="CW96" s="145">
        <f t="shared" si="49"/>
        <v>0</v>
      </c>
      <c r="CX96" s="145">
        <f t="shared" si="49"/>
        <v>0</v>
      </c>
      <c r="CY96" s="145">
        <f t="shared" si="49"/>
        <v>0</v>
      </c>
      <c r="CZ96" s="145">
        <f t="shared" si="49"/>
        <v>0</v>
      </c>
      <c r="DA96" s="145">
        <f t="shared" si="49"/>
        <v>0</v>
      </c>
      <c r="DB96" s="145">
        <f t="shared" si="49"/>
        <v>0</v>
      </c>
      <c r="DC96" s="145">
        <f t="shared" si="49"/>
        <v>0</v>
      </c>
      <c r="DD96" s="145">
        <f t="shared" si="49"/>
        <v>0</v>
      </c>
      <c r="DE96" s="145">
        <f t="shared" si="49"/>
        <v>0</v>
      </c>
      <c r="DF96" s="145">
        <f t="shared" si="49"/>
        <v>0</v>
      </c>
      <c r="DG96" s="145">
        <f t="shared" si="49"/>
        <v>0</v>
      </c>
      <c r="DH96" s="245">
        <f t="shared" si="49"/>
        <v>0</v>
      </c>
    </row>
    <row r="97" spans="1:112" s="1" customFormat="1" ht="38.450000000000003" customHeight="1" thickTop="1" thickBot="1">
      <c r="A97" s="182" t="s">
        <v>17478</v>
      </c>
      <c r="B97" s="259" t="s">
        <v>17420</v>
      </c>
      <c r="C97" s="41" t="s">
        <v>17421</v>
      </c>
      <c r="D97" s="41" t="s">
        <v>17422</v>
      </c>
      <c r="E97" s="118"/>
      <c r="F97" s="118" t="s">
        <v>76</v>
      </c>
      <c r="G97" s="118" t="s">
        <v>16898</v>
      </c>
      <c r="H97" s="118" t="s">
        <v>16898</v>
      </c>
      <c r="I97" s="118"/>
      <c r="J97" s="112" t="s">
        <v>16899</v>
      </c>
      <c r="K97" s="97">
        <f>SUM(L97:DH97)</f>
        <v>0</v>
      </c>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c r="CT97" s="144"/>
      <c r="CU97" s="144"/>
      <c r="CV97" s="144"/>
      <c r="CW97" s="144"/>
      <c r="CX97" s="144"/>
      <c r="CY97" s="144"/>
      <c r="CZ97" s="144"/>
      <c r="DA97" s="144"/>
      <c r="DB97" s="144"/>
      <c r="DC97" s="144"/>
      <c r="DD97" s="144"/>
      <c r="DE97" s="144"/>
      <c r="DF97" s="144"/>
      <c r="DG97" s="144"/>
      <c r="DH97" s="237"/>
    </row>
    <row r="98" spans="1:112" s="1" customFormat="1" ht="38.450000000000003" customHeight="1" thickTop="1" thickBot="1">
      <c r="A98" s="182" t="s">
        <v>17479</v>
      </c>
      <c r="B98" s="259" t="s">
        <v>17420</v>
      </c>
      <c r="C98" s="92" t="s">
        <v>16922</v>
      </c>
      <c r="D98" s="92" t="s">
        <v>16923</v>
      </c>
      <c r="E98" s="118"/>
      <c r="F98" s="118" t="s">
        <v>76</v>
      </c>
      <c r="G98" s="118" t="s">
        <v>16898</v>
      </c>
      <c r="H98" s="118" t="s">
        <v>16898</v>
      </c>
      <c r="I98" s="118"/>
      <c r="J98" s="112" t="s">
        <v>16899</v>
      </c>
      <c r="K98" s="97">
        <f>SUM(L98:DH98)</f>
        <v>0</v>
      </c>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c r="CU98" s="144"/>
      <c r="CV98" s="144"/>
      <c r="CW98" s="144"/>
      <c r="CX98" s="144"/>
      <c r="CY98" s="144"/>
      <c r="CZ98" s="144"/>
      <c r="DA98" s="144"/>
      <c r="DB98" s="144"/>
      <c r="DC98" s="144"/>
      <c r="DD98" s="144"/>
      <c r="DE98" s="144"/>
      <c r="DF98" s="144"/>
      <c r="DG98" s="144"/>
      <c r="DH98" s="237"/>
    </row>
    <row r="99" spans="1:112" s="1" customFormat="1" ht="38.450000000000003" customHeight="1" thickTop="1" thickBot="1">
      <c r="A99" s="182" t="s">
        <v>17480</v>
      </c>
      <c r="B99" s="259" t="s">
        <v>17420</v>
      </c>
      <c r="C99" s="89" t="s">
        <v>16925</v>
      </c>
      <c r="D99" s="89"/>
      <c r="E99" s="89"/>
      <c r="F99" s="89"/>
      <c r="G99" s="89"/>
      <c r="H99" s="89"/>
      <c r="I99" s="89"/>
      <c r="J99" s="89" t="s">
        <v>16899</v>
      </c>
      <c r="K99" s="97">
        <f>SUM(L99:DH99)</f>
        <v>0</v>
      </c>
      <c r="L99" s="145">
        <f t="shared" ref="L99:BW99" si="50">SUM(L97:L98)</f>
        <v>0</v>
      </c>
      <c r="M99" s="145">
        <f t="shared" si="50"/>
        <v>0</v>
      </c>
      <c r="N99" s="145">
        <f t="shared" si="50"/>
        <v>0</v>
      </c>
      <c r="O99" s="145">
        <f t="shared" si="50"/>
        <v>0</v>
      </c>
      <c r="P99" s="145">
        <f t="shared" si="50"/>
        <v>0</v>
      </c>
      <c r="Q99" s="145">
        <f t="shared" si="50"/>
        <v>0</v>
      </c>
      <c r="R99" s="145">
        <f t="shared" si="50"/>
        <v>0</v>
      </c>
      <c r="S99" s="145">
        <f t="shared" si="50"/>
        <v>0</v>
      </c>
      <c r="T99" s="145">
        <f t="shared" si="50"/>
        <v>0</v>
      </c>
      <c r="U99" s="145">
        <f t="shared" si="50"/>
        <v>0</v>
      </c>
      <c r="V99" s="145">
        <f t="shared" si="50"/>
        <v>0</v>
      </c>
      <c r="W99" s="145">
        <f t="shared" si="50"/>
        <v>0</v>
      </c>
      <c r="X99" s="145">
        <f t="shared" si="50"/>
        <v>0</v>
      </c>
      <c r="Y99" s="145">
        <f t="shared" si="50"/>
        <v>0</v>
      </c>
      <c r="Z99" s="145">
        <f t="shared" si="50"/>
        <v>0</v>
      </c>
      <c r="AA99" s="145">
        <f t="shared" si="50"/>
        <v>0</v>
      </c>
      <c r="AB99" s="145">
        <f t="shared" si="50"/>
        <v>0</v>
      </c>
      <c r="AC99" s="145">
        <f t="shared" si="50"/>
        <v>0</v>
      </c>
      <c r="AD99" s="145">
        <f t="shared" si="50"/>
        <v>0</v>
      </c>
      <c r="AE99" s="145">
        <f t="shared" si="50"/>
        <v>0</v>
      </c>
      <c r="AF99" s="145">
        <f t="shared" si="50"/>
        <v>0</v>
      </c>
      <c r="AG99" s="145">
        <f t="shared" si="50"/>
        <v>0</v>
      </c>
      <c r="AH99" s="145">
        <f t="shared" si="50"/>
        <v>0</v>
      </c>
      <c r="AI99" s="145">
        <f t="shared" si="50"/>
        <v>0</v>
      </c>
      <c r="AJ99" s="145">
        <f t="shared" si="50"/>
        <v>0</v>
      </c>
      <c r="AK99" s="145">
        <f t="shared" si="50"/>
        <v>0</v>
      </c>
      <c r="AL99" s="145">
        <f t="shared" si="50"/>
        <v>0</v>
      </c>
      <c r="AM99" s="145">
        <f t="shared" si="50"/>
        <v>0</v>
      </c>
      <c r="AN99" s="145">
        <f t="shared" si="50"/>
        <v>0</v>
      </c>
      <c r="AO99" s="145">
        <f t="shared" si="50"/>
        <v>0</v>
      </c>
      <c r="AP99" s="145">
        <f t="shared" si="50"/>
        <v>0</v>
      </c>
      <c r="AQ99" s="145">
        <f t="shared" si="50"/>
        <v>0</v>
      </c>
      <c r="AR99" s="145">
        <f t="shared" si="50"/>
        <v>0</v>
      </c>
      <c r="AS99" s="145">
        <f t="shared" si="50"/>
        <v>0</v>
      </c>
      <c r="AT99" s="145">
        <f t="shared" si="50"/>
        <v>0</v>
      </c>
      <c r="AU99" s="145">
        <f t="shared" si="50"/>
        <v>0</v>
      </c>
      <c r="AV99" s="145">
        <f t="shared" si="50"/>
        <v>0</v>
      </c>
      <c r="AW99" s="145">
        <f t="shared" si="50"/>
        <v>0</v>
      </c>
      <c r="AX99" s="145">
        <f t="shared" si="50"/>
        <v>0</v>
      </c>
      <c r="AY99" s="145">
        <f t="shared" si="50"/>
        <v>0</v>
      </c>
      <c r="AZ99" s="145">
        <f t="shared" si="50"/>
        <v>0</v>
      </c>
      <c r="BA99" s="145">
        <f t="shared" si="50"/>
        <v>0</v>
      </c>
      <c r="BB99" s="145">
        <f t="shared" si="50"/>
        <v>0</v>
      </c>
      <c r="BC99" s="145">
        <f t="shared" si="50"/>
        <v>0</v>
      </c>
      <c r="BD99" s="145">
        <f t="shared" si="50"/>
        <v>0</v>
      </c>
      <c r="BE99" s="145">
        <f t="shared" si="50"/>
        <v>0</v>
      </c>
      <c r="BF99" s="145">
        <f t="shared" si="50"/>
        <v>0</v>
      </c>
      <c r="BG99" s="145">
        <f t="shared" si="50"/>
        <v>0</v>
      </c>
      <c r="BH99" s="145">
        <f t="shared" si="50"/>
        <v>0</v>
      </c>
      <c r="BI99" s="145">
        <f t="shared" si="50"/>
        <v>0</v>
      </c>
      <c r="BJ99" s="145">
        <f t="shared" si="50"/>
        <v>0</v>
      </c>
      <c r="BK99" s="145">
        <f t="shared" si="50"/>
        <v>0</v>
      </c>
      <c r="BL99" s="145">
        <f t="shared" si="50"/>
        <v>0</v>
      </c>
      <c r="BM99" s="145">
        <f t="shared" si="50"/>
        <v>0</v>
      </c>
      <c r="BN99" s="145">
        <f t="shared" si="50"/>
        <v>0</v>
      </c>
      <c r="BO99" s="145">
        <f t="shared" si="50"/>
        <v>0</v>
      </c>
      <c r="BP99" s="145">
        <f t="shared" si="50"/>
        <v>0</v>
      </c>
      <c r="BQ99" s="145">
        <f t="shared" si="50"/>
        <v>0</v>
      </c>
      <c r="BR99" s="145">
        <f t="shared" si="50"/>
        <v>0</v>
      </c>
      <c r="BS99" s="145">
        <f t="shared" si="50"/>
        <v>0</v>
      </c>
      <c r="BT99" s="145">
        <f t="shared" si="50"/>
        <v>0</v>
      </c>
      <c r="BU99" s="145">
        <f t="shared" si="50"/>
        <v>0</v>
      </c>
      <c r="BV99" s="145">
        <f t="shared" si="50"/>
        <v>0</v>
      </c>
      <c r="BW99" s="145">
        <f t="shared" si="50"/>
        <v>0</v>
      </c>
      <c r="BX99" s="145">
        <f t="shared" ref="BX99:DH99" si="51">SUM(BX97:BX98)</f>
        <v>0</v>
      </c>
      <c r="BY99" s="145">
        <f t="shared" si="51"/>
        <v>0</v>
      </c>
      <c r="BZ99" s="145">
        <f t="shared" si="51"/>
        <v>0</v>
      </c>
      <c r="CA99" s="145">
        <f t="shared" si="51"/>
        <v>0</v>
      </c>
      <c r="CB99" s="145">
        <f t="shared" si="51"/>
        <v>0</v>
      </c>
      <c r="CC99" s="145">
        <f t="shared" si="51"/>
        <v>0</v>
      </c>
      <c r="CD99" s="145">
        <f t="shared" si="51"/>
        <v>0</v>
      </c>
      <c r="CE99" s="145">
        <f t="shared" si="51"/>
        <v>0</v>
      </c>
      <c r="CF99" s="145">
        <f t="shared" si="51"/>
        <v>0</v>
      </c>
      <c r="CG99" s="145">
        <f t="shared" si="51"/>
        <v>0</v>
      </c>
      <c r="CH99" s="145">
        <f t="shared" si="51"/>
        <v>0</v>
      </c>
      <c r="CI99" s="145">
        <f t="shared" si="51"/>
        <v>0</v>
      </c>
      <c r="CJ99" s="145">
        <f t="shared" si="51"/>
        <v>0</v>
      </c>
      <c r="CK99" s="145">
        <f t="shared" si="51"/>
        <v>0</v>
      </c>
      <c r="CL99" s="145">
        <f t="shared" si="51"/>
        <v>0</v>
      </c>
      <c r="CM99" s="145">
        <f t="shared" si="51"/>
        <v>0</v>
      </c>
      <c r="CN99" s="145">
        <f t="shared" si="51"/>
        <v>0</v>
      </c>
      <c r="CO99" s="145">
        <f t="shared" si="51"/>
        <v>0</v>
      </c>
      <c r="CP99" s="145">
        <f t="shared" si="51"/>
        <v>0</v>
      </c>
      <c r="CQ99" s="145">
        <f t="shared" si="51"/>
        <v>0</v>
      </c>
      <c r="CR99" s="145">
        <f t="shared" si="51"/>
        <v>0</v>
      </c>
      <c r="CS99" s="145">
        <f t="shared" si="51"/>
        <v>0</v>
      </c>
      <c r="CT99" s="145">
        <f t="shared" si="51"/>
        <v>0</v>
      </c>
      <c r="CU99" s="145">
        <f t="shared" si="51"/>
        <v>0</v>
      </c>
      <c r="CV99" s="145">
        <f t="shared" si="51"/>
        <v>0</v>
      </c>
      <c r="CW99" s="145">
        <f t="shared" si="51"/>
        <v>0</v>
      </c>
      <c r="CX99" s="145">
        <f t="shared" si="51"/>
        <v>0</v>
      </c>
      <c r="CY99" s="145">
        <f t="shared" si="51"/>
        <v>0</v>
      </c>
      <c r="CZ99" s="145">
        <f t="shared" si="51"/>
        <v>0</v>
      </c>
      <c r="DA99" s="145">
        <f t="shared" si="51"/>
        <v>0</v>
      </c>
      <c r="DB99" s="145">
        <f t="shared" si="51"/>
        <v>0</v>
      </c>
      <c r="DC99" s="145">
        <f t="shared" si="51"/>
        <v>0</v>
      </c>
      <c r="DD99" s="145">
        <f t="shared" si="51"/>
        <v>0</v>
      </c>
      <c r="DE99" s="145">
        <f t="shared" si="51"/>
        <v>0</v>
      </c>
      <c r="DF99" s="145">
        <f t="shared" si="51"/>
        <v>0</v>
      </c>
      <c r="DG99" s="145">
        <f t="shared" si="51"/>
        <v>0</v>
      </c>
      <c r="DH99" s="245">
        <f t="shared" si="51"/>
        <v>0</v>
      </c>
    </row>
    <row r="100" spans="1:112" s="1" customFormat="1" ht="38.450000000000003" customHeight="1" thickTop="1">
      <c r="A100" s="213" t="s">
        <v>17481</v>
      </c>
      <c r="B100" s="260" t="s">
        <v>16925</v>
      </c>
      <c r="C100" s="214" t="s">
        <v>17454</v>
      </c>
      <c r="D100" s="214"/>
      <c r="E100" s="214"/>
      <c r="F100" s="214"/>
      <c r="G100" s="214"/>
      <c r="H100" s="214"/>
      <c r="I100" s="214"/>
      <c r="J100" s="214" t="s">
        <v>16899</v>
      </c>
      <c r="K100" s="217">
        <f t="shared" ref="K100:AP100" si="52">SUM(K88,K96,K99)</f>
        <v>0</v>
      </c>
      <c r="L100" s="246">
        <f t="shared" si="52"/>
        <v>0</v>
      </c>
      <c r="M100" s="246">
        <f t="shared" si="52"/>
        <v>0</v>
      </c>
      <c r="N100" s="246">
        <f t="shared" si="52"/>
        <v>0</v>
      </c>
      <c r="O100" s="246">
        <f t="shared" si="52"/>
        <v>0</v>
      </c>
      <c r="P100" s="246">
        <f t="shared" si="52"/>
        <v>0</v>
      </c>
      <c r="Q100" s="246">
        <f t="shared" si="52"/>
        <v>0</v>
      </c>
      <c r="R100" s="246">
        <f t="shared" si="52"/>
        <v>0</v>
      </c>
      <c r="S100" s="246">
        <f t="shared" si="52"/>
        <v>0</v>
      </c>
      <c r="T100" s="246">
        <f t="shared" si="52"/>
        <v>0</v>
      </c>
      <c r="U100" s="246">
        <f t="shared" si="52"/>
        <v>0</v>
      </c>
      <c r="V100" s="246">
        <f t="shared" si="52"/>
        <v>0</v>
      </c>
      <c r="W100" s="246">
        <f t="shared" si="52"/>
        <v>0</v>
      </c>
      <c r="X100" s="246">
        <f t="shared" si="52"/>
        <v>0</v>
      </c>
      <c r="Y100" s="246">
        <f t="shared" si="52"/>
        <v>0</v>
      </c>
      <c r="Z100" s="246">
        <f t="shared" si="52"/>
        <v>0</v>
      </c>
      <c r="AA100" s="246">
        <f t="shared" si="52"/>
        <v>0</v>
      </c>
      <c r="AB100" s="246">
        <f t="shared" si="52"/>
        <v>0</v>
      </c>
      <c r="AC100" s="246">
        <f t="shared" si="52"/>
        <v>0</v>
      </c>
      <c r="AD100" s="246">
        <f t="shared" si="52"/>
        <v>0</v>
      </c>
      <c r="AE100" s="246">
        <f t="shared" si="52"/>
        <v>0</v>
      </c>
      <c r="AF100" s="246">
        <f t="shared" si="52"/>
        <v>0</v>
      </c>
      <c r="AG100" s="246">
        <f t="shared" si="52"/>
        <v>0</v>
      </c>
      <c r="AH100" s="246">
        <f t="shared" si="52"/>
        <v>0</v>
      </c>
      <c r="AI100" s="246">
        <f t="shared" si="52"/>
        <v>0</v>
      </c>
      <c r="AJ100" s="246">
        <f t="shared" si="52"/>
        <v>0</v>
      </c>
      <c r="AK100" s="246">
        <f t="shared" si="52"/>
        <v>0</v>
      </c>
      <c r="AL100" s="246">
        <f t="shared" si="52"/>
        <v>0</v>
      </c>
      <c r="AM100" s="246">
        <f t="shared" si="52"/>
        <v>0</v>
      </c>
      <c r="AN100" s="246">
        <f t="shared" si="52"/>
        <v>0</v>
      </c>
      <c r="AO100" s="246">
        <f t="shared" si="52"/>
        <v>0</v>
      </c>
      <c r="AP100" s="246">
        <f t="shared" si="52"/>
        <v>0</v>
      </c>
      <c r="AQ100" s="246">
        <f t="shared" ref="AQ100:BV100" si="53">SUM(AQ88,AQ96,AQ99)</f>
        <v>0</v>
      </c>
      <c r="AR100" s="246">
        <f t="shared" si="53"/>
        <v>0</v>
      </c>
      <c r="AS100" s="246">
        <f t="shared" si="53"/>
        <v>0</v>
      </c>
      <c r="AT100" s="246">
        <f t="shared" si="53"/>
        <v>0</v>
      </c>
      <c r="AU100" s="246">
        <f t="shared" si="53"/>
        <v>0</v>
      </c>
      <c r="AV100" s="246">
        <f t="shared" si="53"/>
        <v>0</v>
      </c>
      <c r="AW100" s="246">
        <f t="shared" si="53"/>
        <v>0</v>
      </c>
      <c r="AX100" s="246">
        <f t="shared" si="53"/>
        <v>0</v>
      </c>
      <c r="AY100" s="246">
        <f t="shared" si="53"/>
        <v>0</v>
      </c>
      <c r="AZ100" s="246">
        <f t="shared" si="53"/>
        <v>0</v>
      </c>
      <c r="BA100" s="246">
        <f t="shared" si="53"/>
        <v>0</v>
      </c>
      <c r="BB100" s="246">
        <f t="shared" si="53"/>
        <v>0</v>
      </c>
      <c r="BC100" s="246">
        <f t="shared" si="53"/>
        <v>0</v>
      </c>
      <c r="BD100" s="246">
        <f t="shared" si="53"/>
        <v>0</v>
      </c>
      <c r="BE100" s="246">
        <f t="shared" si="53"/>
        <v>0</v>
      </c>
      <c r="BF100" s="246">
        <f t="shared" si="53"/>
        <v>0</v>
      </c>
      <c r="BG100" s="246">
        <f t="shared" si="53"/>
        <v>0</v>
      </c>
      <c r="BH100" s="246">
        <f t="shared" si="53"/>
        <v>0</v>
      </c>
      <c r="BI100" s="246">
        <f t="shared" si="53"/>
        <v>0</v>
      </c>
      <c r="BJ100" s="246">
        <f t="shared" si="53"/>
        <v>0</v>
      </c>
      <c r="BK100" s="246">
        <f t="shared" si="53"/>
        <v>0</v>
      </c>
      <c r="BL100" s="246">
        <f t="shared" si="53"/>
        <v>0</v>
      </c>
      <c r="BM100" s="246">
        <f t="shared" si="53"/>
        <v>0</v>
      </c>
      <c r="BN100" s="246">
        <f t="shared" si="53"/>
        <v>0</v>
      </c>
      <c r="BO100" s="246">
        <f t="shared" si="53"/>
        <v>0</v>
      </c>
      <c r="BP100" s="246">
        <f t="shared" si="53"/>
        <v>0</v>
      </c>
      <c r="BQ100" s="246">
        <f t="shared" si="53"/>
        <v>0</v>
      </c>
      <c r="BR100" s="246">
        <f t="shared" si="53"/>
        <v>0</v>
      </c>
      <c r="BS100" s="246">
        <f t="shared" si="53"/>
        <v>0</v>
      </c>
      <c r="BT100" s="246">
        <f t="shared" si="53"/>
        <v>0</v>
      </c>
      <c r="BU100" s="246">
        <f t="shared" si="53"/>
        <v>0</v>
      </c>
      <c r="BV100" s="246">
        <f t="shared" si="53"/>
        <v>0</v>
      </c>
      <c r="BW100" s="246">
        <f t="shared" ref="BW100:DB100" si="54">SUM(BW88,BW96,BW99)</f>
        <v>0</v>
      </c>
      <c r="BX100" s="246">
        <f t="shared" si="54"/>
        <v>0</v>
      </c>
      <c r="BY100" s="246">
        <f t="shared" si="54"/>
        <v>0</v>
      </c>
      <c r="BZ100" s="246">
        <f t="shared" si="54"/>
        <v>0</v>
      </c>
      <c r="CA100" s="246">
        <f t="shared" si="54"/>
        <v>0</v>
      </c>
      <c r="CB100" s="246">
        <f t="shared" si="54"/>
        <v>0</v>
      </c>
      <c r="CC100" s="246">
        <f t="shared" si="54"/>
        <v>0</v>
      </c>
      <c r="CD100" s="246">
        <f t="shared" si="54"/>
        <v>0</v>
      </c>
      <c r="CE100" s="246">
        <f t="shared" si="54"/>
        <v>0</v>
      </c>
      <c r="CF100" s="246">
        <f t="shared" si="54"/>
        <v>0</v>
      </c>
      <c r="CG100" s="246">
        <f t="shared" si="54"/>
        <v>0</v>
      </c>
      <c r="CH100" s="246">
        <f t="shared" si="54"/>
        <v>0</v>
      </c>
      <c r="CI100" s="246">
        <f t="shared" si="54"/>
        <v>0</v>
      </c>
      <c r="CJ100" s="246">
        <f t="shared" si="54"/>
        <v>0</v>
      </c>
      <c r="CK100" s="246">
        <f t="shared" si="54"/>
        <v>0</v>
      </c>
      <c r="CL100" s="246">
        <f t="shared" si="54"/>
        <v>0</v>
      </c>
      <c r="CM100" s="246">
        <f t="shared" si="54"/>
        <v>0</v>
      </c>
      <c r="CN100" s="246">
        <f t="shared" si="54"/>
        <v>0</v>
      </c>
      <c r="CO100" s="246">
        <f t="shared" si="54"/>
        <v>0</v>
      </c>
      <c r="CP100" s="246">
        <f t="shared" si="54"/>
        <v>0</v>
      </c>
      <c r="CQ100" s="246">
        <f t="shared" si="54"/>
        <v>0</v>
      </c>
      <c r="CR100" s="246">
        <f t="shared" si="54"/>
        <v>0</v>
      </c>
      <c r="CS100" s="246">
        <f t="shared" si="54"/>
        <v>0</v>
      </c>
      <c r="CT100" s="246">
        <f t="shared" si="54"/>
        <v>0</v>
      </c>
      <c r="CU100" s="246">
        <f t="shared" si="54"/>
        <v>0</v>
      </c>
      <c r="CV100" s="246">
        <f t="shared" si="54"/>
        <v>0</v>
      </c>
      <c r="CW100" s="246">
        <f t="shared" si="54"/>
        <v>0</v>
      </c>
      <c r="CX100" s="246">
        <f t="shared" si="54"/>
        <v>0</v>
      </c>
      <c r="CY100" s="246">
        <f t="shared" si="54"/>
        <v>0</v>
      </c>
      <c r="CZ100" s="246">
        <f t="shared" si="54"/>
        <v>0</v>
      </c>
      <c r="DA100" s="246">
        <f t="shared" si="54"/>
        <v>0</v>
      </c>
      <c r="DB100" s="246">
        <f t="shared" si="54"/>
        <v>0</v>
      </c>
      <c r="DC100" s="246">
        <f t="shared" ref="DC100:DH100" si="55">SUM(DC88,DC96,DC99)</f>
        <v>0</v>
      </c>
      <c r="DD100" s="246">
        <f t="shared" si="55"/>
        <v>0</v>
      </c>
      <c r="DE100" s="246">
        <f t="shared" si="55"/>
        <v>0</v>
      </c>
      <c r="DF100" s="246">
        <f t="shared" si="55"/>
        <v>0</v>
      </c>
      <c r="DG100" s="246">
        <f t="shared" si="55"/>
        <v>0</v>
      </c>
      <c r="DH100" s="247">
        <f t="shared" si="55"/>
        <v>0</v>
      </c>
    </row>
    <row r="101" spans="1:112" ht="14.25">
      <c r="A101"/>
    </row>
    <row r="102" spans="1:112"/>
    <row r="103" spans="1:112"/>
    <row r="104" spans="1:112"/>
    <row r="105" spans="1:112"/>
    <row r="106" spans="1:112"/>
    <row r="107" spans="1:112"/>
    <row r="108" spans="1:112"/>
    <row r="109" spans="1:112"/>
    <row r="110" spans="1:112"/>
    <row r="111" spans="1:112"/>
    <row r="112" spans="1:112"/>
    <row r="113"/>
    <row r="114"/>
    <row r="115"/>
    <row r="116"/>
    <row r="117"/>
    <row r="118"/>
    <row r="119"/>
    <row r="120"/>
    <row r="121"/>
    <row r="122"/>
  </sheetData>
  <sheetProtection algorithmName="SHA-512" hashValue="989/WOwJOrgmhDg4ZTK4sRogXA4i5TNZfQZDZzoaIaLt/djPBwgsQcugWp9ISWleBkxTX9JcR8rZCI9uy0REEQ==" saltValue="CW1lGUfS5qlVCixp2DE+/w==" spinCount="100000" sheet="1" insertRows="0"/>
  <phoneticPr fontId="17" type="noConversion"/>
  <dataValidations count="2">
    <dataValidation type="list" allowBlank="1" showInputMessage="1" showErrorMessage="1" promptTitle="Currency" prompt="Please select Currency Exposure" sqref="F11 F16 F18:F21 F23:F29 F31:F32 F44 F49 F51:F54 F56:F62 F64:F65 F77 F82 F84:F87 F89:F95 F97:F98" xr:uid="{CABBBFFF-C081-4F0C-AB07-B0333988F3C3}">
      <formula1>FX_EXP</formula1>
    </dataValidation>
    <dataValidation type="list" allowBlank="1" showInputMessage="1" showErrorMessage="1" sqref="E11 E16 E18:E21 E23:E29 E31:E32 E44 E49 E51:E54 E56:E62 E64:E65 E77 E82 E84:E87 E89:E95 E97:E98" xr:uid="{9E1227AD-AEAC-4A7D-B3AA-940B08809184}">
      <formula1>INDIRECT("Class_of_cost_estimate")</formula1>
    </dataValidation>
  </dataValidations>
  <pageMargins left="0.7" right="0.7" top="0.75" bottom="0.75" header="0.3" footer="0.3"/>
  <legacyDrawing r:id="rId1"/>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113BF-4BD4-4DD3-B0A1-22630E816204}">
  <sheetPr>
    <tabColor rgb="FF008080"/>
  </sheetPr>
  <dimension ref="A1:DJ50"/>
  <sheetViews>
    <sheetView showGridLines="0" zoomScale="70" zoomScaleNormal="70" workbookViewId="0">
      <pane ySplit="1" topLeftCell="A21" activePane="bottomLeft" state="frozen"/>
      <selection pane="bottomLeft" activeCell="B34" sqref="B34"/>
      <selection activeCell="B31" sqref="B31"/>
    </sheetView>
  </sheetViews>
  <sheetFormatPr defaultColWidth="0" defaultRowHeight="13.5" zeroHeight="1"/>
  <cols>
    <col min="1" max="1" width="12.140625" style="96" customWidth="1"/>
    <col min="2" max="2" width="41.5703125" style="96" customWidth="1"/>
    <col min="3" max="3" width="52.28515625" style="96" customWidth="1"/>
    <col min="4" max="4" width="66.28515625" style="96" customWidth="1"/>
    <col min="5" max="5" width="30.7109375" style="96" customWidth="1"/>
    <col min="6" max="6" width="19.85546875" style="96" customWidth="1"/>
    <col min="7" max="7" width="24.140625" style="96" customWidth="1"/>
    <col min="8" max="8" width="30.5703125" style="96" customWidth="1"/>
    <col min="9" max="10" width="24.5703125" style="96" customWidth="1"/>
    <col min="11" max="11" width="14.85546875" style="96" customWidth="1"/>
    <col min="12" max="112" width="12.7109375" style="96" customWidth="1"/>
    <col min="113" max="114" width="9.140625" style="96" customWidth="1"/>
    <col min="115" max="16384" width="9.140625" style="96" hidden="1"/>
  </cols>
  <sheetData>
    <row r="1" spans="1:112" s="84" customFormat="1" ht="29.25">
      <c r="A1" s="81">
        <v>5</v>
      </c>
      <c r="B1" s="82" t="s">
        <v>17482</v>
      </c>
      <c r="C1" s="83"/>
      <c r="D1" s="83"/>
    </row>
    <row r="2" spans="1:112" s="1" customFormat="1"/>
    <row r="3" spans="1:112" s="1" customFormat="1"/>
    <row r="4" spans="1:112" s="1" customFormat="1" ht="23.25">
      <c r="A4" s="57" t="str">
        <f>LEFT($A$1,1)&amp;".1"</f>
        <v>5.1</v>
      </c>
      <c r="B4" s="23" t="s">
        <v>16862</v>
      </c>
    </row>
    <row r="5" spans="1:112" s="85" customFormat="1" ht="30" customHeight="1">
      <c r="B5" s="86" t="s">
        <v>17483</v>
      </c>
      <c r="C5" s="86"/>
    </row>
    <row r="6" spans="1:112" s="1" customFormat="1" ht="33" customHeight="1" thickBot="1">
      <c r="A6" s="230" t="s">
        <v>16</v>
      </c>
      <c r="B6" s="169" t="s">
        <v>432</v>
      </c>
      <c r="C6" s="169" t="s">
        <v>16864</v>
      </c>
      <c r="D6" s="169" t="s">
        <v>16865</v>
      </c>
      <c r="E6" s="169" t="s">
        <v>16866</v>
      </c>
      <c r="F6" s="169" t="s">
        <v>16867</v>
      </c>
      <c r="G6" s="169" t="s">
        <v>16868</v>
      </c>
      <c r="H6" s="169" t="s">
        <v>16869</v>
      </c>
      <c r="I6" s="169" t="s">
        <v>16870</v>
      </c>
      <c r="J6" s="210" t="s">
        <v>16871</v>
      </c>
      <c r="K6" s="169" t="s">
        <v>16872</v>
      </c>
      <c r="L6" s="210" t="s">
        <v>16873</v>
      </c>
      <c r="M6" s="210" t="s">
        <v>16874</v>
      </c>
      <c r="N6" s="210" t="s">
        <v>16875</v>
      </c>
      <c r="O6" s="210" t="s">
        <v>16876</v>
      </c>
      <c r="P6" s="210" t="s">
        <v>16877</v>
      </c>
      <c r="Q6" s="210" t="s">
        <v>16878</v>
      </c>
      <c r="R6" s="210" t="s">
        <v>16879</v>
      </c>
      <c r="S6" s="210" t="s">
        <v>16880</v>
      </c>
      <c r="T6" s="210" t="s">
        <v>16881</v>
      </c>
      <c r="U6" s="210" t="s">
        <v>16882</v>
      </c>
      <c r="V6" s="210" t="s">
        <v>16883</v>
      </c>
      <c r="W6" s="210" t="s">
        <v>16884</v>
      </c>
      <c r="X6" s="210" t="s">
        <v>16885</v>
      </c>
      <c r="Y6" s="210" t="s">
        <v>16886</v>
      </c>
      <c r="Z6" s="210" t="s">
        <v>16887</v>
      </c>
      <c r="AA6" s="210" t="s">
        <v>16888</v>
      </c>
      <c r="AB6" s="210" t="s">
        <v>16889</v>
      </c>
      <c r="AC6" s="210" t="s">
        <v>16890</v>
      </c>
      <c r="AD6" s="210" t="s">
        <v>16891</v>
      </c>
      <c r="AE6" s="210" t="s">
        <v>16892</v>
      </c>
      <c r="AF6" s="210" t="s">
        <v>16893</v>
      </c>
      <c r="AG6" s="210" t="s">
        <v>434</v>
      </c>
      <c r="AH6" s="210" t="s">
        <v>435</v>
      </c>
      <c r="AI6" s="210" t="s">
        <v>436</v>
      </c>
      <c r="AJ6" s="210" t="s">
        <v>437</v>
      </c>
      <c r="AK6" s="210" t="s">
        <v>438</v>
      </c>
      <c r="AL6" s="210" t="s">
        <v>439</v>
      </c>
      <c r="AM6" s="210" t="s">
        <v>440</v>
      </c>
      <c r="AN6" s="210" t="s">
        <v>441</v>
      </c>
      <c r="AO6" s="210" t="s">
        <v>442</v>
      </c>
      <c r="AP6" s="210" t="s">
        <v>443</v>
      </c>
      <c r="AQ6" s="210" t="s">
        <v>444</v>
      </c>
      <c r="AR6" s="210" t="s">
        <v>445</v>
      </c>
      <c r="AS6" s="210" t="s">
        <v>446</v>
      </c>
      <c r="AT6" s="210" t="s">
        <v>447</v>
      </c>
      <c r="AU6" s="210" t="s">
        <v>448</v>
      </c>
      <c r="AV6" s="210" t="s">
        <v>449</v>
      </c>
      <c r="AW6" s="210" t="s">
        <v>450</v>
      </c>
      <c r="AX6" s="210" t="s">
        <v>451</v>
      </c>
      <c r="AY6" s="210" t="s">
        <v>452</v>
      </c>
      <c r="AZ6" s="210" t="s">
        <v>453</v>
      </c>
      <c r="BA6" s="210" t="s">
        <v>454</v>
      </c>
      <c r="BB6" s="210" t="s">
        <v>455</v>
      </c>
      <c r="BC6" s="210" t="s">
        <v>456</v>
      </c>
      <c r="BD6" s="210" t="s">
        <v>457</v>
      </c>
      <c r="BE6" s="210" t="s">
        <v>458</v>
      </c>
      <c r="BF6" s="210" t="s">
        <v>459</v>
      </c>
      <c r="BG6" s="210" t="s">
        <v>460</v>
      </c>
      <c r="BH6" s="210" t="s">
        <v>461</v>
      </c>
      <c r="BI6" s="210" t="s">
        <v>462</v>
      </c>
      <c r="BJ6" s="210" t="s">
        <v>463</v>
      </c>
      <c r="BK6" s="210" t="s">
        <v>464</v>
      </c>
      <c r="BL6" s="210" t="s">
        <v>465</v>
      </c>
      <c r="BM6" s="210" t="s">
        <v>466</v>
      </c>
      <c r="BN6" s="210" t="s">
        <v>467</v>
      </c>
      <c r="BO6" s="210" t="s">
        <v>468</v>
      </c>
      <c r="BP6" s="210" t="s">
        <v>469</v>
      </c>
      <c r="BQ6" s="210" t="s">
        <v>470</v>
      </c>
      <c r="BR6" s="210" t="s">
        <v>471</v>
      </c>
      <c r="BS6" s="210" t="s">
        <v>472</v>
      </c>
      <c r="BT6" s="210" t="s">
        <v>473</v>
      </c>
      <c r="BU6" s="210" t="s">
        <v>474</v>
      </c>
      <c r="BV6" s="210" t="s">
        <v>475</v>
      </c>
      <c r="BW6" s="210" t="s">
        <v>476</v>
      </c>
      <c r="BX6" s="210" t="s">
        <v>477</v>
      </c>
      <c r="BY6" s="210" t="s">
        <v>478</v>
      </c>
      <c r="BZ6" s="210" t="s">
        <v>479</v>
      </c>
      <c r="CA6" s="210" t="s">
        <v>480</v>
      </c>
      <c r="CB6" s="210" t="s">
        <v>481</v>
      </c>
      <c r="CC6" s="210" t="s">
        <v>482</v>
      </c>
      <c r="CD6" s="210" t="s">
        <v>483</v>
      </c>
      <c r="CE6" s="210" t="s">
        <v>484</v>
      </c>
      <c r="CF6" s="210" t="s">
        <v>485</v>
      </c>
      <c r="CG6" s="210" t="s">
        <v>486</v>
      </c>
      <c r="CH6" s="210" t="s">
        <v>487</v>
      </c>
      <c r="CI6" s="210" t="s">
        <v>488</v>
      </c>
      <c r="CJ6" s="210" t="s">
        <v>489</v>
      </c>
      <c r="CK6" s="210" t="s">
        <v>490</v>
      </c>
      <c r="CL6" s="210" t="s">
        <v>491</v>
      </c>
      <c r="CM6" s="210" t="s">
        <v>492</v>
      </c>
      <c r="CN6" s="210" t="s">
        <v>493</v>
      </c>
      <c r="CO6" s="210" t="s">
        <v>494</v>
      </c>
      <c r="CP6" s="210" t="s">
        <v>495</v>
      </c>
      <c r="CQ6" s="210" t="s">
        <v>496</v>
      </c>
      <c r="CR6" s="210" t="s">
        <v>497</v>
      </c>
      <c r="CS6" s="210" t="s">
        <v>498</v>
      </c>
      <c r="CT6" s="210" t="s">
        <v>499</v>
      </c>
      <c r="CU6" s="210" t="s">
        <v>500</v>
      </c>
      <c r="CV6" s="210" t="s">
        <v>501</v>
      </c>
      <c r="CW6" s="210" t="s">
        <v>502</v>
      </c>
      <c r="CX6" s="210" t="s">
        <v>503</v>
      </c>
      <c r="CY6" s="210" t="s">
        <v>504</v>
      </c>
      <c r="CZ6" s="210" t="s">
        <v>505</v>
      </c>
      <c r="DA6" s="210" t="s">
        <v>506</v>
      </c>
      <c r="DB6" s="210" t="s">
        <v>507</v>
      </c>
      <c r="DC6" s="210" t="s">
        <v>508</v>
      </c>
      <c r="DD6" s="210" t="s">
        <v>509</v>
      </c>
      <c r="DE6" s="210" t="s">
        <v>510</v>
      </c>
      <c r="DF6" s="210" t="s">
        <v>511</v>
      </c>
      <c r="DG6" s="210" t="s">
        <v>512</v>
      </c>
      <c r="DH6" s="222" t="s">
        <v>513</v>
      </c>
    </row>
    <row r="7" spans="1:112" s="1" customFormat="1" ht="33" customHeight="1" thickTop="1" thickBot="1">
      <c r="A7" s="182" t="s">
        <v>17484</v>
      </c>
      <c r="B7" s="248" t="s">
        <v>17420</v>
      </c>
      <c r="C7" s="41" t="s">
        <v>17485</v>
      </c>
      <c r="D7" s="41" t="s">
        <v>17486</v>
      </c>
      <c r="E7" s="118"/>
      <c r="F7" s="118" t="s">
        <v>76</v>
      </c>
      <c r="G7" s="118" t="s">
        <v>16898</v>
      </c>
      <c r="H7" s="118" t="s">
        <v>16898</v>
      </c>
      <c r="I7" s="118"/>
      <c r="J7" s="112" t="s">
        <v>16899</v>
      </c>
      <c r="K7" s="97">
        <f>SUM(L7:DH7)</f>
        <v>0</v>
      </c>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7"/>
      <c r="CD7" s="137"/>
      <c r="CE7" s="137"/>
      <c r="CF7" s="137"/>
      <c r="CG7" s="137"/>
      <c r="CH7" s="137"/>
      <c r="CI7" s="137"/>
      <c r="CJ7" s="137"/>
      <c r="CK7" s="137"/>
      <c r="CL7" s="137"/>
      <c r="CM7" s="137"/>
      <c r="CN7" s="137"/>
      <c r="CO7" s="137"/>
      <c r="CP7" s="137"/>
      <c r="CQ7" s="137"/>
      <c r="CR7" s="137"/>
      <c r="CS7" s="137"/>
      <c r="CT7" s="137"/>
      <c r="CU7" s="137"/>
      <c r="CV7" s="137"/>
      <c r="CW7" s="137"/>
      <c r="CX7" s="137"/>
      <c r="CY7" s="137"/>
      <c r="CZ7" s="137"/>
      <c r="DA7" s="137"/>
      <c r="DB7" s="137"/>
      <c r="DC7" s="137"/>
      <c r="DD7" s="137"/>
      <c r="DE7" s="137"/>
      <c r="DF7" s="137"/>
      <c r="DG7" s="137"/>
      <c r="DH7" s="207"/>
    </row>
    <row r="8" spans="1:112" s="1" customFormat="1" ht="33" customHeight="1" thickTop="1" thickBot="1">
      <c r="A8" s="182" t="s">
        <v>17487</v>
      </c>
      <c r="B8" s="248" t="s">
        <v>17420</v>
      </c>
      <c r="C8" s="41" t="s">
        <v>17488</v>
      </c>
      <c r="D8" s="41" t="s">
        <v>17489</v>
      </c>
      <c r="E8" s="118"/>
      <c r="F8" s="118" t="s">
        <v>76</v>
      </c>
      <c r="G8" s="118" t="s">
        <v>16898</v>
      </c>
      <c r="H8" s="118" t="s">
        <v>16898</v>
      </c>
      <c r="I8" s="118"/>
      <c r="J8" s="112" t="s">
        <v>16899</v>
      </c>
      <c r="K8" s="97">
        <f>SUM(L8:DH8)</f>
        <v>0</v>
      </c>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c r="BK8" s="137"/>
      <c r="BL8" s="137"/>
      <c r="BM8" s="137"/>
      <c r="BN8" s="137"/>
      <c r="BO8" s="137"/>
      <c r="BP8" s="137"/>
      <c r="BQ8" s="137"/>
      <c r="BR8" s="137"/>
      <c r="BS8" s="137"/>
      <c r="BT8" s="137"/>
      <c r="BU8" s="137"/>
      <c r="BV8" s="137"/>
      <c r="BW8" s="137"/>
      <c r="BX8" s="137"/>
      <c r="BY8" s="137"/>
      <c r="BZ8" s="137"/>
      <c r="CA8" s="137"/>
      <c r="CB8" s="137"/>
      <c r="CC8" s="137"/>
      <c r="CD8" s="137"/>
      <c r="CE8" s="137"/>
      <c r="CF8" s="137"/>
      <c r="CG8" s="137"/>
      <c r="CH8" s="137"/>
      <c r="CI8" s="137"/>
      <c r="CJ8" s="137"/>
      <c r="CK8" s="137"/>
      <c r="CL8" s="137"/>
      <c r="CM8" s="137"/>
      <c r="CN8" s="137"/>
      <c r="CO8" s="137"/>
      <c r="CP8" s="137"/>
      <c r="CQ8" s="137"/>
      <c r="CR8" s="137"/>
      <c r="CS8" s="137"/>
      <c r="CT8" s="137"/>
      <c r="CU8" s="137"/>
      <c r="CV8" s="137"/>
      <c r="CW8" s="137"/>
      <c r="CX8" s="137"/>
      <c r="CY8" s="137"/>
      <c r="CZ8" s="137"/>
      <c r="DA8" s="137"/>
      <c r="DB8" s="137"/>
      <c r="DC8" s="137"/>
      <c r="DD8" s="137"/>
      <c r="DE8" s="137"/>
      <c r="DF8" s="137"/>
      <c r="DG8" s="137"/>
      <c r="DH8" s="207"/>
    </row>
    <row r="9" spans="1:112" s="1" customFormat="1" ht="33" customHeight="1" thickTop="1" thickBot="1">
      <c r="A9" s="182" t="s">
        <v>17490</v>
      </c>
      <c r="B9" s="248" t="s">
        <v>17420</v>
      </c>
      <c r="C9" s="41" t="s">
        <v>17491</v>
      </c>
      <c r="D9" s="41" t="s">
        <v>17492</v>
      </c>
      <c r="E9" s="118"/>
      <c r="F9" s="118" t="s">
        <v>76</v>
      </c>
      <c r="G9" s="118" t="s">
        <v>16898</v>
      </c>
      <c r="H9" s="118" t="s">
        <v>16898</v>
      </c>
      <c r="I9" s="118"/>
      <c r="J9" s="112" t="s">
        <v>16899</v>
      </c>
      <c r="K9" s="97">
        <f t="shared" ref="K9:K13" si="0">SUM(L9:DH9)</f>
        <v>0</v>
      </c>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c r="BI9" s="137"/>
      <c r="BJ9" s="137"/>
      <c r="BK9" s="137"/>
      <c r="BL9" s="137"/>
      <c r="BM9" s="137"/>
      <c r="BN9" s="137"/>
      <c r="BO9" s="137"/>
      <c r="BP9" s="137"/>
      <c r="BQ9" s="137"/>
      <c r="BR9" s="137"/>
      <c r="BS9" s="137"/>
      <c r="BT9" s="137"/>
      <c r="BU9" s="137"/>
      <c r="BV9" s="137"/>
      <c r="BW9" s="137"/>
      <c r="BX9" s="137"/>
      <c r="BY9" s="137"/>
      <c r="BZ9" s="137"/>
      <c r="CA9" s="137"/>
      <c r="CB9" s="137"/>
      <c r="CC9" s="137"/>
      <c r="CD9" s="137"/>
      <c r="CE9" s="137"/>
      <c r="CF9" s="137"/>
      <c r="CG9" s="137"/>
      <c r="CH9" s="137"/>
      <c r="CI9" s="137"/>
      <c r="CJ9" s="137"/>
      <c r="CK9" s="137"/>
      <c r="CL9" s="137"/>
      <c r="CM9" s="137"/>
      <c r="CN9" s="137"/>
      <c r="CO9" s="137"/>
      <c r="CP9" s="137"/>
      <c r="CQ9" s="137"/>
      <c r="CR9" s="137"/>
      <c r="CS9" s="137"/>
      <c r="CT9" s="137"/>
      <c r="CU9" s="137"/>
      <c r="CV9" s="137"/>
      <c r="CW9" s="137"/>
      <c r="CX9" s="137"/>
      <c r="CY9" s="137"/>
      <c r="CZ9" s="137"/>
      <c r="DA9" s="137"/>
      <c r="DB9" s="137"/>
      <c r="DC9" s="137"/>
      <c r="DD9" s="137"/>
      <c r="DE9" s="137"/>
      <c r="DF9" s="137"/>
      <c r="DG9" s="137"/>
      <c r="DH9" s="207"/>
    </row>
    <row r="10" spans="1:112" s="1" customFormat="1" ht="33" customHeight="1" thickTop="1" thickBot="1">
      <c r="A10" s="182" t="s">
        <v>17493</v>
      </c>
      <c r="B10" s="248" t="s">
        <v>17420</v>
      </c>
      <c r="C10" s="41" t="s">
        <v>17494</v>
      </c>
      <c r="D10" s="191" t="s">
        <v>17495</v>
      </c>
      <c r="E10" s="118"/>
      <c r="F10" s="118" t="s">
        <v>76</v>
      </c>
      <c r="G10" s="118" t="s">
        <v>16898</v>
      </c>
      <c r="H10" s="118" t="s">
        <v>16898</v>
      </c>
      <c r="I10" s="118"/>
      <c r="J10" s="192" t="s">
        <v>17496</v>
      </c>
      <c r="K10" s="97">
        <f t="shared" si="0"/>
        <v>0</v>
      </c>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207"/>
    </row>
    <row r="11" spans="1:112" s="1" customFormat="1" ht="33" customHeight="1" thickTop="1" thickBot="1">
      <c r="A11" s="182" t="s">
        <v>17497</v>
      </c>
      <c r="B11" s="248" t="s">
        <v>17420</v>
      </c>
      <c r="C11" s="41" t="s">
        <v>17498</v>
      </c>
      <c r="D11" s="41" t="s">
        <v>17499</v>
      </c>
      <c r="E11" s="118"/>
      <c r="F11" s="118" t="s">
        <v>76</v>
      </c>
      <c r="G11" s="118" t="s">
        <v>16898</v>
      </c>
      <c r="H11" s="118" t="s">
        <v>16898</v>
      </c>
      <c r="I11" s="118"/>
      <c r="J11" s="112" t="s">
        <v>16899</v>
      </c>
      <c r="K11" s="97">
        <f t="shared" si="0"/>
        <v>0</v>
      </c>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37"/>
      <c r="BU11" s="137"/>
      <c r="BV11" s="137"/>
      <c r="BW11" s="137"/>
      <c r="BX11" s="137"/>
      <c r="BY11" s="137"/>
      <c r="BZ11" s="137"/>
      <c r="CA11" s="137"/>
      <c r="CB11" s="137"/>
      <c r="CC11" s="137"/>
      <c r="CD11" s="137"/>
      <c r="CE11" s="137"/>
      <c r="CF11" s="137"/>
      <c r="CG11" s="137"/>
      <c r="CH11" s="137"/>
      <c r="CI11" s="137"/>
      <c r="CJ11" s="137"/>
      <c r="CK11" s="137"/>
      <c r="CL11" s="137"/>
      <c r="CM11" s="137"/>
      <c r="CN11" s="137"/>
      <c r="CO11" s="137"/>
      <c r="CP11" s="137"/>
      <c r="CQ11" s="137"/>
      <c r="CR11" s="137"/>
      <c r="CS11" s="137"/>
      <c r="CT11" s="137"/>
      <c r="CU11" s="137"/>
      <c r="CV11" s="137"/>
      <c r="CW11" s="137"/>
      <c r="CX11" s="137"/>
      <c r="CY11" s="137"/>
      <c r="CZ11" s="137"/>
      <c r="DA11" s="137"/>
      <c r="DB11" s="137"/>
      <c r="DC11" s="137"/>
      <c r="DD11" s="137"/>
      <c r="DE11" s="137"/>
      <c r="DF11" s="137"/>
      <c r="DG11" s="137"/>
      <c r="DH11" s="207"/>
    </row>
    <row r="12" spans="1:112" s="1" customFormat="1" ht="33" customHeight="1" thickTop="1" thickBot="1">
      <c r="A12" s="182" t="s">
        <v>17500</v>
      </c>
      <c r="B12" s="248" t="s">
        <v>17420</v>
      </c>
      <c r="C12" s="41" t="s">
        <v>17501</v>
      </c>
      <c r="D12" s="41" t="s">
        <v>17502</v>
      </c>
      <c r="E12" s="118"/>
      <c r="F12" s="118" t="s">
        <v>76</v>
      </c>
      <c r="G12" s="118" t="s">
        <v>16898</v>
      </c>
      <c r="H12" s="118" t="s">
        <v>16898</v>
      </c>
      <c r="I12" s="118"/>
      <c r="J12" s="112" t="s">
        <v>16899</v>
      </c>
      <c r="K12" s="97">
        <f t="shared" si="0"/>
        <v>0</v>
      </c>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c r="CA12" s="137"/>
      <c r="CB12" s="137"/>
      <c r="CC12" s="137"/>
      <c r="CD12" s="137"/>
      <c r="CE12" s="137"/>
      <c r="CF12" s="137"/>
      <c r="CG12" s="137"/>
      <c r="CH12" s="137"/>
      <c r="CI12" s="137"/>
      <c r="CJ12" s="137"/>
      <c r="CK12" s="137"/>
      <c r="CL12" s="137"/>
      <c r="CM12" s="137"/>
      <c r="CN12" s="137"/>
      <c r="CO12" s="137"/>
      <c r="CP12" s="137"/>
      <c r="CQ12" s="137"/>
      <c r="CR12" s="137"/>
      <c r="CS12" s="137"/>
      <c r="CT12" s="137"/>
      <c r="CU12" s="137"/>
      <c r="CV12" s="137"/>
      <c r="CW12" s="137"/>
      <c r="CX12" s="137"/>
      <c r="CY12" s="137"/>
      <c r="CZ12" s="137"/>
      <c r="DA12" s="137"/>
      <c r="DB12" s="137"/>
      <c r="DC12" s="137"/>
      <c r="DD12" s="137"/>
      <c r="DE12" s="137"/>
      <c r="DF12" s="137"/>
      <c r="DG12" s="137"/>
      <c r="DH12" s="207"/>
    </row>
    <row r="13" spans="1:112" s="1" customFormat="1" ht="33" customHeight="1" thickTop="1" thickBot="1">
      <c r="A13" s="182" t="s">
        <v>17503</v>
      </c>
      <c r="B13" s="248" t="s">
        <v>17420</v>
      </c>
      <c r="C13" s="92" t="s">
        <v>16922</v>
      </c>
      <c r="D13" s="92" t="s">
        <v>16923</v>
      </c>
      <c r="E13" s="118"/>
      <c r="F13" s="118" t="s">
        <v>76</v>
      </c>
      <c r="G13" s="118" t="s">
        <v>16898</v>
      </c>
      <c r="H13" s="118" t="s">
        <v>16898</v>
      </c>
      <c r="I13" s="118"/>
      <c r="J13" s="112" t="s">
        <v>16899</v>
      </c>
      <c r="K13" s="97">
        <f t="shared" si="0"/>
        <v>0</v>
      </c>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c r="BI13" s="137"/>
      <c r="BJ13" s="137"/>
      <c r="BK13" s="137"/>
      <c r="BL13" s="137"/>
      <c r="BM13" s="137"/>
      <c r="BN13" s="137"/>
      <c r="BO13" s="137"/>
      <c r="BP13" s="137"/>
      <c r="BQ13" s="137"/>
      <c r="BR13" s="137"/>
      <c r="BS13" s="137"/>
      <c r="BT13" s="137"/>
      <c r="BU13" s="137"/>
      <c r="BV13" s="137"/>
      <c r="BW13" s="137"/>
      <c r="BX13" s="137"/>
      <c r="BY13" s="137"/>
      <c r="BZ13" s="137"/>
      <c r="CA13" s="137"/>
      <c r="CB13" s="137"/>
      <c r="CC13" s="137"/>
      <c r="CD13" s="137"/>
      <c r="CE13" s="137"/>
      <c r="CF13" s="137"/>
      <c r="CG13" s="137"/>
      <c r="CH13" s="137"/>
      <c r="CI13" s="137"/>
      <c r="CJ13" s="137"/>
      <c r="CK13" s="137"/>
      <c r="CL13" s="137"/>
      <c r="CM13" s="137"/>
      <c r="CN13" s="137"/>
      <c r="CO13" s="137"/>
      <c r="CP13" s="137"/>
      <c r="CQ13" s="137"/>
      <c r="CR13" s="137"/>
      <c r="CS13" s="137"/>
      <c r="CT13" s="137"/>
      <c r="CU13" s="137"/>
      <c r="CV13" s="137"/>
      <c r="CW13" s="137"/>
      <c r="CX13" s="137"/>
      <c r="CY13" s="137"/>
      <c r="CZ13" s="137"/>
      <c r="DA13" s="137"/>
      <c r="DB13" s="137"/>
      <c r="DC13" s="137"/>
      <c r="DD13" s="137"/>
      <c r="DE13" s="137"/>
      <c r="DF13" s="137"/>
      <c r="DG13" s="137"/>
      <c r="DH13" s="207"/>
    </row>
    <row r="14" spans="1:112" s="1" customFormat="1" ht="33" customHeight="1" thickTop="1" thickBot="1">
      <c r="A14" s="182" t="s">
        <v>17504</v>
      </c>
      <c r="B14" s="248" t="s">
        <v>17420</v>
      </c>
      <c r="C14" s="90" t="s">
        <v>17505</v>
      </c>
      <c r="D14" s="90"/>
      <c r="E14" s="90"/>
      <c r="F14" s="90"/>
      <c r="G14" s="90"/>
      <c r="H14" s="90"/>
      <c r="I14" s="90"/>
      <c r="J14" s="90" t="s">
        <v>16899</v>
      </c>
      <c r="K14" s="99">
        <f>SUM(L14:DH14)</f>
        <v>0</v>
      </c>
      <c r="L14" s="99">
        <f t="shared" ref="L14:BW14" si="1">SUM(L7:L13)</f>
        <v>0</v>
      </c>
      <c r="M14" s="99">
        <f t="shared" si="1"/>
        <v>0</v>
      </c>
      <c r="N14" s="99">
        <f t="shared" si="1"/>
        <v>0</v>
      </c>
      <c r="O14" s="99">
        <f t="shared" si="1"/>
        <v>0</v>
      </c>
      <c r="P14" s="99">
        <f t="shared" si="1"/>
        <v>0</v>
      </c>
      <c r="Q14" s="99">
        <f t="shared" si="1"/>
        <v>0</v>
      </c>
      <c r="R14" s="99">
        <f t="shared" si="1"/>
        <v>0</v>
      </c>
      <c r="S14" s="99">
        <f t="shared" si="1"/>
        <v>0</v>
      </c>
      <c r="T14" s="99">
        <f t="shared" si="1"/>
        <v>0</v>
      </c>
      <c r="U14" s="99">
        <f t="shared" si="1"/>
        <v>0</v>
      </c>
      <c r="V14" s="99">
        <f t="shared" si="1"/>
        <v>0</v>
      </c>
      <c r="W14" s="99">
        <f t="shared" si="1"/>
        <v>0</v>
      </c>
      <c r="X14" s="99">
        <f t="shared" si="1"/>
        <v>0</v>
      </c>
      <c r="Y14" s="99">
        <f t="shared" si="1"/>
        <v>0</v>
      </c>
      <c r="Z14" s="99">
        <f t="shared" si="1"/>
        <v>0</v>
      </c>
      <c r="AA14" s="99">
        <f t="shared" si="1"/>
        <v>0</v>
      </c>
      <c r="AB14" s="99">
        <f t="shared" si="1"/>
        <v>0</v>
      </c>
      <c r="AC14" s="99">
        <f t="shared" si="1"/>
        <v>0</v>
      </c>
      <c r="AD14" s="99">
        <f t="shared" si="1"/>
        <v>0</v>
      </c>
      <c r="AE14" s="99">
        <f t="shared" si="1"/>
        <v>0</v>
      </c>
      <c r="AF14" s="99">
        <f t="shared" si="1"/>
        <v>0</v>
      </c>
      <c r="AG14" s="99">
        <f t="shared" si="1"/>
        <v>0</v>
      </c>
      <c r="AH14" s="99">
        <f t="shared" si="1"/>
        <v>0</v>
      </c>
      <c r="AI14" s="99">
        <f t="shared" si="1"/>
        <v>0</v>
      </c>
      <c r="AJ14" s="99">
        <f t="shared" si="1"/>
        <v>0</v>
      </c>
      <c r="AK14" s="99">
        <f t="shared" si="1"/>
        <v>0</v>
      </c>
      <c r="AL14" s="99">
        <f t="shared" si="1"/>
        <v>0</v>
      </c>
      <c r="AM14" s="99">
        <f t="shared" si="1"/>
        <v>0</v>
      </c>
      <c r="AN14" s="99">
        <f t="shared" si="1"/>
        <v>0</v>
      </c>
      <c r="AO14" s="99">
        <f t="shared" si="1"/>
        <v>0</v>
      </c>
      <c r="AP14" s="99">
        <f t="shared" si="1"/>
        <v>0</v>
      </c>
      <c r="AQ14" s="99">
        <f t="shared" si="1"/>
        <v>0</v>
      </c>
      <c r="AR14" s="99">
        <f t="shared" si="1"/>
        <v>0</v>
      </c>
      <c r="AS14" s="99">
        <f t="shared" si="1"/>
        <v>0</v>
      </c>
      <c r="AT14" s="99">
        <f t="shared" si="1"/>
        <v>0</v>
      </c>
      <c r="AU14" s="99">
        <f t="shared" si="1"/>
        <v>0</v>
      </c>
      <c r="AV14" s="99">
        <f t="shared" si="1"/>
        <v>0</v>
      </c>
      <c r="AW14" s="99">
        <f t="shared" si="1"/>
        <v>0</v>
      </c>
      <c r="AX14" s="99">
        <f t="shared" si="1"/>
        <v>0</v>
      </c>
      <c r="AY14" s="99">
        <f t="shared" si="1"/>
        <v>0</v>
      </c>
      <c r="AZ14" s="99">
        <f t="shared" si="1"/>
        <v>0</v>
      </c>
      <c r="BA14" s="99">
        <f t="shared" si="1"/>
        <v>0</v>
      </c>
      <c r="BB14" s="99">
        <f t="shared" si="1"/>
        <v>0</v>
      </c>
      <c r="BC14" s="99">
        <f t="shared" si="1"/>
        <v>0</v>
      </c>
      <c r="BD14" s="99">
        <f t="shared" si="1"/>
        <v>0</v>
      </c>
      <c r="BE14" s="99">
        <f t="shared" si="1"/>
        <v>0</v>
      </c>
      <c r="BF14" s="99">
        <f t="shared" si="1"/>
        <v>0</v>
      </c>
      <c r="BG14" s="99">
        <f t="shared" si="1"/>
        <v>0</v>
      </c>
      <c r="BH14" s="99">
        <f t="shared" si="1"/>
        <v>0</v>
      </c>
      <c r="BI14" s="99">
        <f t="shared" si="1"/>
        <v>0</v>
      </c>
      <c r="BJ14" s="99">
        <f t="shared" si="1"/>
        <v>0</v>
      </c>
      <c r="BK14" s="99">
        <f t="shared" si="1"/>
        <v>0</v>
      </c>
      <c r="BL14" s="99">
        <f t="shared" si="1"/>
        <v>0</v>
      </c>
      <c r="BM14" s="99">
        <f t="shared" si="1"/>
        <v>0</v>
      </c>
      <c r="BN14" s="99">
        <f t="shared" si="1"/>
        <v>0</v>
      </c>
      <c r="BO14" s="99">
        <f t="shared" si="1"/>
        <v>0</v>
      </c>
      <c r="BP14" s="99">
        <f t="shared" si="1"/>
        <v>0</v>
      </c>
      <c r="BQ14" s="99">
        <f t="shared" si="1"/>
        <v>0</v>
      </c>
      <c r="BR14" s="99">
        <f t="shared" si="1"/>
        <v>0</v>
      </c>
      <c r="BS14" s="99">
        <f t="shared" si="1"/>
        <v>0</v>
      </c>
      <c r="BT14" s="99">
        <f t="shared" si="1"/>
        <v>0</v>
      </c>
      <c r="BU14" s="99">
        <f t="shared" si="1"/>
        <v>0</v>
      </c>
      <c r="BV14" s="99">
        <f t="shared" si="1"/>
        <v>0</v>
      </c>
      <c r="BW14" s="99">
        <f t="shared" si="1"/>
        <v>0</v>
      </c>
      <c r="BX14" s="99">
        <f t="shared" ref="BX14:DH14" si="2">SUM(BX7:BX13)</f>
        <v>0</v>
      </c>
      <c r="BY14" s="99">
        <f t="shared" si="2"/>
        <v>0</v>
      </c>
      <c r="BZ14" s="99">
        <f t="shared" si="2"/>
        <v>0</v>
      </c>
      <c r="CA14" s="99">
        <f t="shared" si="2"/>
        <v>0</v>
      </c>
      <c r="CB14" s="99">
        <f t="shared" si="2"/>
        <v>0</v>
      </c>
      <c r="CC14" s="99">
        <f t="shared" si="2"/>
        <v>0</v>
      </c>
      <c r="CD14" s="99">
        <f t="shared" si="2"/>
        <v>0</v>
      </c>
      <c r="CE14" s="99">
        <f t="shared" si="2"/>
        <v>0</v>
      </c>
      <c r="CF14" s="99">
        <f t="shared" si="2"/>
        <v>0</v>
      </c>
      <c r="CG14" s="99">
        <f t="shared" si="2"/>
        <v>0</v>
      </c>
      <c r="CH14" s="99">
        <f t="shared" si="2"/>
        <v>0</v>
      </c>
      <c r="CI14" s="99">
        <f t="shared" si="2"/>
        <v>0</v>
      </c>
      <c r="CJ14" s="99">
        <f t="shared" si="2"/>
        <v>0</v>
      </c>
      <c r="CK14" s="99">
        <f t="shared" si="2"/>
        <v>0</v>
      </c>
      <c r="CL14" s="99">
        <f t="shared" si="2"/>
        <v>0</v>
      </c>
      <c r="CM14" s="99">
        <f t="shared" si="2"/>
        <v>0</v>
      </c>
      <c r="CN14" s="99">
        <f t="shared" si="2"/>
        <v>0</v>
      </c>
      <c r="CO14" s="99">
        <f t="shared" si="2"/>
        <v>0</v>
      </c>
      <c r="CP14" s="99">
        <f t="shared" si="2"/>
        <v>0</v>
      </c>
      <c r="CQ14" s="99">
        <f t="shared" si="2"/>
        <v>0</v>
      </c>
      <c r="CR14" s="99">
        <f t="shared" si="2"/>
        <v>0</v>
      </c>
      <c r="CS14" s="99">
        <f t="shared" si="2"/>
        <v>0</v>
      </c>
      <c r="CT14" s="99">
        <f t="shared" si="2"/>
        <v>0</v>
      </c>
      <c r="CU14" s="99">
        <f t="shared" si="2"/>
        <v>0</v>
      </c>
      <c r="CV14" s="99">
        <f t="shared" si="2"/>
        <v>0</v>
      </c>
      <c r="CW14" s="99">
        <f t="shared" si="2"/>
        <v>0</v>
      </c>
      <c r="CX14" s="99">
        <f t="shared" si="2"/>
        <v>0</v>
      </c>
      <c r="CY14" s="99">
        <f t="shared" si="2"/>
        <v>0</v>
      </c>
      <c r="CZ14" s="99">
        <f t="shared" si="2"/>
        <v>0</v>
      </c>
      <c r="DA14" s="99">
        <f t="shared" si="2"/>
        <v>0</v>
      </c>
      <c r="DB14" s="99">
        <f t="shared" si="2"/>
        <v>0</v>
      </c>
      <c r="DC14" s="99">
        <f t="shared" si="2"/>
        <v>0</v>
      </c>
      <c r="DD14" s="99">
        <f t="shared" si="2"/>
        <v>0</v>
      </c>
      <c r="DE14" s="99">
        <f t="shared" si="2"/>
        <v>0</v>
      </c>
      <c r="DF14" s="99">
        <f t="shared" si="2"/>
        <v>0</v>
      </c>
      <c r="DG14" s="99">
        <f t="shared" si="2"/>
        <v>0</v>
      </c>
      <c r="DH14" s="227">
        <f t="shared" si="2"/>
        <v>0</v>
      </c>
    </row>
    <row r="15" spans="1:112" s="1" customFormat="1" ht="13.9" thickTop="1"/>
    <row r="16" spans="1:112" s="1" customFormat="1"/>
    <row r="17" spans="1:112" s="1" customFormat="1" ht="23.25">
      <c r="A17" s="57">
        <v>5.2</v>
      </c>
      <c r="B17" s="23" t="s">
        <v>16982</v>
      </c>
    </row>
    <row r="18" spans="1:112" s="85" customFormat="1" ht="30" customHeight="1">
      <c r="B18" s="86" t="s">
        <v>17483</v>
      </c>
      <c r="C18" s="86"/>
    </row>
    <row r="19" spans="1:112" s="1" customFormat="1" ht="33" customHeight="1" thickBot="1">
      <c r="A19" s="230" t="s">
        <v>16</v>
      </c>
      <c r="B19" s="169" t="s">
        <v>432</v>
      </c>
      <c r="C19" s="169" t="s">
        <v>16864</v>
      </c>
      <c r="D19" s="169" t="s">
        <v>16865</v>
      </c>
      <c r="E19" s="169" t="s">
        <v>16866</v>
      </c>
      <c r="F19" s="169" t="s">
        <v>16867</v>
      </c>
      <c r="G19" s="169" t="s">
        <v>16868</v>
      </c>
      <c r="H19" s="169" t="s">
        <v>16869</v>
      </c>
      <c r="I19" s="169" t="s">
        <v>16870</v>
      </c>
      <c r="J19" s="210" t="s">
        <v>16871</v>
      </c>
      <c r="K19" s="169" t="s">
        <v>16872</v>
      </c>
      <c r="L19" s="210" t="s">
        <v>16873</v>
      </c>
      <c r="M19" s="210" t="s">
        <v>16874</v>
      </c>
      <c r="N19" s="210" t="s">
        <v>16875</v>
      </c>
      <c r="O19" s="210" t="s">
        <v>16876</v>
      </c>
      <c r="P19" s="210" t="s">
        <v>16877</v>
      </c>
      <c r="Q19" s="210" t="s">
        <v>16878</v>
      </c>
      <c r="R19" s="210" t="s">
        <v>16879</v>
      </c>
      <c r="S19" s="210" t="s">
        <v>16880</v>
      </c>
      <c r="T19" s="210" t="s">
        <v>16881</v>
      </c>
      <c r="U19" s="210" t="s">
        <v>16882</v>
      </c>
      <c r="V19" s="210" t="s">
        <v>16883</v>
      </c>
      <c r="W19" s="210" t="s">
        <v>16884</v>
      </c>
      <c r="X19" s="210" t="s">
        <v>16885</v>
      </c>
      <c r="Y19" s="210" t="s">
        <v>16886</v>
      </c>
      <c r="Z19" s="210" t="s">
        <v>16887</v>
      </c>
      <c r="AA19" s="210" t="s">
        <v>16888</v>
      </c>
      <c r="AB19" s="210" t="s">
        <v>16889</v>
      </c>
      <c r="AC19" s="210" t="s">
        <v>16890</v>
      </c>
      <c r="AD19" s="210" t="s">
        <v>16891</v>
      </c>
      <c r="AE19" s="210" t="s">
        <v>16892</v>
      </c>
      <c r="AF19" s="210" t="s">
        <v>16893</v>
      </c>
      <c r="AG19" s="210" t="s">
        <v>434</v>
      </c>
      <c r="AH19" s="210" t="s">
        <v>435</v>
      </c>
      <c r="AI19" s="210" t="s">
        <v>436</v>
      </c>
      <c r="AJ19" s="210" t="s">
        <v>437</v>
      </c>
      <c r="AK19" s="210" t="s">
        <v>438</v>
      </c>
      <c r="AL19" s="210" t="s">
        <v>439</v>
      </c>
      <c r="AM19" s="210" t="s">
        <v>440</v>
      </c>
      <c r="AN19" s="210" t="s">
        <v>441</v>
      </c>
      <c r="AO19" s="210" t="s">
        <v>442</v>
      </c>
      <c r="AP19" s="210" t="s">
        <v>443</v>
      </c>
      <c r="AQ19" s="210" t="s">
        <v>444</v>
      </c>
      <c r="AR19" s="210" t="s">
        <v>445</v>
      </c>
      <c r="AS19" s="210" t="s">
        <v>446</v>
      </c>
      <c r="AT19" s="210" t="s">
        <v>447</v>
      </c>
      <c r="AU19" s="210" t="s">
        <v>448</v>
      </c>
      <c r="AV19" s="210" t="s">
        <v>449</v>
      </c>
      <c r="AW19" s="210" t="s">
        <v>450</v>
      </c>
      <c r="AX19" s="210" t="s">
        <v>451</v>
      </c>
      <c r="AY19" s="210" t="s">
        <v>452</v>
      </c>
      <c r="AZ19" s="210" t="s">
        <v>453</v>
      </c>
      <c r="BA19" s="210" t="s">
        <v>454</v>
      </c>
      <c r="BB19" s="210" t="s">
        <v>455</v>
      </c>
      <c r="BC19" s="210" t="s">
        <v>456</v>
      </c>
      <c r="BD19" s="210" t="s">
        <v>457</v>
      </c>
      <c r="BE19" s="210" t="s">
        <v>458</v>
      </c>
      <c r="BF19" s="210" t="s">
        <v>459</v>
      </c>
      <c r="BG19" s="210" t="s">
        <v>460</v>
      </c>
      <c r="BH19" s="210" t="s">
        <v>461</v>
      </c>
      <c r="BI19" s="210" t="s">
        <v>462</v>
      </c>
      <c r="BJ19" s="210" t="s">
        <v>463</v>
      </c>
      <c r="BK19" s="210" t="s">
        <v>464</v>
      </c>
      <c r="BL19" s="210" t="s">
        <v>465</v>
      </c>
      <c r="BM19" s="210" t="s">
        <v>466</v>
      </c>
      <c r="BN19" s="210" t="s">
        <v>467</v>
      </c>
      <c r="BO19" s="210" t="s">
        <v>468</v>
      </c>
      <c r="BP19" s="210" t="s">
        <v>469</v>
      </c>
      <c r="BQ19" s="210" t="s">
        <v>470</v>
      </c>
      <c r="BR19" s="210" t="s">
        <v>471</v>
      </c>
      <c r="BS19" s="210" t="s">
        <v>472</v>
      </c>
      <c r="BT19" s="210" t="s">
        <v>473</v>
      </c>
      <c r="BU19" s="210" t="s">
        <v>474</v>
      </c>
      <c r="BV19" s="210" t="s">
        <v>475</v>
      </c>
      <c r="BW19" s="210" t="s">
        <v>476</v>
      </c>
      <c r="BX19" s="210" t="s">
        <v>477</v>
      </c>
      <c r="BY19" s="210" t="s">
        <v>478</v>
      </c>
      <c r="BZ19" s="210" t="s">
        <v>479</v>
      </c>
      <c r="CA19" s="210" t="s">
        <v>480</v>
      </c>
      <c r="CB19" s="210" t="s">
        <v>481</v>
      </c>
      <c r="CC19" s="210" t="s">
        <v>482</v>
      </c>
      <c r="CD19" s="210" t="s">
        <v>483</v>
      </c>
      <c r="CE19" s="210" t="s">
        <v>484</v>
      </c>
      <c r="CF19" s="210" t="s">
        <v>485</v>
      </c>
      <c r="CG19" s="210" t="s">
        <v>486</v>
      </c>
      <c r="CH19" s="210" t="s">
        <v>487</v>
      </c>
      <c r="CI19" s="210" t="s">
        <v>488</v>
      </c>
      <c r="CJ19" s="210" t="s">
        <v>489</v>
      </c>
      <c r="CK19" s="210" t="s">
        <v>490</v>
      </c>
      <c r="CL19" s="210" t="s">
        <v>491</v>
      </c>
      <c r="CM19" s="210" t="s">
        <v>492</v>
      </c>
      <c r="CN19" s="210" t="s">
        <v>493</v>
      </c>
      <c r="CO19" s="210" t="s">
        <v>494</v>
      </c>
      <c r="CP19" s="210" t="s">
        <v>495</v>
      </c>
      <c r="CQ19" s="210" t="s">
        <v>496</v>
      </c>
      <c r="CR19" s="210" t="s">
        <v>497</v>
      </c>
      <c r="CS19" s="210" t="s">
        <v>498</v>
      </c>
      <c r="CT19" s="210" t="s">
        <v>499</v>
      </c>
      <c r="CU19" s="210" t="s">
        <v>500</v>
      </c>
      <c r="CV19" s="210" t="s">
        <v>501</v>
      </c>
      <c r="CW19" s="210" t="s">
        <v>502</v>
      </c>
      <c r="CX19" s="210" t="s">
        <v>503</v>
      </c>
      <c r="CY19" s="210" t="s">
        <v>504</v>
      </c>
      <c r="CZ19" s="210" t="s">
        <v>505</v>
      </c>
      <c r="DA19" s="210" t="s">
        <v>506</v>
      </c>
      <c r="DB19" s="210" t="s">
        <v>507</v>
      </c>
      <c r="DC19" s="210" t="s">
        <v>508</v>
      </c>
      <c r="DD19" s="210" t="s">
        <v>509</v>
      </c>
      <c r="DE19" s="210" t="s">
        <v>510</v>
      </c>
      <c r="DF19" s="210" t="s">
        <v>511</v>
      </c>
      <c r="DG19" s="210" t="s">
        <v>512</v>
      </c>
      <c r="DH19" s="222" t="s">
        <v>513</v>
      </c>
    </row>
    <row r="20" spans="1:112" s="1" customFormat="1" ht="33" customHeight="1" thickTop="1" thickBot="1">
      <c r="A20" s="182" t="s">
        <v>17506</v>
      </c>
      <c r="B20" s="249" t="s">
        <v>17420</v>
      </c>
      <c r="C20" s="41" t="s">
        <v>17485</v>
      </c>
      <c r="D20" s="41" t="s">
        <v>17486</v>
      </c>
      <c r="E20" s="118"/>
      <c r="F20" s="118" t="s">
        <v>76</v>
      </c>
      <c r="G20" s="118" t="s">
        <v>16898</v>
      </c>
      <c r="H20" s="118" t="s">
        <v>16898</v>
      </c>
      <c r="I20" s="118"/>
      <c r="J20" s="112" t="s">
        <v>16899</v>
      </c>
      <c r="K20" s="97">
        <f>SUM(L20:DH20)</f>
        <v>0</v>
      </c>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137"/>
      <c r="BY20" s="137"/>
      <c r="BZ20" s="137"/>
      <c r="CA20" s="137"/>
      <c r="CB20" s="137"/>
      <c r="CC20" s="137"/>
      <c r="CD20" s="137"/>
      <c r="CE20" s="137"/>
      <c r="CF20" s="137"/>
      <c r="CG20" s="137"/>
      <c r="CH20" s="137"/>
      <c r="CI20" s="137"/>
      <c r="CJ20" s="137"/>
      <c r="CK20" s="137"/>
      <c r="CL20" s="137"/>
      <c r="CM20" s="137"/>
      <c r="CN20" s="137"/>
      <c r="CO20" s="137"/>
      <c r="CP20" s="137"/>
      <c r="CQ20" s="137"/>
      <c r="CR20" s="137"/>
      <c r="CS20" s="137"/>
      <c r="CT20" s="137"/>
      <c r="CU20" s="137"/>
      <c r="CV20" s="137"/>
      <c r="CW20" s="137"/>
      <c r="CX20" s="137"/>
      <c r="CY20" s="137"/>
      <c r="CZ20" s="137"/>
      <c r="DA20" s="137"/>
      <c r="DB20" s="137"/>
      <c r="DC20" s="137"/>
      <c r="DD20" s="137"/>
      <c r="DE20" s="137"/>
      <c r="DF20" s="137"/>
      <c r="DG20" s="137"/>
      <c r="DH20" s="207"/>
    </row>
    <row r="21" spans="1:112" s="1" customFormat="1" ht="33" customHeight="1" thickTop="1" thickBot="1">
      <c r="A21" s="182" t="s">
        <v>17507</v>
      </c>
      <c r="B21" s="249" t="s">
        <v>17420</v>
      </c>
      <c r="C21" s="41" t="s">
        <v>17488</v>
      </c>
      <c r="D21" s="41" t="s">
        <v>17489</v>
      </c>
      <c r="E21" s="118"/>
      <c r="F21" s="118" t="s">
        <v>76</v>
      </c>
      <c r="G21" s="118" t="s">
        <v>16898</v>
      </c>
      <c r="H21" s="118" t="s">
        <v>16898</v>
      </c>
      <c r="I21" s="118"/>
      <c r="J21" s="112" t="s">
        <v>16899</v>
      </c>
      <c r="K21" s="97">
        <f>SUM(L21:DH21)</f>
        <v>0</v>
      </c>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37"/>
      <c r="BC21" s="137"/>
      <c r="BD21" s="137"/>
      <c r="BE21" s="137"/>
      <c r="BF21" s="137"/>
      <c r="BG21" s="137"/>
      <c r="BH21" s="137"/>
      <c r="BI21" s="137"/>
      <c r="BJ21" s="137"/>
      <c r="BK21" s="137"/>
      <c r="BL21" s="137"/>
      <c r="BM21" s="137"/>
      <c r="BN21" s="137"/>
      <c r="BO21" s="137"/>
      <c r="BP21" s="137"/>
      <c r="BQ21" s="137"/>
      <c r="BR21" s="137"/>
      <c r="BS21" s="137"/>
      <c r="BT21" s="137"/>
      <c r="BU21" s="137"/>
      <c r="BV21" s="137"/>
      <c r="BW21" s="137"/>
      <c r="BX21" s="137"/>
      <c r="BY21" s="137"/>
      <c r="BZ21" s="137"/>
      <c r="CA21" s="137"/>
      <c r="CB21" s="137"/>
      <c r="CC21" s="137"/>
      <c r="CD21" s="137"/>
      <c r="CE21" s="137"/>
      <c r="CF21" s="137"/>
      <c r="CG21" s="137"/>
      <c r="CH21" s="137"/>
      <c r="CI21" s="137"/>
      <c r="CJ21" s="137"/>
      <c r="CK21" s="137"/>
      <c r="CL21" s="137"/>
      <c r="CM21" s="137"/>
      <c r="CN21" s="137"/>
      <c r="CO21" s="137"/>
      <c r="CP21" s="137"/>
      <c r="CQ21" s="137"/>
      <c r="CR21" s="137"/>
      <c r="CS21" s="137"/>
      <c r="CT21" s="137"/>
      <c r="CU21" s="137"/>
      <c r="CV21" s="137"/>
      <c r="CW21" s="137"/>
      <c r="CX21" s="137"/>
      <c r="CY21" s="137"/>
      <c r="CZ21" s="137"/>
      <c r="DA21" s="137"/>
      <c r="DB21" s="137"/>
      <c r="DC21" s="137"/>
      <c r="DD21" s="137"/>
      <c r="DE21" s="137"/>
      <c r="DF21" s="137"/>
      <c r="DG21" s="137"/>
      <c r="DH21" s="207"/>
    </row>
    <row r="22" spans="1:112" s="1" customFormat="1" ht="33" customHeight="1" thickTop="1" thickBot="1">
      <c r="A22" s="182" t="s">
        <v>17508</v>
      </c>
      <c r="B22" s="249" t="s">
        <v>17420</v>
      </c>
      <c r="C22" s="41" t="s">
        <v>17491</v>
      </c>
      <c r="D22" s="41" t="s">
        <v>17492</v>
      </c>
      <c r="E22" s="118"/>
      <c r="F22" s="118" t="s">
        <v>76</v>
      </c>
      <c r="G22" s="118" t="s">
        <v>16898</v>
      </c>
      <c r="H22" s="118" t="s">
        <v>16898</v>
      </c>
      <c r="I22" s="118"/>
      <c r="J22" s="112" t="s">
        <v>16899</v>
      </c>
      <c r="K22" s="97">
        <f t="shared" ref="K22:K26" si="3">SUM(L22:DH22)</f>
        <v>0</v>
      </c>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7"/>
      <c r="BR22" s="137"/>
      <c r="BS22" s="137"/>
      <c r="BT22" s="137"/>
      <c r="BU22" s="137"/>
      <c r="BV22" s="137"/>
      <c r="BW22" s="137"/>
      <c r="BX22" s="137"/>
      <c r="BY22" s="137"/>
      <c r="BZ22" s="137"/>
      <c r="CA22" s="137"/>
      <c r="CB22" s="137"/>
      <c r="CC22" s="137"/>
      <c r="CD22" s="137"/>
      <c r="CE22" s="137"/>
      <c r="CF22" s="137"/>
      <c r="CG22" s="137"/>
      <c r="CH22" s="137"/>
      <c r="CI22" s="137"/>
      <c r="CJ22" s="137"/>
      <c r="CK22" s="137"/>
      <c r="CL22" s="137"/>
      <c r="CM22" s="137"/>
      <c r="CN22" s="137"/>
      <c r="CO22" s="137"/>
      <c r="CP22" s="137"/>
      <c r="CQ22" s="137"/>
      <c r="CR22" s="137"/>
      <c r="CS22" s="137"/>
      <c r="CT22" s="137"/>
      <c r="CU22" s="137"/>
      <c r="CV22" s="137"/>
      <c r="CW22" s="137"/>
      <c r="CX22" s="137"/>
      <c r="CY22" s="137"/>
      <c r="CZ22" s="137"/>
      <c r="DA22" s="137"/>
      <c r="DB22" s="137"/>
      <c r="DC22" s="137"/>
      <c r="DD22" s="137"/>
      <c r="DE22" s="137"/>
      <c r="DF22" s="137"/>
      <c r="DG22" s="137"/>
      <c r="DH22" s="207"/>
    </row>
    <row r="23" spans="1:112" s="1" customFormat="1" ht="33" customHeight="1" thickTop="1" thickBot="1">
      <c r="A23" s="182" t="s">
        <v>17509</v>
      </c>
      <c r="B23" s="249" t="s">
        <v>17420</v>
      </c>
      <c r="C23" s="41" t="s">
        <v>17494</v>
      </c>
      <c r="D23" s="191" t="s">
        <v>17495</v>
      </c>
      <c r="E23" s="118"/>
      <c r="F23" s="118" t="s">
        <v>76</v>
      </c>
      <c r="G23" s="118" t="s">
        <v>16898</v>
      </c>
      <c r="H23" s="118" t="s">
        <v>16898</v>
      </c>
      <c r="I23" s="118"/>
      <c r="J23" s="192" t="s">
        <v>17496</v>
      </c>
      <c r="K23" s="97">
        <f t="shared" si="3"/>
        <v>0</v>
      </c>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c r="BZ23" s="137"/>
      <c r="CA23" s="137"/>
      <c r="CB23" s="137"/>
      <c r="CC23" s="137"/>
      <c r="CD23" s="137"/>
      <c r="CE23" s="137"/>
      <c r="CF23" s="137"/>
      <c r="CG23" s="137"/>
      <c r="CH23" s="137"/>
      <c r="CI23" s="137"/>
      <c r="CJ23" s="137"/>
      <c r="CK23" s="137"/>
      <c r="CL23" s="137"/>
      <c r="CM23" s="137"/>
      <c r="CN23" s="137"/>
      <c r="CO23" s="137"/>
      <c r="CP23" s="137"/>
      <c r="CQ23" s="137"/>
      <c r="CR23" s="137"/>
      <c r="CS23" s="137"/>
      <c r="CT23" s="137"/>
      <c r="CU23" s="137"/>
      <c r="CV23" s="137"/>
      <c r="CW23" s="137"/>
      <c r="CX23" s="137"/>
      <c r="CY23" s="137"/>
      <c r="CZ23" s="137"/>
      <c r="DA23" s="137"/>
      <c r="DB23" s="137"/>
      <c r="DC23" s="137"/>
      <c r="DD23" s="137"/>
      <c r="DE23" s="137"/>
      <c r="DF23" s="137"/>
      <c r="DG23" s="137"/>
      <c r="DH23" s="207"/>
    </row>
    <row r="24" spans="1:112" s="1" customFormat="1" ht="33" customHeight="1" thickTop="1" thickBot="1">
      <c r="A24" s="182" t="s">
        <v>17510</v>
      </c>
      <c r="B24" s="249" t="s">
        <v>17420</v>
      </c>
      <c r="C24" s="41" t="s">
        <v>17498</v>
      </c>
      <c r="D24" s="41" t="s">
        <v>17499</v>
      </c>
      <c r="E24" s="118"/>
      <c r="F24" s="118" t="s">
        <v>76</v>
      </c>
      <c r="G24" s="118" t="s">
        <v>16898</v>
      </c>
      <c r="H24" s="118" t="s">
        <v>16898</v>
      </c>
      <c r="I24" s="118"/>
      <c r="J24" s="112" t="s">
        <v>16899</v>
      </c>
      <c r="K24" s="97">
        <f t="shared" si="3"/>
        <v>0</v>
      </c>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c r="CF24" s="137"/>
      <c r="CG24" s="137"/>
      <c r="CH24" s="137"/>
      <c r="CI24" s="137"/>
      <c r="CJ24" s="137"/>
      <c r="CK24" s="137"/>
      <c r="CL24" s="137"/>
      <c r="CM24" s="137"/>
      <c r="CN24" s="137"/>
      <c r="CO24" s="137"/>
      <c r="CP24" s="137"/>
      <c r="CQ24" s="137"/>
      <c r="CR24" s="137"/>
      <c r="CS24" s="137"/>
      <c r="CT24" s="137"/>
      <c r="CU24" s="137"/>
      <c r="CV24" s="137"/>
      <c r="CW24" s="137"/>
      <c r="CX24" s="137"/>
      <c r="CY24" s="137"/>
      <c r="CZ24" s="137"/>
      <c r="DA24" s="137"/>
      <c r="DB24" s="137"/>
      <c r="DC24" s="137"/>
      <c r="DD24" s="137"/>
      <c r="DE24" s="137"/>
      <c r="DF24" s="137"/>
      <c r="DG24" s="137"/>
      <c r="DH24" s="207"/>
    </row>
    <row r="25" spans="1:112" s="1" customFormat="1" ht="33" customHeight="1" thickTop="1" thickBot="1">
      <c r="A25" s="182" t="s">
        <v>17511</v>
      </c>
      <c r="B25" s="249" t="s">
        <v>17420</v>
      </c>
      <c r="C25" s="41" t="s">
        <v>17501</v>
      </c>
      <c r="D25" s="41" t="s">
        <v>17502</v>
      </c>
      <c r="E25" s="118"/>
      <c r="F25" s="118" t="s">
        <v>76</v>
      </c>
      <c r="G25" s="118" t="s">
        <v>16898</v>
      </c>
      <c r="H25" s="118" t="s">
        <v>16898</v>
      </c>
      <c r="I25" s="118"/>
      <c r="J25" s="112" t="s">
        <v>16899</v>
      </c>
      <c r="K25" s="97">
        <f t="shared" si="3"/>
        <v>0</v>
      </c>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37"/>
      <c r="BU25" s="137"/>
      <c r="BV25" s="137"/>
      <c r="BW25" s="137"/>
      <c r="BX25" s="137"/>
      <c r="BY25" s="137"/>
      <c r="BZ25" s="137"/>
      <c r="CA25" s="137"/>
      <c r="CB25" s="137"/>
      <c r="CC25" s="137"/>
      <c r="CD25" s="137"/>
      <c r="CE25" s="137"/>
      <c r="CF25" s="137"/>
      <c r="CG25" s="137"/>
      <c r="CH25" s="137"/>
      <c r="CI25" s="137"/>
      <c r="CJ25" s="137"/>
      <c r="CK25" s="137"/>
      <c r="CL25" s="137"/>
      <c r="CM25" s="137"/>
      <c r="CN25" s="137"/>
      <c r="CO25" s="137"/>
      <c r="CP25" s="137"/>
      <c r="CQ25" s="137"/>
      <c r="CR25" s="137"/>
      <c r="CS25" s="137"/>
      <c r="CT25" s="137"/>
      <c r="CU25" s="137"/>
      <c r="CV25" s="137"/>
      <c r="CW25" s="137"/>
      <c r="CX25" s="137"/>
      <c r="CY25" s="137"/>
      <c r="CZ25" s="137"/>
      <c r="DA25" s="137"/>
      <c r="DB25" s="137"/>
      <c r="DC25" s="137"/>
      <c r="DD25" s="137"/>
      <c r="DE25" s="137"/>
      <c r="DF25" s="137"/>
      <c r="DG25" s="137"/>
      <c r="DH25" s="207"/>
    </row>
    <row r="26" spans="1:112" s="1" customFormat="1" ht="33" customHeight="1" thickTop="1" thickBot="1">
      <c r="A26" s="182" t="s">
        <v>17512</v>
      </c>
      <c r="B26" s="249" t="s">
        <v>17420</v>
      </c>
      <c r="C26" s="92" t="s">
        <v>16922</v>
      </c>
      <c r="D26" s="92" t="s">
        <v>16923</v>
      </c>
      <c r="E26" s="118"/>
      <c r="F26" s="118" t="s">
        <v>76</v>
      </c>
      <c r="G26" s="118" t="s">
        <v>16898</v>
      </c>
      <c r="H26" s="118" t="s">
        <v>16898</v>
      </c>
      <c r="I26" s="118"/>
      <c r="J26" s="112" t="s">
        <v>16899</v>
      </c>
      <c r="K26" s="97">
        <f t="shared" si="3"/>
        <v>0</v>
      </c>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c r="CF26" s="137"/>
      <c r="CG26" s="137"/>
      <c r="CH26" s="137"/>
      <c r="CI26" s="137"/>
      <c r="CJ26" s="137"/>
      <c r="CK26" s="137"/>
      <c r="CL26" s="137"/>
      <c r="CM26" s="137"/>
      <c r="CN26" s="137"/>
      <c r="CO26" s="137"/>
      <c r="CP26" s="137"/>
      <c r="CQ26" s="137"/>
      <c r="CR26" s="137"/>
      <c r="CS26" s="137"/>
      <c r="CT26" s="137"/>
      <c r="CU26" s="137"/>
      <c r="CV26" s="137"/>
      <c r="CW26" s="137"/>
      <c r="CX26" s="137"/>
      <c r="CY26" s="137"/>
      <c r="CZ26" s="137"/>
      <c r="DA26" s="137"/>
      <c r="DB26" s="137"/>
      <c r="DC26" s="137"/>
      <c r="DD26" s="137"/>
      <c r="DE26" s="137"/>
      <c r="DF26" s="137"/>
      <c r="DG26" s="137"/>
      <c r="DH26" s="207"/>
    </row>
    <row r="27" spans="1:112" s="1" customFormat="1" ht="33" customHeight="1" thickTop="1">
      <c r="A27" s="213" t="s">
        <v>17513</v>
      </c>
      <c r="B27" s="250" t="s">
        <v>17420</v>
      </c>
      <c r="C27" s="214" t="s">
        <v>17505</v>
      </c>
      <c r="D27" s="214"/>
      <c r="E27" s="214"/>
      <c r="F27" s="214"/>
      <c r="G27" s="214"/>
      <c r="H27" s="214"/>
      <c r="I27" s="214"/>
      <c r="J27" s="214" t="s">
        <v>16899</v>
      </c>
      <c r="K27" s="217">
        <f>SUM(L27:DH27)</f>
        <v>0</v>
      </c>
      <c r="L27" s="217">
        <f t="shared" ref="L27:BW27" si="4">SUM(L20:L26)</f>
        <v>0</v>
      </c>
      <c r="M27" s="217">
        <f t="shared" si="4"/>
        <v>0</v>
      </c>
      <c r="N27" s="217">
        <f t="shared" si="4"/>
        <v>0</v>
      </c>
      <c r="O27" s="217">
        <f t="shared" si="4"/>
        <v>0</v>
      </c>
      <c r="P27" s="217">
        <f t="shared" si="4"/>
        <v>0</v>
      </c>
      <c r="Q27" s="217">
        <f t="shared" si="4"/>
        <v>0</v>
      </c>
      <c r="R27" s="217">
        <f t="shared" si="4"/>
        <v>0</v>
      </c>
      <c r="S27" s="217">
        <f t="shared" si="4"/>
        <v>0</v>
      </c>
      <c r="T27" s="217">
        <f t="shared" si="4"/>
        <v>0</v>
      </c>
      <c r="U27" s="217">
        <f t="shared" si="4"/>
        <v>0</v>
      </c>
      <c r="V27" s="217">
        <f t="shared" si="4"/>
        <v>0</v>
      </c>
      <c r="W27" s="217">
        <f t="shared" si="4"/>
        <v>0</v>
      </c>
      <c r="X27" s="217">
        <f t="shared" si="4"/>
        <v>0</v>
      </c>
      <c r="Y27" s="217">
        <f t="shared" si="4"/>
        <v>0</v>
      </c>
      <c r="Z27" s="217">
        <f t="shared" si="4"/>
        <v>0</v>
      </c>
      <c r="AA27" s="217">
        <f t="shared" si="4"/>
        <v>0</v>
      </c>
      <c r="AB27" s="217">
        <f t="shared" si="4"/>
        <v>0</v>
      </c>
      <c r="AC27" s="217">
        <f t="shared" si="4"/>
        <v>0</v>
      </c>
      <c r="AD27" s="217">
        <f t="shared" si="4"/>
        <v>0</v>
      </c>
      <c r="AE27" s="217">
        <f t="shared" si="4"/>
        <v>0</v>
      </c>
      <c r="AF27" s="217">
        <f t="shared" si="4"/>
        <v>0</v>
      </c>
      <c r="AG27" s="217">
        <f t="shared" si="4"/>
        <v>0</v>
      </c>
      <c r="AH27" s="217">
        <f t="shared" si="4"/>
        <v>0</v>
      </c>
      <c r="AI27" s="217">
        <f t="shared" si="4"/>
        <v>0</v>
      </c>
      <c r="AJ27" s="217">
        <f t="shared" si="4"/>
        <v>0</v>
      </c>
      <c r="AK27" s="217">
        <f t="shared" si="4"/>
        <v>0</v>
      </c>
      <c r="AL27" s="217">
        <f t="shared" si="4"/>
        <v>0</v>
      </c>
      <c r="AM27" s="217">
        <f t="shared" si="4"/>
        <v>0</v>
      </c>
      <c r="AN27" s="217">
        <f t="shared" si="4"/>
        <v>0</v>
      </c>
      <c r="AO27" s="217">
        <f t="shared" si="4"/>
        <v>0</v>
      </c>
      <c r="AP27" s="217">
        <f t="shared" si="4"/>
        <v>0</v>
      </c>
      <c r="AQ27" s="217">
        <f t="shared" si="4"/>
        <v>0</v>
      </c>
      <c r="AR27" s="217">
        <f t="shared" si="4"/>
        <v>0</v>
      </c>
      <c r="AS27" s="217">
        <f t="shared" si="4"/>
        <v>0</v>
      </c>
      <c r="AT27" s="217">
        <f t="shared" si="4"/>
        <v>0</v>
      </c>
      <c r="AU27" s="217">
        <f t="shared" si="4"/>
        <v>0</v>
      </c>
      <c r="AV27" s="217">
        <f t="shared" si="4"/>
        <v>0</v>
      </c>
      <c r="AW27" s="217">
        <f t="shared" si="4"/>
        <v>0</v>
      </c>
      <c r="AX27" s="217">
        <f t="shared" si="4"/>
        <v>0</v>
      </c>
      <c r="AY27" s="217">
        <f t="shared" si="4"/>
        <v>0</v>
      </c>
      <c r="AZ27" s="217">
        <f t="shared" si="4"/>
        <v>0</v>
      </c>
      <c r="BA27" s="217">
        <f t="shared" si="4"/>
        <v>0</v>
      </c>
      <c r="BB27" s="217">
        <f t="shared" si="4"/>
        <v>0</v>
      </c>
      <c r="BC27" s="217">
        <f t="shared" si="4"/>
        <v>0</v>
      </c>
      <c r="BD27" s="217">
        <f t="shared" si="4"/>
        <v>0</v>
      </c>
      <c r="BE27" s="217">
        <f t="shared" si="4"/>
        <v>0</v>
      </c>
      <c r="BF27" s="217">
        <f t="shared" si="4"/>
        <v>0</v>
      </c>
      <c r="BG27" s="217">
        <f t="shared" si="4"/>
        <v>0</v>
      </c>
      <c r="BH27" s="217">
        <f t="shared" si="4"/>
        <v>0</v>
      </c>
      <c r="BI27" s="217">
        <f t="shared" si="4"/>
        <v>0</v>
      </c>
      <c r="BJ27" s="217">
        <f t="shared" si="4"/>
        <v>0</v>
      </c>
      <c r="BK27" s="217">
        <f t="shared" si="4"/>
        <v>0</v>
      </c>
      <c r="BL27" s="217">
        <f t="shared" si="4"/>
        <v>0</v>
      </c>
      <c r="BM27" s="217">
        <f t="shared" si="4"/>
        <v>0</v>
      </c>
      <c r="BN27" s="217">
        <f t="shared" si="4"/>
        <v>0</v>
      </c>
      <c r="BO27" s="217">
        <f t="shared" si="4"/>
        <v>0</v>
      </c>
      <c r="BP27" s="217">
        <f t="shared" si="4"/>
        <v>0</v>
      </c>
      <c r="BQ27" s="217">
        <f t="shared" si="4"/>
        <v>0</v>
      </c>
      <c r="BR27" s="217">
        <f t="shared" si="4"/>
        <v>0</v>
      </c>
      <c r="BS27" s="217">
        <f t="shared" si="4"/>
        <v>0</v>
      </c>
      <c r="BT27" s="217">
        <f t="shared" si="4"/>
        <v>0</v>
      </c>
      <c r="BU27" s="217">
        <f t="shared" si="4"/>
        <v>0</v>
      </c>
      <c r="BV27" s="217">
        <f t="shared" si="4"/>
        <v>0</v>
      </c>
      <c r="BW27" s="217">
        <f t="shared" si="4"/>
        <v>0</v>
      </c>
      <c r="BX27" s="217">
        <f t="shared" ref="BX27:DH27" si="5">SUM(BX20:BX26)</f>
        <v>0</v>
      </c>
      <c r="BY27" s="217">
        <f t="shared" si="5"/>
        <v>0</v>
      </c>
      <c r="BZ27" s="217">
        <f t="shared" si="5"/>
        <v>0</v>
      </c>
      <c r="CA27" s="217">
        <f t="shared" si="5"/>
        <v>0</v>
      </c>
      <c r="CB27" s="217">
        <f t="shared" si="5"/>
        <v>0</v>
      </c>
      <c r="CC27" s="217">
        <f t="shared" si="5"/>
        <v>0</v>
      </c>
      <c r="CD27" s="217">
        <f t="shared" si="5"/>
        <v>0</v>
      </c>
      <c r="CE27" s="217">
        <f t="shared" si="5"/>
        <v>0</v>
      </c>
      <c r="CF27" s="217">
        <f t="shared" si="5"/>
        <v>0</v>
      </c>
      <c r="CG27" s="217">
        <f t="shared" si="5"/>
        <v>0</v>
      </c>
      <c r="CH27" s="217">
        <f t="shared" si="5"/>
        <v>0</v>
      </c>
      <c r="CI27" s="217">
        <f t="shared" si="5"/>
        <v>0</v>
      </c>
      <c r="CJ27" s="217">
        <f t="shared" si="5"/>
        <v>0</v>
      </c>
      <c r="CK27" s="217">
        <f t="shared" si="5"/>
        <v>0</v>
      </c>
      <c r="CL27" s="217">
        <f t="shared" si="5"/>
        <v>0</v>
      </c>
      <c r="CM27" s="217">
        <f t="shared" si="5"/>
        <v>0</v>
      </c>
      <c r="CN27" s="217">
        <f t="shared" si="5"/>
        <v>0</v>
      </c>
      <c r="CO27" s="217">
        <f t="shared" si="5"/>
        <v>0</v>
      </c>
      <c r="CP27" s="217">
        <f t="shared" si="5"/>
        <v>0</v>
      </c>
      <c r="CQ27" s="217">
        <f t="shared" si="5"/>
        <v>0</v>
      </c>
      <c r="CR27" s="217">
        <f t="shared" si="5"/>
        <v>0</v>
      </c>
      <c r="CS27" s="217">
        <f t="shared" si="5"/>
        <v>0</v>
      </c>
      <c r="CT27" s="217">
        <f t="shared" si="5"/>
        <v>0</v>
      </c>
      <c r="CU27" s="217">
        <f t="shared" si="5"/>
        <v>0</v>
      </c>
      <c r="CV27" s="217">
        <f t="shared" si="5"/>
        <v>0</v>
      </c>
      <c r="CW27" s="217">
        <f t="shared" si="5"/>
        <v>0</v>
      </c>
      <c r="CX27" s="217">
        <f t="shared" si="5"/>
        <v>0</v>
      </c>
      <c r="CY27" s="217">
        <f t="shared" si="5"/>
        <v>0</v>
      </c>
      <c r="CZ27" s="217">
        <f t="shared" si="5"/>
        <v>0</v>
      </c>
      <c r="DA27" s="217">
        <f t="shared" si="5"/>
        <v>0</v>
      </c>
      <c r="DB27" s="217">
        <f t="shared" si="5"/>
        <v>0</v>
      </c>
      <c r="DC27" s="217">
        <f t="shared" si="5"/>
        <v>0</v>
      </c>
      <c r="DD27" s="217">
        <f t="shared" si="5"/>
        <v>0</v>
      </c>
      <c r="DE27" s="217">
        <f t="shared" si="5"/>
        <v>0</v>
      </c>
      <c r="DF27" s="217">
        <f t="shared" si="5"/>
        <v>0</v>
      </c>
      <c r="DG27" s="217">
        <f t="shared" si="5"/>
        <v>0</v>
      </c>
      <c r="DH27" s="228">
        <f t="shared" si="5"/>
        <v>0</v>
      </c>
    </row>
    <row r="28" spans="1:112" s="1" customFormat="1"/>
    <row r="29" spans="1:112" s="1" customFormat="1" ht="23.25">
      <c r="A29" s="57" t="str">
        <f>LEFT($A$1,1)&amp;".3"</f>
        <v>5.3</v>
      </c>
      <c r="B29" s="23" t="s">
        <v>17016</v>
      </c>
    </row>
    <row r="30" spans="1:112" s="85" customFormat="1" ht="30" customHeight="1">
      <c r="B30" s="86" t="s">
        <v>17483</v>
      </c>
      <c r="C30" s="86"/>
    </row>
    <row r="31" spans="1:112" s="1" customFormat="1" ht="15">
      <c r="B31" s="91"/>
    </row>
    <row r="32" spans="1:112" s="1" customFormat="1" ht="33" customHeight="1" thickBot="1">
      <c r="A32" s="230" t="s">
        <v>16</v>
      </c>
      <c r="B32" s="169" t="s">
        <v>432</v>
      </c>
      <c r="C32" s="169" t="s">
        <v>16864</v>
      </c>
      <c r="D32" s="169" t="s">
        <v>16865</v>
      </c>
      <c r="E32" s="169" t="s">
        <v>16866</v>
      </c>
      <c r="F32" s="169" t="s">
        <v>16867</v>
      </c>
      <c r="G32" s="169" t="s">
        <v>16868</v>
      </c>
      <c r="H32" s="169" t="s">
        <v>16869</v>
      </c>
      <c r="I32" s="169" t="s">
        <v>16870</v>
      </c>
      <c r="J32" s="210" t="s">
        <v>16871</v>
      </c>
      <c r="K32" s="169" t="s">
        <v>16872</v>
      </c>
      <c r="L32" s="210" t="s">
        <v>16873</v>
      </c>
      <c r="M32" s="210" t="s">
        <v>16874</v>
      </c>
      <c r="N32" s="210" t="s">
        <v>16875</v>
      </c>
      <c r="O32" s="210" t="s">
        <v>16876</v>
      </c>
      <c r="P32" s="210" t="s">
        <v>16877</v>
      </c>
      <c r="Q32" s="210" t="s">
        <v>16878</v>
      </c>
      <c r="R32" s="210" t="s">
        <v>16879</v>
      </c>
      <c r="S32" s="210" t="s">
        <v>16880</v>
      </c>
      <c r="T32" s="210" t="s">
        <v>16881</v>
      </c>
      <c r="U32" s="210" t="s">
        <v>16882</v>
      </c>
      <c r="V32" s="210" t="s">
        <v>16883</v>
      </c>
      <c r="W32" s="210" t="s">
        <v>16884</v>
      </c>
      <c r="X32" s="210" t="s">
        <v>16885</v>
      </c>
      <c r="Y32" s="210" t="s">
        <v>16886</v>
      </c>
      <c r="Z32" s="210" t="s">
        <v>16887</v>
      </c>
      <c r="AA32" s="210" t="s">
        <v>16888</v>
      </c>
      <c r="AB32" s="210" t="s">
        <v>16889</v>
      </c>
      <c r="AC32" s="210" t="s">
        <v>16890</v>
      </c>
      <c r="AD32" s="210" t="s">
        <v>16891</v>
      </c>
      <c r="AE32" s="210" t="s">
        <v>16892</v>
      </c>
      <c r="AF32" s="210" t="s">
        <v>16893</v>
      </c>
      <c r="AG32" s="210" t="s">
        <v>434</v>
      </c>
      <c r="AH32" s="210" t="s">
        <v>435</v>
      </c>
      <c r="AI32" s="210" t="s">
        <v>436</v>
      </c>
      <c r="AJ32" s="210" t="s">
        <v>437</v>
      </c>
      <c r="AK32" s="210" t="s">
        <v>438</v>
      </c>
      <c r="AL32" s="210" t="s">
        <v>439</v>
      </c>
      <c r="AM32" s="210" t="s">
        <v>440</v>
      </c>
      <c r="AN32" s="210" t="s">
        <v>441</v>
      </c>
      <c r="AO32" s="210" t="s">
        <v>442</v>
      </c>
      <c r="AP32" s="210" t="s">
        <v>443</v>
      </c>
      <c r="AQ32" s="210" t="s">
        <v>444</v>
      </c>
      <c r="AR32" s="210" t="s">
        <v>445</v>
      </c>
      <c r="AS32" s="210" t="s">
        <v>446</v>
      </c>
      <c r="AT32" s="210" t="s">
        <v>447</v>
      </c>
      <c r="AU32" s="210" t="s">
        <v>448</v>
      </c>
      <c r="AV32" s="210" t="s">
        <v>449</v>
      </c>
      <c r="AW32" s="210" t="s">
        <v>450</v>
      </c>
      <c r="AX32" s="210" t="s">
        <v>451</v>
      </c>
      <c r="AY32" s="210" t="s">
        <v>452</v>
      </c>
      <c r="AZ32" s="210" t="s">
        <v>453</v>
      </c>
      <c r="BA32" s="210" t="s">
        <v>454</v>
      </c>
      <c r="BB32" s="210" t="s">
        <v>455</v>
      </c>
      <c r="BC32" s="210" t="s">
        <v>456</v>
      </c>
      <c r="BD32" s="210" t="s">
        <v>457</v>
      </c>
      <c r="BE32" s="210" t="s">
        <v>458</v>
      </c>
      <c r="BF32" s="210" t="s">
        <v>459</v>
      </c>
      <c r="BG32" s="210" t="s">
        <v>460</v>
      </c>
      <c r="BH32" s="210" t="s">
        <v>461</v>
      </c>
      <c r="BI32" s="210" t="s">
        <v>462</v>
      </c>
      <c r="BJ32" s="210" t="s">
        <v>463</v>
      </c>
      <c r="BK32" s="210" t="s">
        <v>464</v>
      </c>
      <c r="BL32" s="210" t="s">
        <v>465</v>
      </c>
      <c r="BM32" s="210" t="s">
        <v>466</v>
      </c>
      <c r="BN32" s="210" t="s">
        <v>467</v>
      </c>
      <c r="BO32" s="210" t="s">
        <v>468</v>
      </c>
      <c r="BP32" s="210" t="s">
        <v>469</v>
      </c>
      <c r="BQ32" s="210" t="s">
        <v>470</v>
      </c>
      <c r="BR32" s="210" t="s">
        <v>471</v>
      </c>
      <c r="BS32" s="210" t="s">
        <v>472</v>
      </c>
      <c r="BT32" s="210" t="s">
        <v>473</v>
      </c>
      <c r="BU32" s="210" t="s">
        <v>474</v>
      </c>
      <c r="BV32" s="210" t="s">
        <v>475</v>
      </c>
      <c r="BW32" s="210" t="s">
        <v>476</v>
      </c>
      <c r="BX32" s="210" t="s">
        <v>477</v>
      </c>
      <c r="BY32" s="210" t="s">
        <v>478</v>
      </c>
      <c r="BZ32" s="210" t="s">
        <v>479</v>
      </c>
      <c r="CA32" s="210" t="s">
        <v>480</v>
      </c>
      <c r="CB32" s="210" t="s">
        <v>481</v>
      </c>
      <c r="CC32" s="210" t="s">
        <v>482</v>
      </c>
      <c r="CD32" s="210" t="s">
        <v>483</v>
      </c>
      <c r="CE32" s="210" t="s">
        <v>484</v>
      </c>
      <c r="CF32" s="210" t="s">
        <v>485</v>
      </c>
      <c r="CG32" s="210" t="s">
        <v>486</v>
      </c>
      <c r="CH32" s="210" t="s">
        <v>487</v>
      </c>
      <c r="CI32" s="210" t="s">
        <v>488</v>
      </c>
      <c r="CJ32" s="210" t="s">
        <v>489</v>
      </c>
      <c r="CK32" s="210" t="s">
        <v>490</v>
      </c>
      <c r="CL32" s="210" t="s">
        <v>491</v>
      </c>
      <c r="CM32" s="210" t="s">
        <v>492</v>
      </c>
      <c r="CN32" s="210" t="s">
        <v>493</v>
      </c>
      <c r="CO32" s="210" t="s">
        <v>494</v>
      </c>
      <c r="CP32" s="210" t="s">
        <v>495</v>
      </c>
      <c r="CQ32" s="210" t="s">
        <v>496</v>
      </c>
      <c r="CR32" s="210" t="s">
        <v>497</v>
      </c>
      <c r="CS32" s="210" t="s">
        <v>498</v>
      </c>
      <c r="CT32" s="210" t="s">
        <v>499</v>
      </c>
      <c r="CU32" s="210" t="s">
        <v>500</v>
      </c>
      <c r="CV32" s="210" t="s">
        <v>501</v>
      </c>
      <c r="CW32" s="210" t="s">
        <v>502</v>
      </c>
      <c r="CX32" s="210" t="s">
        <v>503</v>
      </c>
      <c r="CY32" s="210" t="s">
        <v>504</v>
      </c>
      <c r="CZ32" s="210" t="s">
        <v>505</v>
      </c>
      <c r="DA32" s="210" t="s">
        <v>506</v>
      </c>
      <c r="DB32" s="210" t="s">
        <v>507</v>
      </c>
      <c r="DC32" s="210" t="s">
        <v>508</v>
      </c>
      <c r="DD32" s="210" t="s">
        <v>509</v>
      </c>
      <c r="DE32" s="210" t="s">
        <v>510</v>
      </c>
      <c r="DF32" s="210" t="s">
        <v>511</v>
      </c>
      <c r="DG32" s="210" t="s">
        <v>512</v>
      </c>
      <c r="DH32" s="222" t="s">
        <v>513</v>
      </c>
    </row>
    <row r="33" spans="1:112" s="1" customFormat="1" ht="33" customHeight="1" thickTop="1" thickBot="1">
      <c r="A33" s="182" t="s">
        <v>17514</v>
      </c>
      <c r="B33" s="249" t="s">
        <v>17420</v>
      </c>
      <c r="C33" s="41" t="s">
        <v>17485</v>
      </c>
      <c r="D33" s="41" t="s">
        <v>17486</v>
      </c>
      <c r="E33" s="118"/>
      <c r="F33" s="118" t="s">
        <v>76</v>
      </c>
      <c r="G33" s="118" t="s">
        <v>16898</v>
      </c>
      <c r="H33" s="118" t="s">
        <v>16898</v>
      </c>
      <c r="I33" s="118"/>
      <c r="J33" s="112" t="s">
        <v>16899</v>
      </c>
      <c r="K33" s="97">
        <f>SUM(L33:DH33)</f>
        <v>0</v>
      </c>
      <c r="L33" s="137"/>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c r="BA33" s="137"/>
      <c r="BB33" s="137"/>
      <c r="BC33" s="137"/>
      <c r="BD33" s="137"/>
      <c r="BE33" s="137"/>
      <c r="BF33" s="137"/>
      <c r="BG33" s="137"/>
      <c r="BH33" s="137"/>
      <c r="BI33" s="137"/>
      <c r="BJ33" s="137"/>
      <c r="BK33" s="137"/>
      <c r="BL33" s="137"/>
      <c r="BM33" s="137"/>
      <c r="BN33" s="137"/>
      <c r="BO33" s="137"/>
      <c r="BP33" s="137"/>
      <c r="BQ33" s="137"/>
      <c r="BR33" s="137"/>
      <c r="BS33" s="137"/>
      <c r="BT33" s="137"/>
      <c r="BU33" s="137"/>
      <c r="BV33" s="137"/>
      <c r="BW33" s="137"/>
      <c r="BX33" s="137"/>
      <c r="BY33" s="137"/>
      <c r="BZ33" s="137"/>
      <c r="CA33" s="137"/>
      <c r="CB33" s="137"/>
      <c r="CC33" s="137"/>
      <c r="CD33" s="137"/>
      <c r="CE33" s="137"/>
      <c r="CF33" s="137"/>
      <c r="CG33" s="137"/>
      <c r="CH33" s="137"/>
      <c r="CI33" s="137"/>
      <c r="CJ33" s="137"/>
      <c r="CK33" s="137"/>
      <c r="CL33" s="137"/>
      <c r="CM33" s="137"/>
      <c r="CN33" s="137"/>
      <c r="CO33" s="137"/>
      <c r="CP33" s="137"/>
      <c r="CQ33" s="137"/>
      <c r="CR33" s="137"/>
      <c r="CS33" s="137"/>
      <c r="CT33" s="137"/>
      <c r="CU33" s="137"/>
      <c r="CV33" s="137"/>
      <c r="CW33" s="137"/>
      <c r="CX33" s="137"/>
      <c r="CY33" s="137"/>
      <c r="CZ33" s="137"/>
      <c r="DA33" s="137"/>
      <c r="DB33" s="137"/>
      <c r="DC33" s="137"/>
      <c r="DD33" s="137"/>
      <c r="DE33" s="137"/>
      <c r="DF33" s="137"/>
      <c r="DG33" s="137"/>
      <c r="DH33" s="207"/>
    </row>
    <row r="34" spans="1:112" s="1" customFormat="1" ht="33" customHeight="1" thickTop="1" thickBot="1">
      <c r="A34" s="182" t="s">
        <v>17515</v>
      </c>
      <c r="B34" s="249" t="s">
        <v>17420</v>
      </c>
      <c r="C34" s="41" t="s">
        <v>17488</v>
      </c>
      <c r="D34" s="41" t="s">
        <v>17489</v>
      </c>
      <c r="E34" s="118"/>
      <c r="F34" s="118" t="s">
        <v>76</v>
      </c>
      <c r="G34" s="118" t="s">
        <v>16898</v>
      </c>
      <c r="H34" s="118" t="s">
        <v>16898</v>
      </c>
      <c r="I34" s="118"/>
      <c r="J34" s="112" t="s">
        <v>16899</v>
      </c>
      <c r="K34" s="97">
        <f>SUM(L34:DH34)</f>
        <v>0</v>
      </c>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c r="BL34" s="137"/>
      <c r="BM34" s="137"/>
      <c r="BN34" s="137"/>
      <c r="BO34" s="137"/>
      <c r="BP34" s="137"/>
      <c r="BQ34" s="137"/>
      <c r="BR34" s="137"/>
      <c r="BS34" s="137"/>
      <c r="BT34" s="137"/>
      <c r="BU34" s="137"/>
      <c r="BV34" s="137"/>
      <c r="BW34" s="137"/>
      <c r="BX34" s="137"/>
      <c r="BY34" s="137"/>
      <c r="BZ34" s="137"/>
      <c r="CA34" s="137"/>
      <c r="CB34" s="137"/>
      <c r="CC34" s="137"/>
      <c r="CD34" s="137"/>
      <c r="CE34" s="137"/>
      <c r="CF34" s="137"/>
      <c r="CG34" s="137"/>
      <c r="CH34" s="137"/>
      <c r="CI34" s="137"/>
      <c r="CJ34" s="137"/>
      <c r="CK34" s="137"/>
      <c r="CL34" s="137"/>
      <c r="CM34" s="137"/>
      <c r="CN34" s="137"/>
      <c r="CO34" s="137"/>
      <c r="CP34" s="137"/>
      <c r="CQ34" s="137"/>
      <c r="CR34" s="137"/>
      <c r="CS34" s="137"/>
      <c r="CT34" s="137"/>
      <c r="CU34" s="137"/>
      <c r="CV34" s="137"/>
      <c r="CW34" s="137"/>
      <c r="CX34" s="137"/>
      <c r="CY34" s="137"/>
      <c r="CZ34" s="137"/>
      <c r="DA34" s="137"/>
      <c r="DB34" s="137"/>
      <c r="DC34" s="137"/>
      <c r="DD34" s="137"/>
      <c r="DE34" s="137"/>
      <c r="DF34" s="137"/>
      <c r="DG34" s="137"/>
      <c r="DH34" s="207"/>
    </row>
    <row r="35" spans="1:112" s="1" customFormat="1" ht="33" customHeight="1" thickTop="1" thickBot="1">
      <c r="A35" s="182" t="s">
        <v>17516</v>
      </c>
      <c r="B35" s="249" t="s">
        <v>17420</v>
      </c>
      <c r="C35" s="41" t="s">
        <v>17491</v>
      </c>
      <c r="D35" s="41" t="s">
        <v>17492</v>
      </c>
      <c r="E35" s="118"/>
      <c r="F35" s="118" t="s">
        <v>76</v>
      </c>
      <c r="G35" s="118" t="s">
        <v>16898</v>
      </c>
      <c r="H35" s="118" t="s">
        <v>16898</v>
      </c>
      <c r="I35" s="118"/>
      <c r="J35" s="112" t="s">
        <v>16899</v>
      </c>
      <c r="K35" s="97">
        <f t="shared" ref="K35:K39" si="6">SUM(L35:DH35)</f>
        <v>0</v>
      </c>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7"/>
      <c r="AZ35" s="137"/>
      <c r="BA35" s="137"/>
      <c r="BB35" s="137"/>
      <c r="BC35" s="137"/>
      <c r="BD35" s="137"/>
      <c r="BE35" s="137"/>
      <c r="BF35" s="137"/>
      <c r="BG35" s="137"/>
      <c r="BH35" s="137"/>
      <c r="BI35" s="137"/>
      <c r="BJ35" s="137"/>
      <c r="BK35" s="137"/>
      <c r="BL35" s="137"/>
      <c r="BM35" s="137"/>
      <c r="BN35" s="137"/>
      <c r="BO35" s="137"/>
      <c r="BP35" s="137"/>
      <c r="BQ35" s="137"/>
      <c r="BR35" s="137"/>
      <c r="BS35" s="137"/>
      <c r="BT35" s="137"/>
      <c r="BU35" s="137"/>
      <c r="BV35" s="137"/>
      <c r="BW35" s="137"/>
      <c r="BX35" s="137"/>
      <c r="BY35" s="137"/>
      <c r="BZ35" s="137"/>
      <c r="CA35" s="137"/>
      <c r="CB35" s="137"/>
      <c r="CC35" s="137"/>
      <c r="CD35" s="137"/>
      <c r="CE35" s="137"/>
      <c r="CF35" s="137"/>
      <c r="CG35" s="137"/>
      <c r="CH35" s="137"/>
      <c r="CI35" s="137"/>
      <c r="CJ35" s="137"/>
      <c r="CK35" s="137"/>
      <c r="CL35" s="137"/>
      <c r="CM35" s="137"/>
      <c r="CN35" s="137"/>
      <c r="CO35" s="137"/>
      <c r="CP35" s="137"/>
      <c r="CQ35" s="137"/>
      <c r="CR35" s="137"/>
      <c r="CS35" s="137"/>
      <c r="CT35" s="137"/>
      <c r="CU35" s="137"/>
      <c r="CV35" s="137"/>
      <c r="CW35" s="137"/>
      <c r="CX35" s="137"/>
      <c r="CY35" s="137"/>
      <c r="CZ35" s="137"/>
      <c r="DA35" s="137"/>
      <c r="DB35" s="137"/>
      <c r="DC35" s="137"/>
      <c r="DD35" s="137"/>
      <c r="DE35" s="137"/>
      <c r="DF35" s="137"/>
      <c r="DG35" s="137"/>
      <c r="DH35" s="207"/>
    </row>
    <row r="36" spans="1:112" s="1" customFormat="1" ht="33" customHeight="1" thickTop="1" thickBot="1">
      <c r="A36" s="182" t="s">
        <v>17517</v>
      </c>
      <c r="B36" s="249" t="s">
        <v>17420</v>
      </c>
      <c r="C36" s="41" t="s">
        <v>17494</v>
      </c>
      <c r="D36" s="191" t="s">
        <v>17495</v>
      </c>
      <c r="E36" s="118"/>
      <c r="F36" s="118" t="s">
        <v>76</v>
      </c>
      <c r="G36" s="118" t="s">
        <v>16898</v>
      </c>
      <c r="H36" s="118" t="s">
        <v>16898</v>
      </c>
      <c r="I36" s="118"/>
      <c r="J36" s="192" t="s">
        <v>17496</v>
      </c>
      <c r="K36" s="97">
        <f t="shared" si="6"/>
        <v>0</v>
      </c>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37"/>
      <c r="BU36" s="137"/>
      <c r="BV36" s="137"/>
      <c r="BW36" s="137"/>
      <c r="BX36" s="137"/>
      <c r="BY36" s="137"/>
      <c r="BZ36" s="137"/>
      <c r="CA36" s="137"/>
      <c r="CB36" s="137"/>
      <c r="CC36" s="137"/>
      <c r="CD36" s="137"/>
      <c r="CE36" s="137"/>
      <c r="CF36" s="137"/>
      <c r="CG36" s="137"/>
      <c r="CH36" s="137"/>
      <c r="CI36" s="137"/>
      <c r="CJ36" s="137"/>
      <c r="CK36" s="137"/>
      <c r="CL36" s="137"/>
      <c r="CM36" s="137"/>
      <c r="CN36" s="137"/>
      <c r="CO36" s="137"/>
      <c r="CP36" s="137"/>
      <c r="CQ36" s="137"/>
      <c r="CR36" s="137"/>
      <c r="CS36" s="137"/>
      <c r="CT36" s="137"/>
      <c r="CU36" s="137"/>
      <c r="CV36" s="137"/>
      <c r="CW36" s="137"/>
      <c r="CX36" s="137"/>
      <c r="CY36" s="137"/>
      <c r="CZ36" s="137"/>
      <c r="DA36" s="137"/>
      <c r="DB36" s="137"/>
      <c r="DC36" s="137"/>
      <c r="DD36" s="137"/>
      <c r="DE36" s="137"/>
      <c r="DF36" s="137"/>
      <c r="DG36" s="137"/>
      <c r="DH36" s="207"/>
    </row>
    <row r="37" spans="1:112" s="1" customFormat="1" ht="33" customHeight="1" thickTop="1" thickBot="1">
      <c r="A37" s="182" t="s">
        <v>17518</v>
      </c>
      <c r="B37" s="249" t="s">
        <v>17420</v>
      </c>
      <c r="C37" s="41" t="s">
        <v>17498</v>
      </c>
      <c r="D37" s="41" t="s">
        <v>17499</v>
      </c>
      <c r="E37" s="118"/>
      <c r="F37" s="118" t="s">
        <v>76</v>
      </c>
      <c r="G37" s="118" t="s">
        <v>16898</v>
      </c>
      <c r="H37" s="118" t="s">
        <v>16898</v>
      </c>
      <c r="I37" s="118"/>
      <c r="J37" s="112" t="s">
        <v>16899</v>
      </c>
      <c r="K37" s="97">
        <f t="shared" si="6"/>
        <v>0</v>
      </c>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c r="BM37" s="137"/>
      <c r="BN37" s="137"/>
      <c r="BO37" s="137"/>
      <c r="BP37" s="137"/>
      <c r="BQ37" s="137"/>
      <c r="BR37" s="137"/>
      <c r="BS37" s="137"/>
      <c r="BT37" s="137"/>
      <c r="BU37" s="137"/>
      <c r="BV37" s="137"/>
      <c r="BW37" s="137"/>
      <c r="BX37" s="137"/>
      <c r="BY37" s="137"/>
      <c r="BZ37" s="137"/>
      <c r="CA37" s="137"/>
      <c r="CB37" s="137"/>
      <c r="CC37" s="137"/>
      <c r="CD37" s="137"/>
      <c r="CE37" s="137"/>
      <c r="CF37" s="137"/>
      <c r="CG37" s="137"/>
      <c r="CH37" s="137"/>
      <c r="CI37" s="137"/>
      <c r="CJ37" s="137"/>
      <c r="CK37" s="137"/>
      <c r="CL37" s="137"/>
      <c r="CM37" s="137"/>
      <c r="CN37" s="137"/>
      <c r="CO37" s="137"/>
      <c r="CP37" s="137"/>
      <c r="CQ37" s="137"/>
      <c r="CR37" s="137"/>
      <c r="CS37" s="137"/>
      <c r="CT37" s="137"/>
      <c r="CU37" s="137"/>
      <c r="CV37" s="137"/>
      <c r="CW37" s="137"/>
      <c r="CX37" s="137"/>
      <c r="CY37" s="137"/>
      <c r="CZ37" s="137"/>
      <c r="DA37" s="137"/>
      <c r="DB37" s="137"/>
      <c r="DC37" s="137"/>
      <c r="DD37" s="137"/>
      <c r="DE37" s="137"/>
      <c r="DF37" s="137"/>
      <c r="DG37" s="137"/>
      <c r="DH37" s="207"/>
    </row>
    <row r="38" spans="1:112" s="1" customFormat="1" ht="33" customHeight="1" thickTop="1" thickBot="1">
      <c r="A38" s="182" t="s">
        <v>17519</v>
      </c>
      <c r="B38" s="249" t="s">
        <v>17420</v>
      </c>
      <c r="C38" s="41" t="s">
        <v>17501</v>
      </c>
      <c r="D38" s="41" t="s">
        <v>17502</v>
      </c>
      <c r="E38" s="118"/>
      <c r="F38" s="118" t="s">
        <v>76</v>
      </c>
      <c r="G38" s="118" t="s">
        <v>16898</v>
      </c>
      <c r="H38" s="118" t="s">
        <v>16898</v>
      </c>
      <c r="I38" s="118"/>
      <c r="J38" s="112" t="s">
        <v>16899</v>
      </c>
      <c r="K38" s="97">
        <f t="shared" si="6"/>
        <v>0</v>
      </c>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c r="CA38" s="137"/>
      <c r="CB38" s="137"/>
      <c r="CC38" s="137"/>
      <c r="CD38" s="137"/>
      <c r="CE38" s="137"/>
      <c r="CF38" s="137"/>
      <c r="CG38" s="137"/>
      <c r="CH38" s="137"/>
      <c r="CI38" s="137"/>
      <c r="CJ38" s="137"/>
      <c r="CK38" s="137"/>
      <c r="CL38" s="137"/>
      <c r="CM38" s="137"/>
      <c r="CN38" s="137"/>
      <c r="CO38" s="137"/>
      <c r="CP38" s="137"/>
      <c r="CQ38" s="137"/>
      <c r="CR38" s="137"/>
      <c r="CS38" s="137"/>
      <c r="CT38" s="137"/>
      <c r="CU38" s="137"/>
      <c r="CV38" s="137"/>
      <c r="CW38" s="137"/>
      <c r="CX38" s="137"/>
      <c r="CY38" s="137"/>
      <c r="CZ38" s="137"/>
      <c r="DA38" s="137"/>
      <c r="DB38" s="137"/>
      <c r="DC38" s="137"/>
      <c r="DD38" s="137"/>
      <c r="DE38" s="137"/>
      <c r="DF38" s="137"/>
      <c r="DG38" s="137"/>
      <c r="DH38" s="207"/>
    </row>
    <row r="39" spans="1:112" s="1" customFormat="1" ht="33" customHeight="1" thickTop="1" thickBot="1">
      <c r="A39" s="182" t="s">
        <v>17520</v>
      </c>
      <c r="B39" s="249" t="s">
        <v>17420</v>
      </c>
      <c r="C39" s="92" t="s">
        <v>16922</v>
      </c>
      <c r="D39" s="92" t="s">
        <v>16923</v>
      </c>
      <c r="E39" s="118"/>
      <c r="F39" s="118" t="s">
        <v>76</v>
      </c>
      <c r="G39" s="118" t="s">
        <v>16898</v>
      </c>
      <c r="H39" s="118" t="s">
        <v>16898</v>
      </c>
      <c r="I39" s="118"/>
      <c r="J39" s="112" t="s">
        <v>16899</v>
      </c>
      <c r="K39" s="97">
        <f t="shared" si="6"/>
        <v>0</v>
      </c>
      <c r="L39" s="137"/>
      <c r="M39" s="137"/>
      <c r="N39" s="137"/>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7"/>
      <c r="AN39" s="137"/>
      <c r="AO39" s="137"/>
      <c r="AP39" s="137"/>
      <c r="AQ39" s="137"/>
      <c r="AR39" s="137"/>
      <c r="AS39" s="137"/>
      <c r="AT39" s="137"/>
      <c r="AU39" s="137"/>
      <c r="AV39" s="137"/>
      <c r="AW39" s="137"/>
      <c r="AX39" s="137"/>
      <c r="AY39" s="137"/>
      <c r="AZ39" s="137"/>
      <c r="BA39" s="137"/>
      <c r="BB39" s="137"/>
      <c r="BC39" s="137"/>
      <c r="BD39" s="137"/>
      <c r="BE39" s="137"/>
      <c r="BF39" s="137"/>
      <c r="BG39" s="137"/>
      <c r="BH39" s="137"/>
      <c r="BI39" s="137"/>
      <c r="BJ39" s="137"/>
      <c r="BK39" s="137"/>
      <c r="BL39" s="137"/>
      <c r="BM39" s="137"/>
      <c r="BN39" s="137"/>
      <c r="BO39" s="137"/>
      <c r="BP39" s="137"/>
      <c r="BQ39" s="137"/>
      <c r="BR39" s="137"/>
      <c r="BS39" s="137"/>
      <c r="BT39" s="137"/>
      <c r="BU39" s="137"/>
      <c r="BV39" s="137"/>
      <c r="BW39" s="137"/>
      <c r="BX39" s="137"/>
      <c r="BY39" s="137"/>
      <c r="BZ39" s="137"/>
      <c r="CA39" s="137"/>
      <c r="CB39" s="137"/>
      <c r="CC39" s="137"/>
      <c r="CD39" s="137"/>
      <c r="CE39" s="137"/>
      <c r="CF39" s="137"/>
      <c r="CG39" s="137"/>
      <c r="CH39" s="137"/>
      <c r="CI39" s="137"/>
      <c r="CJ39" s="137"/>
      <c r="CK39" s="137"/>
      <c r="CL39" s="137"/>
      <c r="CM39" s="137"/>
      <c r="CN39" s="137"/>
      <c r="CO39" s="137"/>
      <c r="CP39" s="137"/>
      <c r="CQ39" s="137"/>
      <c r="CR39" s="137"/>
      <c r="CS39" s="137"/>
      <c r="CT39" s="137"/>
      <c r="CU39" s="137"/>
      <c r="CV39" s="137"/>
      <c r="CW39" s="137"/>
      <c r="CX39" s="137"/>
      <c r="CY39" s="137"/>
      <c r="CZ39" s="137"/>
      <c r="DA39" s="137"/>
      <c r="DB39" s="137"/>
      <c r="DC39" s="137"/>
      <c r="DD39" s="137"/>
      <c r="DE39" s="137"/>
      <c r="DF39" s="137"/>
      <c r="DG39" s="137"/>
      <c r="DH39" s="207"/>
    </row>
    <row r="40" spans="1:112" s="1" customFormat="1" ht="33" customHeight="1" thickTop="1">
      <c r="A40" s="213" t="s">
        <v>17521</v>
      </c>
      <c r="B40" s="250" t="s">
        <v>17420</v>
      </c>
      <c r="C40" s="214" t="s">
        <v>17505</v>
      </c>
      <c r="D40" s="214"/>
      <c r="E40" s="214"/>
      <c r="F40" s="214"/>
      <c r="G40" s="214"/>
      <c r="H40" s="214"/>
      <c r="I40" s="214"/>
      <c r="J40" s="214" t="s">
        <v>16899</v>
      </c>
      <c r="K40" s="217">
        <f>SUM(L40:DH40)</f>
        <v>0</v>
      </c>
      <c r="L40" s="217">
        <f t="shared" ref="L40:BW40" si="7">SUM(L33:L39)</f>
        <v>0</v>
      </c>
      <c r="M40" s="217">
        <f t="shared" si="7"/>
        <v>0</v>
      </c>
      <c r="N40" s="217">
        <f t="shared" si="7"/>
        <v>0</v>
      </c>
      <c r="O40" s="217">
        <f t="shared" si="7"/>
        <v>0</v>
      </c>
      <c r="P40" s="217">
        <f t="shared" si="7"/>
        <v>0</v>
      </c>
      <c r="Q40" s="217">
        <f t="shared" si="7"/>
        <v>0</v>
      </c>
      <c r="R40" s="217">
        <f t="shared" si="7"/>
        <v>0</v>
      </c>
      <c r="S40" s="217">
        <f t="shared" si="7"/>
        <v>0</v>
      </c>
      <c r="T40" s="217">
        <f t="shared" si="7"/>
        <v>0</v>
      </c>
      <c r="U40" s="217">
        <f t="shared" si="7"/>
        <v>0</v>
      </c>
      <c r="V40" s="217">
        <f t="shared" si="7"/>
        <v>0</v>
      </c>
      <c r="W40" s="217">
        <f t="shared" si="7"/>
        <v>0</v>
      </c>
      <c r="X40" s="217">
        <f t="shared" si="7"/>
        <v>0</v>
      </c>
      <c r="Y40" s="217">
        <f t="shared" si="7"/>
        <v>0</v>
      </c>
      <c r="Z40" s="217">
        <f t="shared" si="7"/>
        <v>0</v>
      </c>
      <c r="AA40" s="217">
        <f t="shared" si="7"/>
        <v>0</v>
      </c>
      <c r="AB40" s="217">
        <f t="shared" si="7"/>
        <v>0</v>
      </c>
      <c r="AC40" s="217">
        <f t="shared" si="7"/>
        <v>0</v>
      </c>
      <c r="AD40" s="217">
        <f t="shared" si="7"/>
        <v>0</v>
      </c>
      <c r="AE40" s="217">
        <f t="shared" si="7"/>
        <v>0</v>
      </c>
      <c r="AF40" s="217">
        <f t="shared" si="7"/>
        <v>0</v>
      </c>
      <c r="AG40" s="217">
        <f t="shared" si="7"/>
        <v>0</v>
      </c>
      <c r="AH40" s="217">
        <f t="shared" si="7"/>
        <v>0</v>
      </c>
      <c r="AI40" s="217">
        <f t="shared" si="7"/>
        <v>0</v>
      </c>
      <c r="AJ40" s="217">
        <f t="shared" si="7"/>
        <v>0</v>
      </c>
      <c r="AK40" s="217">
        <f t="shared" si="7"/>
        <v>0</v>
      </c>
      <c r="AL40" s="217">
        <f t="shared" si="7"/>
        <v>0</v>
      </c>
      <c r="AM40" s="217">
        <f t="shared" si="7"/>
        <v>0</v>
      </c>
      <c r="AN40" s="217">
        <f t="shared" si="7"/>
        <v>0</v>
      </c>
      <c r="AO40" s="217">
        <f t="shared" si="7"/>
        <v>0</v>
      </c>
      <c r="AP40" s="217">
        <f t="shared" si="7"/>
        <v>0</v>
      </c>
      <c r="AQ40" s="217">
        <f t="shared" si="7"/>
        <v>0</v>
      </c>
      <c r="AR40" s="217">
        <f t="shared" si="7"/>
        <v>0</v>
      </c>
      <c r="AS40" s="217">
        <f t="shared" si="7"/>
        <v>0</v>
      </c>
      <c r="AT40" s="217">
        <f t="shared" si="7"/>
        <v>0</v>
      </c>
      <c r="AU40" s="217">
        <f t="shared" si="7"/>
        <v>0</v>
      </c>
      <c r="AV40" s="217">
        <f t="shared" si="7"/>
        <v>0</v>
      </c>
      <c r="AW40" s="217">
        <f t="shared" si="7"/>
        <v>0</v>
      </c>
      <c r="AX40" s="217">
        <f t="shared" si="7"/>
        <v>0</v>
      </c>
      <c r="AY40" s="217">
        <f t="shared" si="7"/>
        <v>0</v>
      </c>
      <c r="AZ40" s="217">
        <f t="shared" si="7"/>
        <v>0</v>
      </c>
      <c r="BA40" s="217">
        <f t="shared" si="7"/>
        <v>0</v>
      </c>
      <c r="BB40" s="217">
        <f t="shared" si="7"/>
        <v>0</v>
      </c>
      <c r="BC40" s="217">
        <f t="shared" si="7"/>
        <v>0</v>
      </c>
      <c r="BD40" s="217">
        <f t="shared" si="7"/>
        <v>0</v>
      </c>
      <c r="BE40" s="217">
        <f t="shared" si="7"/>
        <v>0</v>
      </c>
      <c r="BF40" s="217">
        <f t="shared" si="7"/>
        <v>0</v>
      </c>
      <c r="BG40" s="217">
        <f t="shared" si="7"/>
        <v>0</v>
      </c>
      <c r="BH40" s="217">
        <f t="shared" si="7"/>
        <v>0</v>
      </c>
      <c r="BI40" s="217">
        <f t="shared" si="7"/>
        <v>0</v>
      </c>
      <c r="BJ40" s="217">
        <f t="shared" si="7"/>
        <v>0</v>
      </c>
      <c r="BK40" s="217">
        <f t="shared" si="7"/>
        <v>0</v>
      </c>
      <c r="BL40" s="217">
        <f t="shared" si="7"/>
        <v>0</v>
      </c>
      <c r="BM40" s="217">
        <f t="shared" si="7"/>
        <v>0</v>
      </c>
      <c r="BN40" s="217">
        <f t="shared" si="7"/>
        <v>0</v>
      </c>
      <c r="BO40" s="217">
        <f t="shared" si="7"/>
        <v>0</v>
      </c>
      <c r="BP40" s="217">
        <f t="shared" si="7"/>
        <v>0</v>
      </c>
      <c r="BQ40" s="217">
        <f t="shared" si="7"/>
        <v>0</v>
      </c>
      <c r="BR40" s="217">
        <f t="shared" si="7"/>
        <v>0</v>
      </c>
      <c r="BS40" s="217">
        <f t="shared" si="7"/>
        <v>0</v>
      </c>
      <c r="BT40" s="217">
        <f t="shared" si="7"/>
        <v>0</v>
      </c>
      <c r="BU40" s="217">
        <f t="shared" si="7"/>
        <v>0</v>
      </c>
      <c r="BV40" s="217">
        <f t="shared" si="7"/>
        <v>0</v>
      </c>
      <c r="BW40" s="217">
        <f t="shared" si="7"/>
        <v>0</v>
      </c>
      <c r="BX40" s="217">
        <f t="shared" ref="BX40:DH40" si="8">SUM(BX33:BX39)</f>
        <v>0</v>
      </c>
      <c r="BY40" s="217">
        <f t="shared" si="8"/>
        <v>0</v>
      </c>
      <c r="BZ40" s="217">
        <f t="shared" si="8"/>
        <v>0</v>
      </c>
      <c r="CA40" s="217">
        <f t="shared" si="8"/>
        <v>0</v>
      </c>
      <c r="CB40" s="217">
        <f t="shared" si="8"/>
        <v>0</v>
      </c>
      <c r="CC40" s="217">
        <f t="shared" si="8"/>
        <v>0</v>
      </c>
      <c r="CD40" s="217">
        <f t="shared" si="8"/>
        <v>0</v>
      </c>
      <c r="CE40" s="217">
        <f t="shared" si="8"/>
        <v>0</v>
      </c>
      <c r="CF40" s="217">
        <f t="shared" si="8"/>
        <v>0</v>
      </c>
      <c r="CG40" s="217">
        <f t="shared" si="8"/>
        <v>0</v>
      </c>
      <c r="CH40" s="217">
        <f t="shared" si="8"/>
        <v>0</v>
      </c>
      <c r="CI40" s="217">
        <f t="shared" si="8"/>
        <v>0</v>
      </c>
      <c r="CJ40" s="217">
        <f t="shared" si="8"/>
        <v>0</v>
      </c>
      <c r="CK40" s="217">
        <f t="shared" si="8"/>
        <v>0</v>
      </c>
      <c r="CL40" s="217">
        <f t="shared" si="8"/>
        <v>0</v>
      </c>
      <c r="CM40" s="217">
        <f t="shared" si="8"/>
        <v>0</v>
      </c>
      <c r="CN40" s="217">
        <f t="shared" si="8"/>
        <v>0</v>
      </c>
      <c r="CO40" s="217">
        <f t="shared" si="8"/>
        <v>0</v>
      </c>
      <c r="CP40" s="217">
        <f t="shared" si="8"/>
        <v>0</v>
      </c>
      <c r="CQ40" s="217">
        <f t="shared" si="8"/>
        <v>0</v>
      </c>
      <c r="CR40" s="217">
        <f t="shared" si="8"/>
        <v>0</v>
      </c>
      <c r="CS40" s="217">
        <f t="shared" si="8"/>
        <v>0</v>
      </c>
      <c r="CT40" s="217">
        <f t="shared" si="8"/>
        <v>0</v>
      </c>
      <c r="CU40" s="217">
        <f t="shared" si="8"/>
        <v>0</v>
      </c>
      <c r="CV40" s="217">
        <f t="shared" si="8"/>
        <v>0</v>
      </c>
      <c r="CW40" s="217">
        <f t="shared" si="8"/>
        <v>0</v>
      </c>
      <c r="CX40" s="217">
        <f t="shared" si="8"/>
        <v>0</v>
      </c>
      <c r="CY40" s="217">
        <f t="shared" si="8"/>
        <v>0</v>
      </c>
      <c r="CZ40" s="217">
        <f t="shared" si="8"/>
        <v>0</v>
      </c>
      <c r="DA40" s="217">
        <f t="shared" si="8"/>
        <v>0</v>
      </c>
      <c r="DB40" s="217">
        <f t="shared" si="8"/>
        <v>0</v>
      </c>
      <c r="DC40" s="217">
        <f t="shared" si="8"/>
        <v>0</v>
      </c>
      <c r="DD40" s="217">
        <f t="shared" si="8"/>
        <v>0</v>
      </c>
      <c r="DE40" s="217">
        <f t="shared" si="8"/>
        <v>0</v>
      </c>
      <c r="DF40" s="217">
        <f t="shared" si="8"/>
        <v>0</v>
      </c>
      <c r="DG40" s="217">
        <f t="shared" si="8"/>
        <v>0</v>
      </c>
      <c r="DH40" s="228">
        <f t="shared" si="8"/>
        <v>0</v>
      </c>
    </row>
    <row r="41" spans="1:112"/>
    <row r="42" spans="1:112"/>
    <row r="43" spans="1:112"/>
    <row r="44" spans="1:112"/>
    <row r="45" spans="1:112"/>
    <row r="46" spans="1:112"/>
    <row r="47" spans="1:112"/>
    <row r="48" spans="1:112"/>
    <row r="49"/>
    <row r="50"/>
  </sheetData>
  <sheetProtection algorithmName="SHA-512" hashValue="qGf7ykq6cPSK4TspIkqshsqEx5pt1LAnm/Ns5WdBMv28Sb0Cii0zfJMmM+GTcE0IwvLtBMstFa+qlqB86ML8yg==" saltValue="fKjhBWsWjYXy9aGwZ59npQ==" spinCount="100000" sheet="1" insertRows="0"/>
  <phoneticPr fontId="17" type="noConversion"/>
  <dataValidations count="3">
    <dataValidation type="list" allowBlank="1" showInputMessage="1" showErrorMessage="1" promptTitle="Currency" prompt="Please select Currency Exposure" sqref="F7:F13 F20:F26 F33:F39" xr:uid="{035BA79F-B0BC-4B91-A67C-A4A24EEEC824}">
      <formula1>FX_EXP</formula1>
    </dataValidation>
    <dataValidation allowBlank="1" showInputMessage="1" showErrorMessage="1" promptTitle="Currency" prompt="Please select Currency Exposure" sqref="F15:F18 F28:F31" xr:uid="{0D4EBFAC-6DF1-4556-A375-CEC047E8155E}"/>
    <dataValidation type="list" allowBlank="1" showInputMessage="1" showErrorMessage="1" sqref="E7:E13 E20:E26 E33:E39" xr:uid="{53C81815-23EE-4C29-863B-37C8C7D7D75E}">
      <formula1>INDIRECT("Class_of_cost_estimate")</formula1>
    </dataValidation>
  </dataValidations>
  <pageMargins left="0.7" right="0.7" top="0.75" bottom="0.75" header="0.3" footer="0.3"/>
  <legacyDrawing r:id="rId1"/>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38D23-8113-4A88-AEA8-806533A0AD17}">
  <sheetPr>
    <tabColor rgb="FF008080"/>
  </sheetPr>
  <dimension ref="A1:J13"/>
  <sheetViews>
    <sheetView showGridLines="0" zoomScale="70" zoomScaleNormal="70" workbookViewId="0">
      <pane ySplit="1" topLeftCell="A2" activePane="bottomLeft" state="frozen"/>
      <selection pane="bottomLeft" activeCell="D11" sqref="D11"/>
      <selection activeCell="A149" sqref="A149:F151"/>
    </sheetView>
  </sheetViews>
  <sheetFormatPr defaultColWidth="0" defaultRowHeight="14.25" zeroHeight="1"/>
  <cols>
    <col min="1" max="1" width="13" customWidth="1"/>
    <col min="2" max="2" width="63" customWidth="1"/>
    <col min="3" max="3" width="16" customWidth="1"/>
    <col min="4" max="4" width="26" customWidth="1"/>
    <col min="5" max="5" width="67" customWidth="1"/>
    <col min="6" max="7" width="70.7109375" customWidth="1"/>
    <col min="8" max="10" width="0" hidden="1" customWidth="1"/>
    <col min="11" max="16384" width="9" hidden="1"/>
  </cols>
  <sheetData>
    <row r="1" spans="1:8" s="84" customFormat="1" ht="29.25">
      <c r="A1" s="81">
        <v>6</v>
      </c>
      <c r="B1" s="82" t="s">
        <v>17522</v>
      </c>
      <c r="C1" s="83"/>
      <c r="D1" s="83"/>
    </row>
    <row r="2" spans="1:8" ht="29.25">
      <c r="A2" s="27"/>
      <c r="B2" s="27"/>
      <c r="C2" s="27"/>
      <c r="D2" s="27"/>
      <c r="E2" s="27"/>
      <c r="F2" s="27"/>
      <c r="G2" s="27"/>
      <c r="H2" s="27"/>
    </row>
    <row r="3" spans="1:8"/>
    <row r="4" spans="1:8" ht="29.25">
      <c r="A4" s="63">
        <v>6.1</v>
      </c>
      <c r="B4" s="62" t="s">
        <v>17522</v>
      </c>
      <c r="C4" s="22"/>
      <c r="D4" s="4"/>
      <c r="E4" s="4"/>
      <c r="F4" s="4"/>
      <c r="G4" s="4"/>
      <c r="H4" s="4"/>
    </row>
    <row r="5" spans="1:8" ht="29.65" thickBot="1">
      <c r="A5" s="170" t="s">
        <v>16</v>
      </c>
      <c r="B5" s="169" t="s">
        <v>432</v>
      </c>
      <c r="C5" s="169" t="s">
        <v>18</v>
      </c>
      <c r="D5" s="169" t="s">
        <v>433</v>
      </c>
      <c r="E5" s="169" t="s">
        <v>19</v>
      </c>
      <c r="F5" s="169" t="s">
        <v>20</v>
      </c>
      <c r="G5" s="169" t="s">
        <v>21</v>
      </c>
      <c r="H5" s="4"/>
    </row>
    <row r="6" spans="1:8" ht="35.25" customHeight="1" thickTop="1" thickBot="1">
      <c r="A6" s="168" t="s">
        <v>17523</v>
      </c>
      <c r="B6" s="40" t="s">
        <v>17524</v>
      </c>
      <c r="C6" s="41" t="s">
        <v>17525</v>
      </c>
      <c r="D6" s="41" t="s">
        <v>17526</v>
      </c>
      <c r="E6" s="41" t="s">
        <v>17527</v>
      </c>
      <c r="F6" s="146"/>
      <c r="G6" s="147"/>
      <c r="H6" s="4"/>
    </row>
    <row r="7" spans="1:8" ht="35.25" customHeight="1" thickTop="1" thickBot="1">
      <c r="A7" s="168" t="s">
        <v>17528</v>
      </c>
      <c r="B7" s="40" t="s">
        <v>17529</v>
      </c>
      <c r="C7" s="41" t="s">
        <v>17525</v>
      </c>
      <c r="D7" s="41" t="s">
        <v>17526</v>
      </c>
      <c r="E7" s="41" t="s">
        <v>17530</v>
      </c>
      <c r="F7" s="146"/>
      <c r="G7" s="147"/>
      <c r="H7" s="4"/>
    </row>
    <row r="8" spans="1:8" ht="35.25" customHeight="1" thickTop="1" thickBot="1">
      <c r="A8" s="168" t="s">
        <v>17531</v>
      </c>
      <c r="B8" s="40" t="s">
        <v>17532</v>
      </c>
      <c r="C8" s="41" t="s">
        <v>17525</v>
      </c>
      <c r="D8" s="41" t="s">
        <v>17526</v>
      </c>
      <c r="E8" s="41" t="s">
        <v>17533</v>
      </c>
      <c r="F8" s="146"/>
      <c r="G8" s="147"/>
      <c r="H8" s="4"/>
    </row>
    <row r="9" spans="1:8" ht="35.25" customHeight="1" thickTop="1" thickBot="1">
      <c r="A9" s="168" t="s">
        <v>17534</v>
      </c>
      <c r="B9" s="40" t="s">
        <v>17535</v>
      </c>
      <c r="C9" s="41" t="s">
        <v>17525</v>
      </c>
      <c r="D9" s="41" t="s">
        <v>17526</v>
      </c>
      <c r="E9" s="41" t="s">
        <v>17536</v>
      </c>
      <c r="F9" s="146"/>
      <c r="G9" s="147"/>
      <c r="H9" s="4"/>
    </row>
    <row r="10" spans="1:8" ht="35.25" customHeight="1" thickTop="1" thickBot="1">
      <c r="A10" s="168" t="s">
        <v>17537</v>
      </c>
      <c r="B10" s="40" t="s">
        <v>17538</v>
      </c>
      <c r="C10" s="41" t="s">
        <v>17525</v>
      </c>
      <c r="D10" s="41" t="s">
        <v>17526</v>
      </c>
      <c r="E10" s="41" t="s">
        <v>17539</v>
      </c>
      <c r="F10" s="146"/>
      <c r="G10" s="147"/>
      <c r="H10" s="4"/>
    </row>
    <row r="11" spans="1:8" ht="41.25" customHeight="1" thickTop="1" thickBot="1">
      <c r="A11" s="168" t="s">
        <v>17540</v>
      </c>
      <c r="B11" s="40" t="s">
        <v>17541</v>
      </c>
      <c r="C11" s="41" t="s">
        <v>162</v>
      </c>
      <c r="D11" s="41"/>
      <c r="E11" s="41" t="s">
        <v>17541</v>
      </c>
      <c r="F11" s="148"/>
      <c r="G11" s="147"/>
      <c r="H11" s="4"/>
    </row>
    <row r="12" spans="1:8" ht="35.25" customHeight="1" thickTop="1">
      <c r="A12" s="167" t="s">
        <v>17542</v>
      </c>
      <c r="B12" s="39" t="s">
        <v>17543</v>
      </c>
      <c r="C12" s="61" t="s">
        <v>17544</v>
      </c>
      <c r="D12" s="61"/>
      <c r="E12" s="61" t="s">
        <v>17545</v>
      </c>
      <c r="F12" s="166"/>
      <c r="G12" s="165"/>
      <c r="H12" s="4"/>
    </row>
    <row r="13" spans="1:8" ht="29.25" hidden="1">
      <c r="G13" s="4"/>
      <c r="H13" s="4"/>
    </row>
  </sheetData>
  <sheetProtection algorithmName="SHA-512" hashValue="heXirDWg7RTgu1zDZ7/WNlvolPIxnYySBvepfseT/g9iotPu/WsVrVs9O63+9+2HMjgPGRVfxuSzWZnqjGfWMg==" saltValue="GOAo1p8zjmTah5tTOs6Zfw==" spinCount="100000" sheet="1" insertRows="0"/>
  <dataValidations count="1">
    <dataValidation type="decimal" allowBlank="1" showInputMessage="1" showErrorMessage="1" sqref="F11" xr:uid="{A2A0C782-DB51-4F8D-8B68-8250AE4B88F9}">
      <formula1>0</formula1>
      <formula2>1</formula2>
    </dataValidation>
  </dataValidation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87CC2-290C-459B-AA97-93ED599013E1}">
  <sheetPr>
    <tabColor rgb="FFFFCC99"/>
  </sheetPr>
  <dimension ref="A1:A793"/>
  <sheetViews>
    <sheetView showGridLines="0" topLeftCell="A2" workbookViewId="0">
      <selection activeCell="A2" sqref="A2:A793"/>
    </sheetView>
  </sheetViews>
  <sheetFormatPr defaultRowHeight="14.25"/>
  <cols>
    <col min="1" max="1" width="64.7109375" customWidth="1"/>
  </cols>
  <sheetData>
    <row r="1" spans="1:1">
      <c r="A1" s="30" t="s">
        <v>17546</v>
      </c>
    </row>
    <row r="2" spans="1:1">
      <c r="A2" s="29" t="s">
        <v>17547</v>
      </c>
    </row>
    <row r="3" spans="1:1">
      <c r="A3" s="29" t="s">
        <v>17548</v>
      </c>
    </row>
    <row r="4" spans="1:1">
      <c r="A4" s="29" t="s">
        <v>17549</v>
      </c>
    </row>
    <row r="5" spans="1:1">
      <c r="A5" s="29" t="s">
        <v>17550</v>
      </c>
    </row>
    <row r="6" spans="1:1">
      <c r="A6" s="29" t="s">
        <v>17551</v>
      </c>
    </row>
    <row r="7" spans="1:1">
      <c r="A7" s="29" t="s">
        <v>17552</v>
      </c>
    </row>
    <row r="8" spans="1:1">
      <c r="A8" s="29" t="s">
        <v>17553</v>
      </c>
    </row>
    <row r="9" spans="1:1">
      <c r="A9" s="29" t="s">
        <v>17554</v>
      </c>
    </row>
    <row r="10" spans="1:1">
      <c r="A10" s="29" t="s">
        <v>17555</v>
      </c>
    </row>
    <row r="11" spans="1:1">
      <c r="A11" s="29" t="s">
        <v>17556</v>
      </c>
    </row>
    <row r="12" spans="1:1">
      <c r="A12" s="29" t="s">
        <v>17557</v>
      </c>
    </row>
    <row r="13" spans="1:1">
      <c r="A13" s="29" t="s">
        <v>17558</v>
      </c>
    </row>
    <row r="14" spans="1:1">
      <c r="A14" s="29" t="s">
        <v>17559</v>
      </c>
    </row>
    <row r="15" spans="1:1">
      <c r="A15" s="29" t="s">
        <v>17560</v>
      </c>
    </row>
    <row r="16" spans="1:1">
      <c r="A16" s="29" t="s">
        <v>17561</v>
      </c>
    </row>
    <row r="17" spans="1:1">
      <c r="A17" s="29" t="s">
        <v>17562</v>
      </c>
    </row>
    <row r="18" spans="1:1">
      <c r="A18" s="29" t="s">
        <v>17563</v>
      </c>
    </row>
    <row r="19" spans="1:1">
      <c r="A19" s="29" t="s">
        <v>17564</v>
      </c>
    </row>
    <row r="20" spans="1:1">
      <c r="A20" s="29" t="s">
        <v>17565</v>
      </c>
    </row>
    <row r="21" spans="1:1">
      <c r="A21" s="29" t="s">
        <v>17566</v>
      </c>
    </row>
    <row r="22" spans="1:1">
      <c r="A22" s="29" t="s">
        <v>17567</v>
      </c>
    </row>
    <row r="23" spans="1:1">
      <c r="A23" s="29" t="s">
        <v>17568</v>
      </c>
    </row>
    <row r="24" spans="1:1">
      <c r="A24" s="29" t="s">
        <v>17569</v>
      </c>
    </row>
    <row r="25" spans="1:1">
      <c r="A25" s="29" t="s">
        <v>17570</v>
      </c>
    </row>
    <row r="26" spans="1:1">
      <c r="A26" s="29" t="s">
        <v>17571</v>
      </c>
    </row>
    <row r="27" spans="1:1">
      <c r="A27" s="29" t="s">
        <v>17572</v>
      </c>
    </row>
    <row r="28" spans="1:1">
      <c r="A28" s="29" t="s">
        <v>17573</v>
      </c>
    </row>
    <row r="29" spans="1:1">
      <c r="A29" s="29" t="s">
        <v>17574</v>
      </c>
    </row>
    <row r="30" spans="1:1">
      <c r="A30" s="29" t="s">
        <v>17575</v>
      </c>
    </row>
    <row r="31" spans="1:1">
      <c r="A31" s="29" t="s">
        <v>17576</v>
      </c>
    </row>
    <row r="32" spans="1:1">
      <c r="A32" s="29" t="s">
        <v>17577</v>
      </c>
    </row>
    <row r="33" spans="1:1">
      <c r="A33" s="29" t="s">
        <v>17578</v>
      </c>
    </row>
    <row r="34" spans="1:1">
      <c r="A34" s="29" t="s">
        <v>17579</v>
      </c>
    </row>
    <row r="35" spans="1:1">
      <c r="A35" s="29" t="s">
        <v>17580</v>
      </c>
    </row>
    <row r="36" spans="1:1">
      <c r="A36" s="29" t="s">
        <v>17581</v>
      </c>
    </row>
    <row r="37" spans="1:1">
      <c r="A37" s="29" t="s">
        <v>17582</v>
      </c>
    </row>
    <row r="38" spans="1:1">
      <c r="A38" s="29" t="s">
        <v>17583</v>
      </c>
    </row>
    <row r="39" spans="1:1">
      <c r="A39" s="29" t="s">
        <v>17584</v>
      </c>
    </row>
    <row r="40" spans="1:1">
      <c r="A40" s="29" t="s">
        <v>17585</v>
      </c>
    </row>
    <row r="41" spans="1:1">
      <c r="A41" s="29" t="s">
        <v>17586</v>
      </c>
    </row>
    <row r="42" spans="1:1">
      <c r="A42" s="29" t="s">
        <v>17587</v>
      </c>
    </row>
    <row r="43" spans="1:1">
      <c r="A43" s="29" t="s">
        <v>17588</v>
      </c>
    </row>
    <row r="44" spans="1:1">
      <c r="A44" s="29" t="s">
        <v>17589</v>
      </c>
    </row>
    <row r="45" spans="1:1">
      <c r="A45" s="29" t="s">
        <v>17590</v>
      </c>
    </row>
    <row r="46" spans="1:1">
      <c r="A46" s="29" t="s">
        <v>17591</v>
      </c>
    </row>
    <row r="47" spans="1:1">
      <c r="A47" s="29" t="s">
        <v>17592</v>
      </c>
    </row>
    <row r="48" spans="1:1">
      <c r="A48" s="29" t="s">
        <v>17593</v>
      </c>
    </row>
    <row r="49" spans="1:1">
      <c r="A49" s="29" t="s">
        <v>17594</v>
      </c>
    </row>
    <row r="50" spans="1:1">
      <c r="A50" s="29" t="s">
        <v>17595</v>
      </c>
    </row>
    <row r="51" spans="1:1">
      <c r="A51" s="29" t="s">
        <v>17596</v>
      </c>
    </row>
    <row r="52" spans="1:1">
      <c r="A52" s="29" t="s">
        <v>17597</v>
      </c>
    </row>
    <row r="53" spans="1:1">
      <c r="A53" s="29" t="s">
        <v>17598</v>
      </c>
    </row>
    <row r="54" spans="1:1">
      <c r="A54" s="29" t="s">
        <v>17599</v>
      </c>
    </row>
    <row r="55" spans="1:1">
      <c r="A55" s="29" t="s">
        <v>17600</v>
      </c>
    </row>
    <row r="56" spans="1:1">
      <c r="A56" s="29" t="s">
        <v>17601</v>
      </c>
    </row>
    <row r="57" spans="1:1">
      <c r="A57" s="29" t="s">
        <v>17602</v>
      </c>
    </row>
    <row r="58" spans="1:1">
      <c r="A58" s="29" t="s">
        <v>17603</v>
      </c>
    </row>
    <row r="59" spans="1:1">
      <c r="A59" s="29" t="s">
        <v>17604</v>
      </c>
    </row>
    <row r="60" spans="1:1">
      <c r="A60" s="29" t="s">
        <v>17605</v>
      </c>
    </row>
    <row r="61" spans="1:1">
      <c r="A61" s="29" t="s">
        <v>17606</v>
      </c>
    </row>
    <row r="62" spans="1:1">
      <c r="A62" s="29" t="s">
        <v>17607</v>
      </c>
    </row>
    <row r="63" spans="1:1">
      <c r="A63" s="29" t="s">
        <v>17608</v>
      </c>
    </row>
    <row r="64" spans="1:1">
      <c r="A64" s="29" t="s">
        <v>17609</v>
      </c>
    </row>
    <row r="65" spans="1:1">
      <c r="A65" s="29" t="s">
        <v>17610</v>
      </c>
    </row>
    <row r="66" spans="1:1">
      <c r="A66" s="29" t="s">
        <v>17611</v>
      </c>
    </row>
    <row r="67" spans="1:1">
      <c r="A67" s="29" t="s">
        <v>17612</v>
      </c>
    </row>
    <row r="68" spans="1:1">
      <c r="A68" s="29" t="s">
        <v>17613</v>
      </c>
    </row>
    <row r="69" spans="1:1">
      <c r="A69" s="29" t="s">
        <v>17614</v>
      </c>
    </row>
    <row r="70" spans="1:1">
      <c r="A70" s="29" t="s">
        <v>17615</v>
      </c>
    </row>
    <row r="71" spans="1:1">
      <c r="A71" s="29" t="s">
        <v>17616</v>
      </c>
    </row>
    <row r="72" spans="1:1">
      <c r="A72" s="29" t="s">
        <v>17617</v>
      </c>
    </row>
    <row r="73" spans="1:1">
      <c r="A73" s="29" t="s">
        <v>17618</v>
      </c>
    </row>
    <row r="74" spans="1:1">
      <c r="A74" s="29" t="s">
        <v>17619</v>
      </c>
    </row>
    <row r="75" spans="1:1">
      <c r="A75" s="29" t="s">
        <v>17620</v>
      </c>
    </row>
    <row r="76" spans="1:1">
      <c r="A76" s="29" t="s">
        <v>17621</v>
      </c>
    </row>
    <row r="77" spans="1:1">
      <c r="A77" s="29" t="s">
        <v>17622</v>
      </c>
    </row>
    <row r="78" spans="1:1">
      <c r="A78" s="29" t="s">
        <v>17623</v>
      </c>
    </row>
    <row r="79" spans="1:1">
      <c r="A79" s="29" t="s">
        <v>17624</v>
      </c>
    </row>
    <row r="80" spans="1:1">
      <c r="A80" s="29" t="s">
        <v>17625</v>
      </c>
    </row>
    <row r="81" spans="1:1">
      <c r="A81" s="29" t="s">
        <v>17626</v>
      </c>
    </row>
    <row r="82" spans="1:1">
      <c r="A82" s="29" t="s">
        <v>17627</v>
      </c>
    </row>
    <row r="83" spans="1:1">
      <c r="A83" s="29" t="s">
        <v>17628</v>
      </c>
    </row>
    <row r="84" spans="1:1">
      <c r="A84" s="29" t="s">
        <v>17629</v>
      </c>
    </row>
    <row r="85" spans="1:1">
      <c r="A85" s="29" t="s">
        <v>17630</v>
      </c>
    </row>
    <row r="86" spans="1:1">
      <c r="A86" s="29" t="s">
        <v>17631</v>
      </c>
    </row>
    <row r="87" spans="1:1">
      <c r="A87" s="29" t="s">
        <v>17632</v>
      </c>
    </row>
    <row r="88" spans="1:1">
      <c r="A88" s="29" t="s">
        <v>17633</v>
      </c>
    </row>
    <row r="89" spans="1:1">
      <c r="A89" s="29" t="s">
        <v>17634</v>
      </c>
    </row>
    <row r="90" spans="1:1">
      <c r="A90" s="29" t="s">
        <v>17635</v>
      </c>
    </row>
    <row r="91" spans="1:1">
      <c r="A91" s="29" t="s">
        <v>17636</v>
      </c>
    </row>
    <row r="92" spans="1:1">
      <c r="A92" s="29" t="s">
        <v>17637</v>
      </c>
    </row>
    <row r="93" spans="1:1">
      <c r="A93" s="29" t="s">
        <v>17638</v>
      </c>
    </row>
    <row r="94" spans="1:1">
      <c r="A94" s="29" t="s">
        <v>17639</v>
      </c>
    </row>
    <row r="95" spans="1:1">
      <c r="A95" s="29" t="s">
        <v>17640</v>
      </c>
    </row>
    <row r="96" spans="1:1">
      <c r="A96" s="29" t="s">
        <v>17641</v>
      </c>
    </row>
    <row r="97" spans="1:1">
      <c r="A97" s="29" t="s">
        <v>17642</v>
      </c>
    </row>
    <row r="98" spans="1:1">
      <c r="A98" s="29" t="s">
        <v>17643</v>
      </c>
    </row>
    <row r="99" spans="1:1">
      <c r="A99" s="29" t="s">
        <v>17644</v>
      </c>
    </row>
    <row r="100" spans="1:1">
      <c r="A100" s="29" t="s">
        <v>17645</v>
      </c>
    </row>
    <row r="101" spans="1:1">
      <c r="A101" s="29" t="s">
        <v>17646</v>
      </c>
    </row>
    <row r="102" spans="1:1">
      <c r="A102" s="29" t="s">
        <v>17647</v>
      </c>
    </row>
    <row r="103" spans="1:1">
      <c r="A103" s="29" t="s">
        <v>17648</v>
      </c>
    </row>
    <row r="104" spans="1:1">
      <c r="A104" s="29" t="s">
        <v>17649</v>
      </c>
    </row>
    <row r="105" spans="1:1">
      <c r="A105" s="29" t="s">
        <v>17650</v>
      </c>
    </row>
    <row r="106" spans="1:1">
      <c r="A106" s="29" t="s">
        <v>17651</v>
      </c>
    </row>
    <row r="107" spans="1:1">
      <c r="A107" s="29" t="s">
        <v>17652</v>
      </c>
    </row>
    <row r="108" spans="1:1">
      <c r="A108" s="29" t="s">
        <v>17653</v>
      </c>
    </row>
    <row r="109" spans="1:1">
      <c r="A109" s="29" t="s">
        <v>17654</v>
      </c>
    </row>
    <row r="110" spans="1:1">
      <c r="A110" s="29" t="s">
        <v>17655</v>
      </c>
    </row>
    <row r="111" spans="1:1">
      <c r="A111" s="29" t="s">
        <v>17656</v>
      </c>
    </row>
    <row r="112" spans="1:1">
      <c r="A112" s="29" t="s">
        <v>17657</v>
      </c>
    </row>
    <row r="113" spans="1:1">
      <c r="A113" s="29" t="s">
        <v>17658</v>
      </c>
    </row>
    <row r="114" spans="1:1">
      <c r="A114" s="29" t="s">
        <v>17659</v>
      </c>
    </row>
    <row r="115" spans="1:1">
      <c r="A115" s="29" t="s">
        <v>17660</v>
      </c>
    </row>
    <row r="116" spans="1:1">
      <c r="A116" s="29" t="s">
        <v>17661</v>
      </c>
    </row>
    <row r="117" spans="1:1">
      <c r="A117" s="29" t="s">
        <v>17662</v>
      </c>
    </row>
    <row r="118" spans="1:1">
      <c r="A118" s="29" t="s">
        <v>17663</v>
      </c>
    </row>
    <row r="119" spans="1:1">
      <c r="A119" s="29" t="s">
        <v>17664</v>
      </c>
    </row>
    <row r="120" spans="1:1">
      <c r="A120" s="29" t="s">
        <v>17665</v>
      </c>
    </row>
    <row r="121" spans="1:1">
      <c r="A121" s="29" t="s">
        <v>17666</v>
      </c>
    </row>
    <row r="122" spans="1:1">
      <c r="A122" s="29" t="s">
        <v>17667</v>
      </c>
    </row>
    <row r="123" spans="1:1">
      <c r="A123" s="29" t="s">
        <v>17668</v>
      </c>
    </row>
    <row r="124" spans="1:1">
      <c r="A124" s="29" t="s">
        <v>17669</v>
      </c>
    </row>
    <row r="125" spans="1:1">
      <c r="A125" s="29" t="s">
        <v>17670</v>
      </c>
    </row>
    <row r="126" spans="1:1">
      <c r="A126" s="29" t="s">
        <v>17671</v>
      </c>
    </row>
    <row r="127" spans="1:1">
      <c r="A127" s="29" t="s">
        <v>17672</v>
      </c>
    </row>
    <row r="128" spans="1:1">
      <c r="A128" s="29" t="s">
        <v>17673</v>
      </c>
    </row>
    <row r="129" spans="1:1">
      <c r="A129" s="29" t="s">
        <v>17674</v>
      </c>
    </row>
    <row r="130" spans="1:1">
      <c r="A130" s="29" t="s">
        <v>17675</v>
      </c>
    </row>
    <row r="131" spans="1:1">
      <c r="A131" s="29" t="s">
        <v>17676</v>
      </c>
    </row>
    <row r="132" spans="1:1">
      <c r="A132" s="29" t="s">
        <v>17677</v>
      </c>
    </row>
    <row r="133" spans="1:1">
      <c r="A133" s="29" t="s">
        <v>17678</v>
      </c>
    </row>
    <row r="134" spans="1:1">
      <c r="A134" s="29" t="s">
        <v>17679</v>
      </c>
    </row>
    <row r="135" spans="1:1">
      <c r="A135" s="29" t="s">
        <v>17680</v>
      </c>
    </row>
    <row r="136" spans="1:1">
      <c r="A136" s="29" t="s">
        <v>17681</v>
      </c>
    </row>
    <row r="137" spans="1:1">
      <c r="A137" s="29" t="s">
        <v>17682</v>
      </c>
    </row>
    <row r="138" spans="1:1">
      <c r="A138" s="29" t="s">
        <v>17683</v>
      </c>
    </row>
    <row r="139" spans="1:1">
      <c r="A139" s="29" t="s">
        <v>17684</v>
      </c>
    </row>
    <row r="140" spans="1:1">
      <c r="A140" s="29" t="s">
        <v>17685</v>
      </c>
    </row>
    <row r="141" spans="1:1">
      <c r="A141" s="29" t="s">
        <v>17686</v>
      </c>
    </row>
    <row r="142" spans="1:1">
      <c r="A142" s="29" t="s">
        <v>17687</v>
      </c>
    </row>
    <row r="143" spans="1:1">
      <c r="A143" s="29" t="s">
        <v>17688</v>
      </c>
    </row>
    <row r="144" spans="1:1">
      <c r="A144" s="29" t="s">
        <v>17689</v>
      </c>
    </row>
    <row r="145" spans="1:1">
      <c r="A145" s="29" t="s">
        <v>17690</v>
      </c>
    </row>
    <row r="146" spans="1:1">
      <c r="A146" s="29" t="s">
        <v>17691</v>
      </c>
    </row>
    <row r="147" spans="1:1">
      <c r="A147" s="29" t="s">
        <v>17692</v>
      </c>
    </row>
    <row r="148" spans="1:1">
      <c r="A148" s="29" t="s">
        <v>17693</v>
      </c>
    </row>
    <row r="149" spans="1:1">
      <c r="A149" s="29" t="s">
        <v>17694</v>
      </c>
    </row>
    <row r="150" spans="1:1">
      <c r="A150" s="29" t="s">
        <v>17695</v>
      </c>
    </row>
    <row r="151" spans="1:1">
      <c r="A151" s="29" t="s">
        <v>17696</v>
      </c>
    </row>
    <row r="152" spans="1:1">
      <c r="A152" s="29" t="s">
        <v>17697</v>
      </c>
    </row>
    <row r="153" spans="1:1">
      <c r="A153" s="29" t="s">
        <v>17698</v>
      </c>
    </row>
    <row r="154" spans="1:1">
      <c r="A154" s="29" t="s">
        <v>17699</v>
      </c>
    </row>
    <row r="155" spans="1:1">
      <c r="A155" s="29" t="s">
        <v>17700</v>
      </c>
    </row>
    <row r="156" spans="1:1">
      <c r="A156" s="29" t="s">
        <v>17701</v>
      </c>
    </row>
    <row r="157" spans="1:1">
      <c r="A157" s="29" t="s">
        <v>17702</v>
      </c>
    </row>
    <row r="158" spans="1:1">
      <c r="A158" s="29" t="s">
        <v>17703</v>
      </c>
    </row>
    <row r="159" spans="1:1">
      <c r="A159" s="29" t="s">
        <v>17704</v>
      </c>
    </row>
    <row r="160" spans="1:1">
      <c r="A160" s="29" t="s">
        <v>17705</v>
      </c>
    </row>
    <row r="161" spans="1:1">
      <c r="A161" s="29" t="s">
        <v>17706</v>
      </c>
    </row>
    <row r="162" spans="1:1">
      <c r="A162" s="29" t="s">
        <v>17707</v>
      </c>
    </row>
    <row r="163" spans="1:1">
      <c r="A163" s="29" t="s">
        <v>17708</v>
      </c>
    </row>
    <row r="164" spans="1:1">
      <c r="A164" s="29" t="s">
        <v>17709</v>
      </c>
    </row>
    <row r="165" spans="1:1">
      <c r="A165" s="29" t="s">
        <v>17710</v>
      </c>
    </row>
    <row r="166" spans="1:1">
      <c r="A166" s="29" t="s">
        <v>17711</v>
      </c>
    </row>
    <row r="167" spans="1:1">
      <c r="A167" s="29" t="s">
        <v>17712</v>
      </c>
    </row>
    <row r="168" spans="1:1">
      <c r="A168" s="29" t="s">
        <v>17713</v>
      </c>
    </row>
    <row r="169" spans="1:1">
      <c r="A169" s="29" t="s">
        <v>17714</v>
      </c>
    </row>
    <row r="170" spans="1:1">
      <c r="A170" s="29" t="s">
        <v>17715</v>
      </c>
    </row>
    <row r="171" spans="1:1">
      <c r="A171" s="29" t="s">
        <v>17716</v>
      </c>
    </row>
    <row r="172" spans="1:1">
      <c r="A172" s="29" t="s">
        <v>17717</v>
      </c>
    </row>
    <row r="173" spans="1:1">
      <c r="A173" s="29" t="s">
        <v>17718</v>
      </c>
    </row>
    <row r="174" spans="1:1">
      <c r="A174" s="29" t="s">
        <v>17719</v>
      </c>
    </row>
    <row r="175" spans="1:1">
      <c r="A175" s="29" t="s">
        <v>17720</v>
      </c>
    </row>
    <row r="176" spans="1:1">
      <c r="A176" s="29" t="s">
        <v>17721</v>
      </c>
    </row>
    <row r="177" spans="1:1">
      <c r="A177" s="29" t="s">
        <v>17722</v>
      </c>
    </row>
    <row r="178" spans="1:1">
      <c r="A178" s="29" t="s">
        <v>17723</v>
      </c>
    </row>
    <row r="179" spans="1:1">
      <c r="A179" s="29" t="s">
        <v>17724</v>
      </c>
    </row>
    <row r="180" spans="1:1">
      <c r="A180" s="29" t="s">
        <v>17725</v>
      </c>
    </row>
    <row r="181" spans="1:1">
      <c r="A181" s="29" t="s">
        <v>17726</v>
      </c>
    </row>
    <row r="182" spans="1:1">
      <c r="A182" s="29" t="s">
        <v>17727</v>
      </c>
    </row>
    <row r="183" spans="1:1">
      <c r="A183" s="29" t="s">
        <v>17728</v>
      </c>
    </row>
    <row r="184" spans="1:1">
      <c r="A184" s="29" t="s">
        <v>17729</v>
      </c>
    </row>
    <row r="185" spans="1:1">
      <c r="A185" s="29" t="s">
        <v>17730</v>
      </c>
    </row>
    <row r="186" spans="1:1">
      <c r="A186" s="29" t="s">
        <v>17731</v>
      </c>
    </row>
    <row r="187" spans="1:1">
      <c r="A187" s="29" t="s">
        <v>17732</v>
      </c>
    </row>
    <row r="188" spans="1:1">
      <c r="A188" s="29" t="s">
        <v>17733</v>
      </c>
    </row>
    <row r="189" spans="1:1">
      <c r="A189" s="29" t="s">
        <v>17734</v>
      </c>
    </row>
    <row r="190" spans="1:1">
      <c r="A190" s="29" t="s">
        <v>17735</v>
      </c>
    </row>
    <row r="191" spans="1:1">
      <c r="A191" s="29" t="s">
        <v>17736</v>
      </c>
    </row>
    <row r="192" spans="1:1">
      <c r="A192" s="29" t="s">
        <v>17737</v>
      </c>
    </row>
    <row r="193" spans="1:1">
      <c r="A193" s="29" t="s">
        <v>17738</v>
      </c>
    </row>
    <row r="194" spans="1:1">
      <c r="A194" s="29" t="s">
        <v>17739</v>
      </c>
    </row>
    <row r="195" spans="1:1">
      <c r="A195" s="29" t="s">
        <v>17740</v>
      </c>
    </row>
    <row r="196" spans="1:1">
      <c r="A196" s="29" t="s">
        <v>17741</v>
      </c>
    </row>
    <row r="197" spans="1:1">
      <c r="A197" s="29" t="s">
        <v>17742</v>
      </c>
    </row>
    <row r="198" spans="1:1">
      <c r="A198" s="29" t="s">
        <v>17743</v>
      </c>
    </row>
    <row r="199" spans="1:1">
      <c r="A199" s="29" t="s">
        <v>17744</v>
      </c>
    </row>
    <row r="200" spans="1:1">
      <c r="A200" s="29" t="s">
        <v>17745</v>
      </c>
    </row>
    <row r="201" spans="1:1">
      <c r="A201" s="29" t="s">
        <v>17746</v>
      </c>
    </row>
    <row r="202" spans="1:1">
      <c r="A202" s="29" t="s">
        <v>17747</v>
      </c>
    </row>
    <row r="203" spans="1:1">
      <c r="A203" s="29" t="s">
        <v>17748</v>
      </c>
    </row>
    <row r="204" spans="1:1">
      <c r="A204" s="29" t="s">
        <v>17749</v>
      </c>
    </row>
    <row r="205" spans="1:1">
      <c r="A205" s="29" t="s">
        <v>17750</v>
      </c>
    </row>
    <row r="206" spans="1:1">
      <c r="A206" s="29" t="s">
        <v>17751</v>
      </c>
    </row>
    <row r="207" spans="1:1">
      <c r="A207" s="29" t="s">
        <v>17752</v>
      </c>
    </row>
    <row r="208" spans="1:1">
      <c r="A208" s="29" t="s">
        <v>17753</v>
      </c>
    </row>
    <row r="209" spans="1:1">
      <c r="A209" s="29" t="s">
        <v>17754</v>
      </c>
    </row>
    <row r="210" spans="1:1">
      <c r="A210" s="29" t="s">
        <v>17755</v>
      </c>
    </row>
    <row r="211" spans="1:1">
      <c r="A211" s="29" t="s">
        <v>17756</v>
      </c>
    </row>
    <row r="212" spans="1:1">
      <c r="A212" s="29" t="s">
        <v>17757</v>
      </c>
    </row>
    <row r="213" spans="1:1">
      <c r="A213" s="29" t="s">
        <v>17758</v>
      </c>
    </row>
    <row r="214" spans="1:1">
      <c r="A214" s="29" t="s">
        <v>17759</v>
      </c>
    </row>
    <row r="215" spans="1:1">
      <c r="A215" s="29" t="s">
        <v>17760</v>
      </c>
    </row>
    <row r="216" spans="1:1">
      <c r="A216" s="29" t="s">
        <v>17761</v>
      </c>
    </row>
    <row r="217" spans="1:1">
      <c r="A217" s="29" t="s">
        <v>17762</v>
      </c>
    </row>
    <row r="218" spans="1:1">
      <c r="A218" s="29" t="s">
        <v>17763</v>
      </c>
    </row>
    <row r="219" spans="1:1">
      <c r="A219" s="29" t="s">
        <v>17764</v>
      </c>
    </row>
    <row r="220" spans="1:1">
      <c r="A220" s="29" t="s">
        <v>17765</v>
      </c>
    </row>
    <row r="221" spans="1:1">
      <c r="A221" s="29" t="s">
        <v>17766</v>
      </c>
    </row>
    <row r="222" spans="1:1">
      <c r="A222" s="29" t="s">
        <v>17767</v>
      </c>
    </row>
    <row r="223" spans="1:1">
      <c r="A223" s="29" t="s">
        <v>17768</v>
      </c>
    </row>
    <row r="224" spans="1:1">
      <c r="A224" s="29" t="s">
        <v>17769</v>
      </c>
    </row>
    <row r="225" spans="1:1">
      <c r="A225" s="29" t="s">
        <v>17770</v>
      </c>
    </row>
    <row r="226" spans="1:1">
      <c r="A226" s="29" t="s">
        <v>17771</v>
      </c>
    </row>
    <row r="227" spans="1:1">
      <c r="A227" s="29" t="s">
        <v>17772</v>
      </c>
    </row>
    <row r="228" spans="1:1">
      <c r="A228" s="29" t="s">
        <v>17773</v>
      </c>
    </row>
    <row r="229" spans="1:1">
      <c r="A229" s="29" t="s">
        <v>17774</v>
      </c>
    </row>
    <row r="230" spans="1:1">
      <c r="A230" s="29" t="s">
        <v>17775</v>
      </c>
    </row>
    <row r="231" spans="1:1">
      <c r="A231" s="29" t="s">
        <v>17776</v>
      </c>
    </row>
    <row r="232" spans="1:1">
      <c r="A232" s="29" t="s">
        <v>17777</v>
      </c>
    </row>
    <row r="233" spans="1:1">
      <c r="A233" s="29" t="s">
        <v>17778</v>
      </c>
    </row>
    <row r="234" spans="1:1">
      <c r="A234" s="29" t="s">
        <v>17779</v>
      </c>
    </row>
    <row r="235" spans="1:1">
      <c r="A235" s="29" t="s">
        <v>17780</v>
      </c>
    </row>
    <row r="236" spans="1:1">
      <c r="A236" s="29" t="s">
        <v>17781</v>
      </c>
    </row>
    <row r="237" spans="1:1">
      <c r="A237" s="29" t="s">
        <v>17782</v>
      </c>
    </row>
    <row r="238" spans="1:1">
      <c r="A238" s="29" t="s">
        <v>17783</v>
      </c>
    </row>
    <row r="239" spans="1:1">
      <c r="A239" s="29" t="s">
        <v>17784</v>
      </c>
    </row>
    <row r="240" spans="1:1">
      <c r="A240" s="29" t="s">
        <v>17785</v>
      </c>
    </row>
    <row r="241" spans="1:1">
      <c r="A241" s="29" t="s">
        <v>17786</v>
      </c>
    </row>
    <row r="242" spans="1:1">
      <c r="A242" s="29" t="s">
        <v>17787</v>
      </c>
    </row>
    <row r="243" spans="1:1">
      <c r="A243" s="29" t="s">
        <v>17788</v>
      </c>
    </row>
    <row r="244" spans="1:1">
      <c r="A244" s="29" t="s">
        <v>17789</v>
      </c>
    </row>
    <row r="245" spans="1:1">
      <c r="A245" s="29" t="s">
        <v>17790</v>
      </c>
    </row>
    <row r="246" spans="1:1">
      <c r="A246" s="29" t="s">
        <v>17791</v>
      </c>
    </row>
    <row r="247" spans="1:1">
      <c r="A247" s="29" t="s">
        <v>17792</v>
      </c>
    </row>
    <row r="248" spans="1:1">
      <c r="A248" s="29" t="s">
        <v>17793</v>
      </c>
    </row>
    <row r="249" spans="1:1">
      <c r="A249" s="29" t="s">
        <v>17794</v>
      </c>
    </row>
    <row r="250" spans="1:1">
      <c r="A250" s="29" t="s">
        <v>17795</v>
      </c>
    </row>
    <row r="251" spans="1:1">
      <c r="A251" s="29" t="s">
        <v>17796</v>
      </c>
    </row>
    <row r="252" spans="1:1">
      <c r="A252" s="29" t="s">
        <v>17797</v>
      </c>
    </row>
    <row r="253" spans="1:1">
      <c r="A253" s="29" t="s">
        <v>17798</v>
      </c>
    </row>
    <row r="254" spans="1:1">
      <c r="A254" s="29" t="s">
        <v>17799</v>
      </c>
    </row>
    <row r="255" spans="1:1">
      <c r="A255" s="29" t="s">
        <v>17800</v>
      </c>
    </row>
    <row r="256" spans="1:1">
      <c r="A256" s="29" t="s">
        <v>17801</v>
      </c>
    </row>
    <row r="257" spans="1:1">
      <c r="A257" s="29" t="s">
        <v>17802</v>
      </c>
    </row>
    <row r="258" spans="1:1">
      <c r="A258" s="29" t="s">
        <v>17803</v>
      </c>
    </row>
    <row r="259" spans="1:1">
      <c r="A259" s="29" t="s">
        <v>17804</v>
      </c>
    </row>
    <row r="260" spans="1:1">
      <c r="A260" s="29" t="s">
        <v>17805</v>
      </c>
    </row>
    <row r="261" spans="1:1">
      <c r="A261" s="29" t="s">
        <v>17806</v>
      </c>
    </row>
    <row r="262" spans="1:1">
      <c r="A262" s="29" t="s">
        <v>17807</v>
      </c>
    </row>
    <row r="263" spans="1:1">
      <c r="A263" s="29" t="s">
        <v>17808</v>
      </c>
    </row>
    <row r="264" spans="1:1">
      <c r="A264" s="29" t="s">
        <v>17809</v>
      </c>
    </row>
    <row r="265" spans="1:1">
      <c r="A265" s="29" t="s">
        <v>17810</v>
      </c>
    </row>
    <row r="266" spans="1:1">
      <c r="A266" s="29" t="s">
        <v>17811</v>
      </c>
    </row>
    <row r="267" spans="1:1">
      <c r="A267" s="29" t="s">
        <v>17812</v>
      </c>
    </row>
    <row r="268" spans="1:1">
      <c r="A268" s="29" t="s">
        <v>17813</v>
      </c>
    </row>
    <row r="269" spans="1:1">
      <c r="A269" s="29" t="s">
        <v>17814</v>
      </c>
    </row>
    <row r="270" spans="1:1">
      <c r="A270" s="29" t="s">
        <v>17815</v>
      </c>
    </row>
    <row r="271" spans="1:1">
      <c r="A271" s="29" t="s">
        <v>17816</v>
      </c>
    </row>
    <row r="272" spans="1:1">
      <c r="A272" s="29" t="s">
        <v>17817</v>
      </c>
    </row>
    <row r="273" spans="1:1">
      <c r="A273" s="29" t="s">
        <v>17818</v>
      </c>
    </row>
    <row r="274" spans="1:1">
      <c r="A274" s="29" t="s">
        <v>17819</v>
      </c>
    </row>
    <row r="275" spans="1:1">
      <c r="A275" s="29" t="s">
        <v>17820</v>
      </c>
    </row>
    <row r="276" spans="1:1">
      <c r="A276" s="29" t="s">
        <v>17821</v>
      </c>
    </row>
    <row r="277" spans="1:1">
      <c r="A277" s="29" t="s">
        <v>17822</v>
      </c>
    </row>
    <row r="278" spans="1:1">
      <c r="A278" s="29" t="s">
        <v>17823</v>
      </c>
    </row>
    <row r="279" spans="1:1">
      <c r="A279" s="29" t="s">
        <v>17824</v>
      </c>
    </row>
    <row r="280" spans="1:1">
      <c r="A280" s="29" t="s">
        <v>17825</v>
      </c>
    </row>
    <row r="281" spans="1:1">
      <c r="A281" s="29" t="s">
        <v>17826</v>
      </c>
    </row>
    <row r="282" spans="1:1">
      <c r="A282" s="29" t="s">
        <v>17827</v>
      </c>
    </row>
    <row r="283" spans="1:1">
      <c r="A283" s="29" t="s">
        <v>17828</v>
      </c>
    </row>
    <row r="284" spans="1:1">
      <c r="A284" s="29" t="s">
        <v>17829</v>
      </c>
    </row>
    <row r="285" spans="1:1">
      <c r="A285" s="29" t="s">
        <v>17830</v>
      </c>
    </row>
    <row r="286" spans="1:1">
      <c r="A286" s="29" t="s">
        <v>17831</v>
      </c>
    </row>
    <row r="287" spans="1:1">
      <c r="A287" s="29" t="s">
        <v>17832</v>
      </c>
    </row>
    <row r="288" spans="1:1">
      <c r="A288" s="29" t="s">
        <v>17833</v>
      </c>
    </row>
    <row r="289" spans="1:1">
      <c r="A289" s="29" t="s">
        <v>17834</v>
      </c>
    </row>
    <row r="290" spans="1:1">
      <c r="A290" s="29" t="s">
        <v>17835</v>
      </c>
    </row>
    <row r="291" spans="1:1">
      <c r="A291" s="29" t="s">
        <v>17836</v>
      </c>
    </row>
    <row r="292" spans="1:1">
      <c r="A292" s="29" t="s">
        <v>17837</v>
      </c>
    </row>
    <row r="293" spans="1:1">
      <c r="A293" s="29" t="s">
        <v>17838</v>
      </c>
    </row>
    <row r="294" spans="1:1">
      <c r="A294" s="29" t="s">
        <v>17839</v>
      </c>
    </row>
    <row r="295" spans="1:1">
      <c r="A295" s="29" t="s">
        <v>17840</v>
      </c>
    </row>
    <row r="296" spans="1:1">
      <c r="A296" s="29" t="s">
        <v>17841</v>
      </c>
    </row>
    <row r="297" spans="1:1">
      <c r="A297" s="29" t="s">
        <v>17842</v>
      </c>
    </row>
    <row r="298" spans="1:1">
      <c r="A298" s="29" t="s">
        <v>17843</v>
      </c>
    </row>
    <row r="299" spans="1:1">
      <c r="A299" s="29" t="s">
        <v>17844</v>
      </c>
    </row>
    <row r="300" spans="1:1">
      <c r="A300" s="29" t="s">
        <v>17845</v>
      </c>
    </row>
    <row r="301" spans="1:1">
      <c r="A301" s="29" t="s">
        <v>17846</v>
      </c>
    </row>
    <row r="302" spans="1:1">
      <c r="A302" s="29" t="s">
        <v>17847</v>
      </c>
    </row>
    <row r="303" spans="1:1">
      <c r="A303" s="29" t="s">
        <v>17848</v>
      </c>
    </row>
    <row r="304" spans="1:1">
      <c r="A304" s="29" t="s">
        <v>17849</v>
      </c>
    </row>
    <row r="305" spans="1:1">
      <c r="A305" s="29" t="s">
        <v>17850</v>
      </c>
    </row>
    <row r="306" spans="1:1">
      <c r="A306" s="29" t="s">
        <v>17851</v>
      </c>
    </row>
    <row r="307" spans="1:1">
      <c r="A307" s="29" t="s">
        <v>17852</v>
      </c>
    </row>
    <row r="308" spans="1:1">
      <c r="A308" s="29" t="s">
        <v>17853</v>
      </c>
    </row>
    <row r="309" spans="1:1">
      <c r="A309" s="29" t="s">
        <v>17854</v>
      </c>
    </row>
    <row r="310" spans="1:1">
      <c r="A310" s="29" t="s">
        <v>17855</v>
      </c>
    </row>
    <row r="311" spans="1:1">
      <c r="A311" s="29" t="s">
        <v>17856</v>
      </c>
    </row>
    <row r="312" spans="1:1">
      <c r="A312" s="29" t="s">
        <v>17857</v>
      </c>
    </row>
    <row r="313" spans="1:1">
      <c r="A313" s="29" t="s">
        <v>17858</v>
      </c>
    </row>
    <row r="314" spans="1:1">
      <c r="A314" s="29" t="s">
        <v>17859</v>
      </c>
    </row>
    <row r="315" spans="1:1">
      <c r="A315" s="29" t="s">
        <v>17860</v>
      </c>
    </row>
    <row r="316" spans="1:1">
      <c r="A316" s="29" t="s">
        <v>17861</v>
      </c>
    </row>
    <row r="317" spans="1:1">
      <c r="A317" s="29" t="s">
        <v>17862</v>
      </c>
    </row>
    <row r="318" spans="1:1">
      <c r="A318" s="29" t="s">
        <v>17863</v>
      </c>
    </row>
    <row r="319" spans="1:1">
      <c r="A319" s="29" t="s">
        <v>17864</v>
      </c>
    </row>
    <row r="320" spans="1:1">
      <c r="A320" s="29" t="s">
        <v>17865</v>
      </c>
    </row>
    <row r="321" spans="1:1">
      <c r="A321" s="29" t="s">
        <v>17866</v>
      </c>
    </row>
    <row r="322" spans="1:1">
      <c r="A322" s="29" t="s">
        <v>17867</v>
      </c>
    </row>
    <row r="323" spans="1:1">
      <c r="A323" s="29" t="s">
        <v>17868</v>
      </c>
    </row>
    <row r="324" spans="1:1">
      <c r="A324" s="29" t="s">
        <v>17869</v>
      </c>
    </row>
    <row r="325" spans="1:1">
      <c r="A325" s="29" t="s">
        <v>17870</v>
      </c>
    </row>
    <row r="326" spans="1:1">
      <c r="A326" s="29" t="s">
        <v>17871</v>
      </c>
    </row>
    <row r="327" spans="1:1">
      <c r="A327" s="29" t="s">
        <v>17872</v>
      </c>
    </row>
    <row r="328" spans="1:1">
      <c r="A328" s="29" t="s">
        <v>17873</v>
      </c>
    </row>
    <row r="329" spans="1:1">
      <c r="A329" s="29" t="s">
        <v>17874</v>
      </c>
    </row>
    <row r="330" spans="1:1">
      <c r="A330" s="29" t="s">
        <v>17875</v>
      </c>
    </row>
    <row r="331" spans="1:1">
      <c r="A331" s="29" t="s">
        <v>17876</v>
      </c>
    </row>
    <row r="332" spans="1:1">
      <c r="A332" s="29" t="s">
        <v>17877</v>
      </c>
    </row>
    <row r="333" spans="1:1">
      <c r="A333" s="29" t="s">
        <v>17878</v>
      </c>
    </row>
    <row r="334" spans="1:1">
      <c r="A334" s="29" t="s">
        <v>17879</v>
      </c>
    </row>
    <row r="335" spans="1:1">
      <c r="A335" s="29" t="s">
        <v>17880</v>
      </c>
    </row>
    <row r="336" spans="1:1">
      <c r="A336" s="29" t="s">
        <v>17881</v>
      </c>
    </row>
    <row r="337" spans="1:1">
      <c r="A337" s="29" t="s">
        <v>17882</v>
      </c>
    </row>
    <row r="338" spans="1:1">
      <c r="A338" s="29" t="s">
        <v>17883</v>
      </c>
    </row>
    <row r="339" spans="1:1">
      <c r="A339" s="29" t="s">
        <v>17884</v>
      </c>
    </row>
    <row r="340" spans="1:1">
      <c r="A340" s="29" t="s">
        <v>17885</v>
      </c>
    </row>
    <row r="341" spans="1:1">
      <c r="A341" s="29" t="s">
        <v>17886</v>
      </c>
    </row>
    <row r="342" spans="1:1">
      <c r="A342" s="29" t="s">
        <v>17887</v>
      </c>
    </row>
    <row r="343" spans="1:1">
      <c r="A343" s="29" t="s">
        <v>17888</v>
      </c>
    </row>
    <row r="344" spans="1:1">
      <c r="A344" s="29" t="s">
        <v>17889</v>
      </c>
    </row>
    <row r="345" spans="1:1">
      <c r="A345" s="29" t="s">
        <v>17890</v>
      </c>
    </row>
    <row r="346" spans="1:1">
      <c r="A346" s="29" t="s">
        <v>17891</v>
      </c>
    </row>
    <row r="347" spans="1:1">
      <c r="A347" s="29" t="s">
        <v>17892</v>
      </c>
    </row>
    <row r="348" spans="1:1">
      <c r="A348" s="29" t="s">
        <v>17893</v>
      </c>
    </row>
    <row r="349" spans="1:1">
      <c r="A349" s="29" t="s">
        <v>17894</v>
      </c>
    </row>
    <row r="350" spans="1:1">
      <c r="A350" s="29" t="s">
        <v>17895</v>
      </c>
    </row>
    <row r="351" spans="1:1">
      <c r="A351" s="29" t="s">
        <v>17896</v>
      </c>
    </row>
    <row r="352" spans="1:1">
      <c r="A352" s="29" t="s">
        <v>17897</v>
      </c>
    </row>
    <row r="353" spans="1:1">
      <c r="A353" s="29" t="s">
        <v>17898</v>
      </c>
    </row>
    <row r="354" spans="1:1">
      <c r="A354" s="29" t="s">
        <v>17899</v>
      </c>
    </row>
    <row r="355" spans="1:1">
      <c r="A355" s="29" t="s">
        <v>17900</v>
      </c>
    </row>
    <row r="356" spans="1:1">
      <c r="A356" s="29" t="s">
        <v>17901</v>
      </c>
    </row>
    <row r="357" spans="1:1">
      <c r="A357" s="29" t="s">
        <v>17902</v>
      </c>
    </row>
    <row r="358" spans="1:1">
      <c r="A358" s="29" t="s">
        <v>17903</v>
      </c>
    </row>
    <row r="359" spans="1:1">
      <c r="A359" s="29" t="s">
        <v>17904</v>
      </c>
    </row>
    <row r="360" spans="1:1">
      <c r="A360" s="29" t="s">
        <v>17905</v>
      </c>
    </row>
    <row r="361" spans="1:1">
      <c r="A361" s="29" t="s">
        <v>17906</v>
      </c>
    </row>
    <row r="362" spans="1:1">
      <c r="A362" s="29" t="s">
        <v>17907</v>
      </c>
    </row>
    <row r="363" spans="1:1">
      <c r="A363" s="29" t="s">
        <v>17908</v>
      </c>
    </row>
    <row r="364" spans="1:1">
      <c r="A364" s="29" t="s">
        <v>17909</v>
      </c>
    </row>
    <row r="365" spans="1:1">
      <c r="A365" s="29" t="s">
        <v>17910</v>
      </c>
    </row>
    <row r="366" spans="1:1">
      <c r="A366" s="29" t="s">
        <v>17911</v>
      </c>
    </row>
    <row r="367" spans="1:1">
      <c r="A367" s="29" t="s">
        <v>17912</v>
      </c>
    </row>
    <row r="368" spans="1:1">
      <c r="A368" s="29" t="s">
        <v>17913</v>
      </c>
    </row>
    <row r="369" spans="1:1">
      <c r="A369" s="29" t="s">
        <v>17914</v>
      </c>
    </row>
    <row r="370" spans="1:1">
      <c r="A370" s="29" t="s">
        <v>17915</v>
      </c>
    </row>
    <row r="371" spans="1:1">
      <c r="A371" s="29" t="s">
        <v>17916</v>
      </c>
    </row>
    <row r="372" spans="1:1">
      <c r="A372" s="29" t="s">
        <v>17917</v>
      </c>
    </row>
    <row r="373" spans="1:1">
      <c r="A373" s="29" t="s">
        <v>17918</v>
      </c>
    </row>
    <row r="374" spans="1:1">
      <c r="A374" s="29" t="s">
        <v>17919</v>
      </c>
    </row>
    <row r="375" spans="1:1">
      <c r="A375" s="29" t="s">
        <v>17920</v>
      </c>
    </row>
    <row r="376" spans="1:1">
      <c r="A376" s="29" t="s">
        <v>17921</v>
      </c>
    </row>
    <row r="377" spans="1:1">
      <c r="A377" s="29" t="s">
        <v>17922</v>
      </c>
    </row>
    <row r="378" spans="1:1">
      <c r="A378" s="29" t="s">
        <v>17923</v>
      </c>
    </row>
    <row r="379" spans="1:1">
      <c r="A379" s="29" t="s">
        <v>17924</v>
      </c>
    </row>
    <row r="380" spans="1:1">
      <c r="A380" s="29" t="s">
        <v>17925</v>
      </c>
    </row>
    <row r="381" spans="1:1">
      <c r="A381" s="29" t="s">
        <v>17926</v>
      </c>
    </row>
    <row r="382" spans="1:1">
      <c r="A382" s="29" t="s">
        <v>17927</v>
      </c>
    </row>
    <row r="383" spans="1:1">
      <c r="A383" s="29" t="s">
        <v>17928</v>
      </c>
    </row>
    <row r="384" spans="1:1">
      <c r="A384" s="29" t="s">
        <v>17929</v>
      </c>
    </row>
    <row r="385" spans="1:1">
      <c r="A385" s="29" t="s">
        <v>17930</v>
      </c>
    </row>
    <row r="386" spans="1:1">
      <c r="A386" s="29" t="s">
        <v>17931</v>
      </c>
    </row>
    <row r="387" spans="1:1">
      <c r="A387" s="29" t="s">
        <v>17932</v>
      </c>
    </row>
    <row r="388" spans="1:1">
      <c r="A388" s="29" t="s">
        <v>17933</v>
      </c>
    </row>
    <row r="389" spans="1:1">
      <c r="A389" s="29" t="s">
        <v>17934</v>
      </c>
    </row>
    <row r="390" spans="1:1">
      <c r="A390" s="29" t="s">
        <v>17935</v>
      </c>
    </row>
    <row r="391" spans="1:1">
      <c r="A391" s="29" t="s">
        <v>17936</v>
      </c>
    </row>
    <row r="392" spans="1:1">
      <c r="A392" s="29" t="s">
        <v>17937</v>
      </c>
    </row>
    <row r="393" spans="1:1">
      <c r="A393" s="29" t="s">
        <v>17938</v>
      </c>
    </row>
    <row r="394" spans="1:1">
      <c r="A394" s="29" t="s">
        <v>17939</v>
      </c>
    </row>
    <row r="395" spans="1:1">
      <c r="A395" s="29" t="s">
        <v>17940</v>
      </c>
    </row>
    <row r="396" spans="1:1">
      <c r="A396" s="29" t="s">
        <v>17941</v>
      </c>
    </row>
    <row r="397" spans="1:1">
      <c r="A397" s="29" t="s">
        <v>17942</v>
      </c>
    </row>
    <row r="398" spans="1:1">
      <c r="A398" s="29" t="s">
        <v>17943</v>
      </c>
    </row>
    <row r="399" spans="1:1">
      <c r="A399" s="29" t="s">
        <v>17944</v>
      </c>
    </row>
    <row r="400" spans="1:1">
      <c r="A400" s="29" t="s">
        <v>17945</v>
      </c>
    </row>
    <row r="401" spans="1:1">
      <c r="A401" s="29" t="s">
        <v>17946</v>
      </c>
    </row>
    <row r="402" spans="1:1">
      <c r="A402" s="29" t="s">
        <v>17947</v>
      </c>
    </row>
    <row r="403" spans="1:1">
      <c r="A403" s="29" t="s">
        <v>17948</v>
      </c>
    </row>
    <row r="404" spans="1:1">
      <c r="A404" s="29" t="s">
        <v>17949</v>
      </c>
    </row>
    <row r="405" spans="1:1">
      <c r="A405" s="29" t="s">
        <v>17950</v>
      </c>
    </row>
    <row r="406" spans="1:1">
      <c r="A406" s="29" t="s">
        <v>17951</v>
      </c>
    </row>
    <row r="407" spans="1:1">
      <c r="A407" s="29" t="s">
        <v>17952</v>
      </c>
    </row>
    <row r="408" spans="1:1">
      <c r="A408" s="29" t="s">
        <v>17953</v>
      </c>
    </row>
    <row r="409" spans="1:1">
      <c r="A409" s="29" t="s">
        <v>17954</v>
      </c>
    </row>
    <row r="410" spans="1:1">
      <c r="A410" s="29" t="s">
        <v>17955</v>
      </c>
    </row>
    <row r="411" spans="1:1">
      <c r="A411" s="29" t="s">
        <v>17956</v>
      </c>
    </row>
    <row r="412" spans="1:1">
      <c r="A412" s="29" t="s">
        <v>17957</v>
      </c>
    </row>
    <row r="413" spans="1:1">
      <c r="A413" s="29" t="s">
        <v>17958</v>
      </c>
    </row>
    <row r="414" spans="1:1">
      <c r="A414" s="29" t="s">
        <v>17959</v>
      </c>
    </row>
    <row r="415" spans="1:1">
      <c r="A415" s="29" t="s">
        <v>17960</v>
      </c>
    </row>
    <row r="416" spans="1:1">
      <c r="A416" s="29" t="s">
        <v>17961</v>
      </c>
    </row>
    <row r="417" spans="1:1">
      <c r="A417" s="29" t="s">
        <v>17962</v>
      </c>
    </row>
    <row r="418" spans="1:1">
      <c r="A418" s="29" t="s">
        <v>17963</v>
      </c>
    </row>
    <row r="419" spans="1:1">
      <c r="A419" s="29" t="s">
        <v>17964</v>
      </c>
    </row>
    <row r="420" spans="1:1">
      <c r="A420" s="29" t="s">
        <v>17965</v>
      </c>
    </row>
    <row r="421" spans="1:1">
      <c r="A421" s="29" t="s">
        <v>17966</v>
      </c>
    </row>
    <row r="422" spans="1:1">
      <c r="A422" s="29" t="s">
        <v>17967</v>
      </c>
    </row>
    <row r="423" spans="1:1">
      <c r="A423" s="29" t="s">
        <v>17968</v>
      </c>
    </row>
    <row r="424" spans="1:1">
      <c r="A424" s="29" t="s">
        <v>17969</v>
      </c>
    </row>
    <row r="425" spans="1:1">
      <c r="A425" s="29" t="s">
        <v>17970</v>
      </c>
    </row>
    <row r="426" spans="1:1">
      <c r="A426" s="29" t="s">
        <v>17971</v>
      </c>
    </row>
    <row r="427" spans="1:1">
      <c r="A427" s="29" t="s">
        <v>17972</v>
      </c>
    </row>
    <row r="428" spans="1:1">
      <c r="A428" s="29" t="s">
        <v>17973</v>
      </c>
    </row>
    <row r="429" spans="1:1">
      <c r="A429" s="29" t="s">
        <v>17974</v>
      </c>
    </row>
    <row r="430" spans="1:1">
      <c r="A430" s="29" t="s">
        <v>17975</v>
      </c>
    </row>
    <row r="431" spans="1:1">
      <c r="A431" s="29" t="s">
        <v>17976</v>
      </c>
    </row>
    <row r="432" spans="1:1">
      <c r="A432" s="29" t="s">
        <v>17977</v>
      </c>
    </row>
    <row r="433" spans="1:1">
      <c r="A433" s="29" t="s">
        <v>17978</v>
      </c>
    </row>
    <row r="434" spans="1:1">
      <c r="A434" s="29" t="s">
        <v>17979</v>
      </c>
    </row>
    <row r="435" spans="1:1">
      <c r="A435" s="29" t="s">
        <v>17980</v>
      </c>
    </row>
    <row r="436" spans="1:1">
      <c r="A436" s="29" t="s">
        <v>17981</v>
      </c>
    </row>
    <row r="437" spans="1:1">
      <c r="A437" s="29" t="s">
        <v>17982</v>
      </c>
    </row>
    <row r="438" spans="1:1">
      <c r="A438" s="29" t="s">
        <v>17983</v>
      </c>
    </row>
    <row r="439" spans="1:1">
      <c r="A439" s="29" t="s">
        <v>17984</v>
      </c>
    </row>
    <row r="440" spans="1:1">
      <c r="A440" s="29" t="s">
        <v>17985</v>
      </c>
    </row>
    <row r="441" spans="1:1">
      <c r="A441" s="29" t="s">
        <v>17986</v>
      </c>
    </row>
    <row r="442" spans="1:1">
      <c r="A442" s="29" t="s">
        <v>17987</v>
      </c>
    </row>
    <row r="443" spans="1:1">
      <c r="A443" s="29" t="s">
        <v>17988</v>
      </c>
    </row>
    <row r="444" spans="1:1">
      <c r="A444" s="29" t="s">
        <v>17989</v>
      </c>
    </row>
    <row r="445" spans="1:1">
      <c r="A445" s="29" t="s">
        <v>17990</v>
      </c>
    </row>
    <row r="446" spans="1:1">
      <c r="A446" s="29" t="s">
        <v>17991</v>
      </c>
    </row>
    <row r="447" spans="1:1">
      <c r="A447" s="29" t="s">
        <v>17992</v>
      </c>
    </row>
    <row r="448" spans="1:1">
      <c r="A448" s="29" t="s">
        <v>17993</v>
      </c>
    </row>
    <row r="449" spans="1:1">
      <c r="A449" s="29" t="s">
        <v>17994</v>
      </c>
    </row>
    <row r="450" spans="1:1">
      <c r="A450" s="29" t="s">
        <v>17995</v>
      </c>
    </row>
    <row r="451" spans="1:1">
      <c r="A451" s="29" t="s">
        <v>17996</v>
      </c>
    </row>
    <row r="452" spans="1:1">
      <c r="A452" s="29" t="s">
        <v>17997</v>
      </c>
    </row>
    <row r="453" spans="1:1">
      <c r="A453" s="29" t="s">
        <v>17998</v>
      </c>
    </row>
    <row r="454" spans="1:1">
      <c r="A454" s="29" t="s">
        <v>17999</v>
      </c>
    </row>
    <row r="455" spans="1:1">
      <c r="A455" s="29" t="s">
        <v>18000</v>
      </c>
    </row>
    <row r="456" spans="1:1">
      <c r="A456" s="29" t="s">
        <v>18001</v>
      </c>
    </row>
    <row r="457" spans="1:1">
      <c r="A457" s="29" t="s">
        <v>18002</v>
      </c>
    </row>
    <row r="458" spans="1:1">
      <c r="A458" s="29" t="s">
        <v>18003</v>
      </c>
    </row>
    <row r="459" spans="1:1">
      <c r="A459" s="29" t="s">
        <v>18004</v>
      </c>
    </row>
    <row r="460" spans="1:1">
      <c r="A460" s="29" t="s">
        <v>18005</v>
      </c>
    </row>
    <row r="461" spans="1:1">
      <c r="A461" s="29" t="s">
        <v>18006</v>
      </c>
    </row>
    <row r="462" spans="1:1">
      <c r="A462" s="29" t="s">
        <v>18007</v>
      </c>
    </row>
    <row r="463" spans="1:1">
      <c r="A463" s="29" t="s">
        <v>18008</v>
      </c>
    </row>
    <row r="464" spans="1:1">
      <c r="A464" s="29" t="s">
        <v>18009</v>
      </c>
    </row>
    <row r="465" spans="1:1">
      <c r="A465" s="29" t="s">
        <v>18010</v>
      </c>
    </row>
    <row r="466" spans="1:1">
      <c r="A466" s="29" t="s">
        <v>18011</v>
      </c>
    </row>
    <row r="467" spans="1:1">
      <c r="A467" s="29" t="s">
        <v>18012</v>
      </c>
    </row>
    <row r="468" spans="1:1">
      <c r="A468" s="29" t="s">
        <v>18013</v>
      </c>
    </row>
    <row r="469" spans="1:1">
      <c r="A469" s="29" t="s">
        <v>18014</v>
      </c>
    </row>
    <row r="470" spans="1:1">
      <c r="A470" s="29" t="s">
        <v>18015</v>
      </c>
    </row>
    <row r="471" spans="1:1">
      <c r="A471" s="29" t="s">
        <v>18016</v>
      </c>
    </row>
    <row r="472" spans="1:1">
      <c r="A472" s="29" t="s">
        <v>18017</v>
      </c>
    </row>
    <row r="473" spans="1:1">
      <c r="A473" s="29" t="s">
        <v>18018</v>
      </c>
    </row>
    <row r="474" spans="1:1">
      <c r="A474" s="29" t="s">
        <v>18019</v>
      </c>
    </row>
    <row r="475" spans="1:1">
      <c r="A475" s="29" t="s">
        <v>18020</v>
      </c>
    </row>
    <row r="476" spans="1:1">
      <c r="A476" s="29" t="s">
        <v>18021</v>
      </c>
    </row>
    <row r="477" spans="1:1">
      <c r="A477" s="29" t="s">
        <v>18022</v>
      </c>
    </row>
    <row r="478" spans="1:1">
      <c r="A478" s="29" t="s">
        <v>18023</v>
      </c>
    </row>
    <row r="479" spans="1:1">
      <c r="A479" s="29" t="s">
        <v>18024</v>
      </c>
    </row>
    <row r="480" spans="1:1">
      <c r="A480" s="29" t="s">
        <v>18025</v>
      </c>
    </row>
    <row r="481" spans="1:1">
      <c r="A481" s="29" t="s">
        <v>18026</v>
      </c>
    </row>
    <row r="482" spans="1:1">
      <c r="A482" s="29" t="s">
        <v>18027</v>
      </c>
    </row>
    <row r="483" spans="1:1">
      <c r="A483" s="29" t="s">
        <v>18028</v>
      </c>
    </row>
    <row r="484" spans="1:1">
      <c r="A484" s="29" t="s">
        <v>18029</v>
      </c>
    </row>
    <row r="485" spans="1:1">
      <c r="A485" s="29" t="s">
        <v>18030</v>
      </c>
    </row>
    <row r="486" spans="1:1">
      <c r="A486" s="29" t="s">
        <v>18031</v>
      </c>
    </row>
    <row r="487" spans="1:1">
      <c r="A487" s="29" t="s">
        <v>18032</v>
      </c>
    </row>
    <row r="488" spans="1:1">
      <c r="A488" s="29" t="s">
        <v>18033</v>
      </c>
    </row>
    <row r="489" spans="1:1">
      <c r="A489" s="29" t="s">
        <v>18034</v>
      </c>
    </row>
    <row r="490" spans="1:1">
      <c r="A490" s="29" t="s">
        <v>18035</v>
      </c>
    </row>
    <row r="491" spans="1:1">
      <c r="A491" s="29" t="s">
        <v>18036</v>
      </c>
    </row>
    <row r="492" spans="1:1">
      <c r="A492" s="29" t="s">
        <v>18037</v>
      </c>
    </row>
    <row r="493" spans="1:1">
      <c r="A493" s="29" t="s">
        <v>18038</v>
      </c>
    </row>
    <row r="494" spans="1:1">
      <c r="A494" s="29" t="s">
        <v>18039</v>
      </c>
    </row>
    <row r="495" spans="1:1">
      <c r="A495" s="29" t="s">
        <v>18040</v>
      </c>
    </row>
    <row r="496" spans="1:1">
      <c r="A496" s="29" t="s">
        <v>18041</v>
      </c>
    </row>
    <row r="497" spans="1:1">
      <c r="A497" s="29" t="s">
        <v>18042</v>
      </c>
    </row>
    <row r="498" spans="1:1">
      <c r="A498" s="29" t="s">
        <v>18043</v>
      </c>
    </row>
    <row r="499" spans="1:1">
      <c r="A499" s="29" t="s">
        <v>18044</v>
      </c>
    </row>
    <row r="500" spans="1:1">
      <c r="A500" s="29" t="s">
        <v>18045</v>
      </c>
    </row>
    <row r="501" spans="1:1">
      <c r="A501" s="29" t="s">
        <v>18046</v>
      </c>
    </row>
    <row r="502" spans="1:1">
      <c r="A502" s="29" t="s">
        <v>18047</v>
      </c>
    </row>
    <row r="503" spans="1:1">
      <c r="A503" s="29" t="s">
        <v>18048</v>
      </c>
    </row>
    <row r="504" spans="1:1">
      <c r="A504" s="29" t="s">
        <v>18049</v>
      </c>
    </row>
    <row r="505" spans="1:1">
      <c r="A505" s="29" t="s">
        <v>18050</v>
      </c>
    </row>
    <row r="506" spans="1:1">
      <c r="A506" s="29" t="s">
        <v>18051</v>
      </c>
    </row>
    <row r="507" spans="1:1">
      <c r="A507" s="29" t="s">
        <v>18052</v>
      </c>
    </row>
    <row r="508" spans="1:1">
      <c r="A508" s="29" t="s">
        <v>18053</v>
      </c>
    </row>
    <row r="509" spans="1:1">
      <c r="A509" s="29" t="s">
        <v>18054</v>
      </c>
    </row>
    <row r="510" spans="1:1">
      <c r="A510" s="29" t="s">
        <v>18055</v>
      </c>
    </row>
    <row r="511" spans="1:1">
      <c r="A511" s="29" t="s">
        <v>18056</v>
      </c>
    </row>
    <row r="512" spans="1:1">
      <c r="A512" s="29" t="s">
        <v>18057</v>
      </c>
    </row>
    <row r="513" spans="1:1">
      <c r="A513" s="29" t="s">
        <v>18058</v>
      </c>
    </row>
    <row r="514" spans="1:1">
      <c r="A514" s="29" t="s">
        <v>18059</v>
      </c>
    </row>
    <row r="515" spans="1:1">
      <c r="A515" s="29" t="s">
        <v>18060</v>
      </c>
    </row>
    <row r="516" spans="1:1">
      <c r="A516" s="29" t="s">
        <v>18061</v>
      </c>
    </row>
    <row r="517" spans="1:1">
      <c r="A517" s="29" t="s">
        <v>18062</v>
      </c>
    </row>
    <row r="518" spans="1:1">
      <c r="A518" s="29" t="s">
        <v>18063</v>
      </c>
    </row>
    <row r="519" spans="1:1">
      <c r="A519" s="29" t="s">
        <v>18064</v>
      </c>
    </row>
    <row r="520" spans="1:1">
      <c r="A520" s="29" t="s">
        <v>18065</v>
      </c>
    </row>
    <row r="521" spans="1:1">
      <c r="A521" s="29" t="s">
        <v>18066</v>
      </c>
    </row>
    <row r="522" spans="1:1">
      <c r="A522" s="29" t="s">
        <v>18067</v>
      </c>
    </row>
    <row r="523" spans="1:1">
      <c r="A523" s="29" t="s">
        <v>18068</v>
      </c>
    </row>
    <row r="524" spans="1:1">
      <c r="A524" s="29" t="s">
        <v>18069</v>
      </c>
    </row>
    <row r="525" spans="1:1">
      <c r="A525" s="29" t="s">
        <v>18070</v>
      </c>
    </row>
    <row r="526" spans="1:1">
      <c r="A526" s="29" t="s">
        <v>18071</v>
      </c>
    </row>
    <row r="527" spans="1:1">
      <c r="A527" s="29" t="s">
        <v>18072</v>
      </c>
    </row>
    <row r="528" spans="1:1">
      <c r="A528" s="29" t="s">
        <v>18073</v>
      </c>
    </row>
    <row r="529" spans="1:1">
      <c r="A529" s="29" t="s">
        <v>18074</v>
      </c>
    </row>
    <row r="530" spans="1:1">
      <c r="A530" s="29" t="s">
        <v>18075</v>
      </c>
    </row>
    <row r="531" spans="1:1">
      <c r="A531" s="29" t="s">
        <v>18076</v>
      </c>
    </row>
    <row r="532" spans="1:1">
      <c r="A532" s="29" t="s">
        <v>18077</v>
      </c>
    </row>
    <row r="533" spans="1:1">
      <c r="A533" s="29" t="s">
        <v>18078</v>
      </c>
    </row>
    <row r="534" spans="1:1">
      <c r="A534" s="29" t="s">
        <v>18079</v>
      </c>
    </row>
    <row r="535" spans="1:1">
      <c r="A535" s="29" t="s">
        <v>18080</v>
      </c>
    </row>
    <row r="536" spans="1:1">
      <c r="A536" s="29" t="s">
        <v>18081</v>
      </c>
    </row>
    <row r="537" spans="1:1">
      <c r="A537" s="29" t="s">
        <v>18082</v>
      </c>
    </row>
    <row r="538" spans="1:1">
      <c r="A538" s="29" t="s">
        <v>18083</v>
      </c>
    </row>
    <row r="539" spans="1:1">
      <c r="A539" s="29" t="s">
        <v>18083</v>
      </c>
    </row>
    <row r="540" spans="1:1">
      <c r="A540" s="29" t="s">
        <v>18084</v>
      </c>
    </row>
    <row r="541" spans="1:1">
      <c r="A541" s="29" t="s">
        <v>18085</v>
      </c>
    </row>
    <row r="542" spans="1:1">
      <c r="A542" s="29" t="s">
        <v>18086</v>
      </c>
    </row>
    <row r="543" spans="1:1">
      <c r="A543" s="29" t="s">
        <v>18087</v>
      </c>
    </row>
    <row r="544" spans="1:1">
      <c r="A544" s="29" t="s">
        <v>18088</v>
      </c>
    </row>
    <row r="545" spans="1:1">
      <c r="A545" s="29" t="s">
        <v>18089</v>
      </c>
    </row>
    <row r="546" spans="1:1">
      <c r="A546" s="29" t="s">
        <v>18090</v>
      </c>
    </row>
    <row r="547" spans="1:1">
      <c r="A547" s="29" t="s">
        <v>18091</v>
      </c>
    </row>
    <row r="548" spans="1:1">
      <c r="A548" s="29" t="s">
        <v>18092</v>
      </c>
    </row>
    <row r="549" spans="1:1">
      <c r="A549" s="29" t="s">
        <v>18093</v>
      </c>
    </row>
    <row r="550" spans="1:1">
      <c r="A550" s="29" t="s">
        <v>18094</v>
      </c>
    </row>
    <row r="551" spans="1:1">
      <c r="A551" s="29" t="s">
        <v>18095</v>
      </c>
    </row>
    <row r="552" spans="1:1">
      <c r="A552" s="29" t="s">
        <v>18096</v>
      </c>
    </row>
    <row r="553" spans="1:1">
      <c r="A553" s="29" t="s">
        <v>18097</v>
      </c>
    </row>
    <row r="554" spans="1:1">
      <c r="A554" s="29" t="s">
        <v>18098</v>
      </c>
    </row>
    <row r="555" spans="1:1">
      <c r="A555" s="29" t="s">
        <v>18099</v>
      </c>
    </row>
    <row r="556" spans="1:1">
      <c r="A556" s="29" t="s">
        <v>18100</v>
      </c>
    </row>
    <row r="557" spans="1:1">
      <c r="A557" s="29" t="s">
        <v>18101</v>
      </c>
    </row>
    <row r="558" spans="1:1">
      <c r="A558" s="29" t="s">
        <v>18102</v>
      </c>
    </row>
    <row r="559" spans="1:1">
      <c r="A559" s="29" t="s">
        <v>18103</v>
      </c>
    </row>
    <row r="560" spans="1:1">
      <c r="A560" s="29" t="s">
        <v>18104</v>
      </c>
    </row>
    <row r="561" spans="1:1">
      <c r="A561" s="29" t="s">
        <v>18105</v>
      </c>
    </row>
    <row r="562" spans="1:1">
      <c r="A562" s="29" t="s">
        <v>18106</v>
      </c>
    </row>
    <row r="563" spans="1:1">
      <c r="A563" s="29" t="s">
        <v>18107</v>
      </c>
    </row>
    <row r="564" spans="1:1">
      <c r="A564" s="29" t="s">
        <v>18108</v>
      </c>
    </row>
    <row r="565" spans="1:1">
      <c r="A565" s="29" t="s">
        <v>18109</v>
      </c>
    </row>
    <row r="566" spans="1:1">
      <c r="A566" s="29" t="s">
        <v>18110</v>
      </c>
    </row>
    <row r="567" spans="1:1">
      <c r="A567" s="29" t="s">
        <v>18111</v>
      </c>
    </row>
    <row r="568" spans="1:1">
      <c r="A568" s="29" t="s">
        <v>18112</v>
      </c>
    </row>
    <row r="569" spans="1:1">
      <c r="A569" s="29" t="s">
        <v>18113</v>
      </c>
    </row>
    <row r="570" spans="1:1">
      <c r="A570" s="29" t="s">
        <v>18114</v>
      </c>
    </row>
    <row r="571" spans="1:1">
      <c r="A571" s="29" t="s">
        <v>18115</v>
      </c>
    </row>
    <row r="572" spans="1:1">
      <c r="A572" s="29" t="s">
        <v>18116</v>
      </c>
    </row>
    <row r="573" spans="1:1">
      <c r="A573" s="29" t="s">
        <v>18117</v>
      </c>
    </row>
    <row r="574" spans="1:1">
      <c r="A574" s="29" t="s">
        <v>18118</v>
      </c>
    </row>
    <row r="575" spans="1:1">
      <c r="A575" s="29" t="s">
        <v>18119</v>
      </c>
    </row>
    <row r="576" spans="1:1">
      <c r="A576" s="29" t="s">
        <v>18120</v>
      </c>
    </row>
    <row r="577" spans="1:1">
      <c r="A577" s="29" t="s">
        <v>18121</v>
      </c>
    </row>
    <row r="578" spans="1:1">
      <c r="A578" s="29" t="s">
        <v>18122</v>
      </c>
    </row>
    <row r="579" spans="1:1">
      <c r="A579" s="29" t="s">
        <v>18123</v>
      </c>
    </row>
    <row r="580" spans="1:1">
      <c r="A580" s="29" t="s">
        <v>18124</v>
      </c>
    </row>
    <row r="581" spans="1:1">
      <c r="A581" s="29" t="s">
        <v>18125</v>
      </c>
    </row>
    <row r="582" spans="1:1">
      <c r="A582" s="29" t="s">
        <v>18126</v>
      </c>
    </row>
    <row r="583" spans="1:1">
      <c r="A583" s="29" t="s">
        <v>18127</v>
      </c>
    </row>
    <row r="584" spans="1:1">
      <c r="A584" s="29" t="s">
        <v>18128</v>
      </c>
    </row>
    <row r="585" spans="1:1">
      <c r="A585" s="29" t="s">
        <v>18129</v>
      </c>
    </row>
    <row r="586" spans="1:1">
      <c r="A586" s="29" t="s">
        <v>18130</v>
      </c>
    </row>
    <row r="587" spans="1:1">
      <c r="A587" s="29" t="s">
        <v>18131</v>
      </c>
    </row>
    <row r="588" spans="1:1">
      <c r="A588" s="29" t="s">
        <v>18132</v>
      </c>
    </row>
    <row r="589" spans="1:1">
      <c r="A589" s="29" t="s">
        <v>18133</v>
      </c>
    </row>
    <row r="590" spans="1:1">
      <c r="A590" s="29" t="s">
        <v>18134</v>
      </c>
    </row>
    <row r="591" spans="1:1">
      <c r="A591" s="29" t="s">
        <v>18135</v>
      </c>
    </row>
    <row r="592" spans="1:1">
      <c r="A592" s="29" t="s">
        <v>18136</v>
      </c>
    </row>
    <row r="593" spans="1:1">
      <c r="A593" s="29" t="s">
        <v>18137</v>
      </c>
    </row>
    <row r="594" spans="1:1">
      <c r="A594" s="29" t="s">
        <v>18138</v>
      </c>
    </row>
    <row r="595" spans="1:1">
      <c r="A595" s="29" t="s">
        <v>18139</v>
      </c>
    </row>
    <row r="596" spans="1:1">
      <c r="A596" s="29" t="s">
        <v>18140</v>
      </c>
    </row>
    <row r="597" spans="1:1">
      <c r="A597" s="29" t="s">
        <v>18141</v>
      </c>
    </row>
    <row r="598" spans="1:1">
      <c r="A598" s="29" t="s">
        <v>18142</v>
      </c>
    </row>
    <row r="599" spans="1:1">
      <c r="A599" s="29" t="s">
        <v>18143</v>
      </c>
    </row>
    <row r="600" spans="1:1">
      <c r="A600" s="29" t="s">
        <v>18144</v>
      </c>
    </row>
    <row r="601" spans="1:1">
      <c r="A601" s="29" t="s">
        <v>18145</v>
      </c>
    </row>
    <row r="602" spans="1:1">
      <c r="A602" s="29" t="s">
        <v>18146</v>
      </c>
    </row>
    <row r="603" spans="1:1">
      <c r="A603" s="29" t="s">
        <v>18147</v>
      </c>
    </row>
    <row r="604" spans="1:1">
      <c r="A604" s="29" t="s">
        <v>18148</v>
      </c>
    </row>
    <row r="605" spans="1:1">
      <c r="A605" s="29" t="s">
        <v>18149</v>
      </c>
    </row>
    <row r="606" spans="1:1">
      <c r="A606" s="29" t="s">
        <v>18150</v>
      </c>
    </row>
    <row r="607" spans="1:1">
      <c r="A607" s="29" t="s">
        <v>18151</v>
      </c>
    </row>
    <row r="608" spans="1:1">
      <c r="A608" s="29" t="s">
        <v>18152</v>
      </c>
    </row>
    <row r="609" spans="1:1">
      <c r="A609" s="29" t="s">
        <v>18153</v>
      </c>
    </row>
    <row r="610" spans="1:1">
      <c r="A610" s="29" t="s">
        <v>18154</v>
      </c>
    </row>
    <row r="611" spans="1:1">
      <c r="A611" s="29" t="s">
        <v>18155</v>
      </c>
    </row>
    <row r="612" spans="1:1">
      <c r="A612" s="29" t="s">
        <v>18156</v>
      </c>
    </row>
    <row r="613" spans="1:1">
      <c r="A613" s="29" t="s">
        <v>18157</v>
      </c>
    </row>
    <row r="614" spans="1:1">
      <c r="A614" s="29" t="s">
        <v>18158</v>
      </c>
    </row>
    <row r="615" spans="1:1">
      <c r="A615" s="29" t="s">
        <v>18159</v>
      </c>
    </row>
    <row r="616" spans="1:1">
      <c r="A616" s="29" t="s">
        <v>18160</v>
      </c>
    </row>
    <row r="617" spans="1:1">
      <c r="A617" s="29" t="s">
        <v>18161</v>
      </c>
    </row>
    <row r="618" spans="1:1">
      <c r="A618" s="29" t="s">
        <v>18162</v>
      </c>
    </row>
    <row r="619" spans="1:1">
      <c r="A619" s="29" t="s">
        <v>18163</v>
      </c>
    </row>
    <row r="620" spans="1:1">
      <c r="A620" s="29" t="s">
        <v>18164</v>
      </c>
    </row>
    <row r="621" spans="1:1">
      <c r="A621" s="29" t="s">
        <v>18165</v>
      </c>
    </row>
    <row r="622" spans="1:1">
      <c r="A622" s="29" t="s">
        <v>18166</v>
      </c>
    </row>
    <row r="623" spans="1:1">
      <c r="A623" s="29" t="s">
        <v>18167</v>
      </c>
    </row>
    <row r="624" spans="1:1">
      <c r="A624" s="29" t="s">
        <v>18168</v>
      </c>
    </row>
    <row r="625" spans="1:1">
      <c r="A625" s="29" t="s">
        <v>18169</v>
      </c>
    </row>
    <row r="626" spans="1:1">
      <c r="A626" s="29" t="s">
        <v>18170</v>
      </c>
    </row>
    <row r="627" spans="1:1">
      <c r="A627" s="29" t="s">
        <v>18171</v>
      </c>
    </row>
    <row r="628" spans="1:1">
      <c r="A628" s="29" t="s">
        <v>18172</v>
      </c>
    </row>
    <row r="629" spans="1:1">
      <c r="A629" s="29" t="s">
        <v>18172</v>
      </c>
    </row>
    <row r="630" spans="1:1">
      <c r="A630" s="29" t="s">
        <v>18173</v>
      </c>
    </row>
    <row r="631" spans="1:1">
      <c r="A631" s="29" t="s">
        <v>18174</v>
      </c>
    </row>
    <row r="632" spans="1:1">
      <c r="A632" s="29" t="s">
        <v>18175</v>
      </c>
    </row>
    <row r="633" spans="1:1">
      <c r="A633" s="29" t="s">
        <v>18176</v>
      </c>
    </row>
    <row r="634" spans="1:1">
      <c r="A634" s="29" t="s">
        <v>18177</v>
      </c>
    </row>
    <row r="635" spans="1:1">
      <c r="A635" s="29" t="s">
        <v>18178</v>
      </c>
    </row>
    <row r="636" spans="1:1">
      <c r="A636" s="29" t="s">
        <v>18179</v>
      </c>
    </row>
    <row r="637" spans="1:1">
      <c r="A637" s="29" t="s">
        <v>18180</v>
      </c>
    </row>
    <row r="638" spans="1:1">
      <c r="A638" s="29" t="s">
        <v>18181</v>
      </c>
    </row>
    <row r="639" spans="1:1">
      <c r="A639" s="29" t="s">
        <v>18182</v>
      </c>
    </row>
    <row r="640" spans="1:1">
      <c r="A640" s="29" t="s">
        <v>18183</v>
      </c>
    </row>
    <row r="641" spans="1:1">
      <c r="A641" s="29" t="s">
        <v>18184</v>
      </c>
    </row>
    <row r="642" spans="1:1">
      <c r="A642" s="29" t="s">
        <v>18185</v>
      </c>
    </row>
    <row r="643" spans="1:1">
      <c r="A643" s="29" t="s">
        <v>18186</v>
      </c>
    </row>
    <row r="644" spans="1:1">
      <c r="A644" s="29" t="s">
        <v>18187</v>
      </c>
    </row>
    <row r="645" spans="1:1">
      <c r="A645" s="29" t="s">
        <v>18188</v>
      </c>
    </row>
    <row r="646" spans="1:1">
      <c r="A646" s="29" t="s">
        <v>18189</v>
      </c>
    </row>
    <row r="647" spans="1:1">
      <c r="A647" s="29" t="s">
        <v>18190</v>
      </c>
    </row>
    <row r="648" spans="1:1">
      <c r="A648" s="29" t="s">
        <v>18191</v>
      </c>
    </row>
    <row r="649" spans="1:1">
      <c r="A649" s="29" t="s">
        <v>18192</v>
      </c>
    </row>
    <row r="650" spans="1:1">
      <c r="A650" s="29" t="s">
        <v>18193</v>
      </c>
    </row>
    <row r="651" spans="1:1">
      <c r="A651" s="29" t="s">
        <v>18194</v>
      </c>
    </row>
    <row r="652" spans="1:1">
      <c r="A652" s="29" t="s">
        <v>18195</v>
      </c>
    </row>
    <row r="653" spans="1:1">
      <c r="A653" s="29" t="s">
        <v>18196</v>
      </c>
    </row>
    <row r="654" spans="1:1">
      <c r="A654" s="29" t="s">
        <v>18197</v>
      </c>
    </row>
    <row r="655" spans="1:1">
      <c r="A655" s="29" t="s">
        <v>18198</v>
      </c>
    </row>
    <row r="656" spans="1:1">
      <c r="A656" s="29" t="s">
        <v>18199</v>
      </c>
    </row>
    <row r="657" spans="1:1">
      <c r="A657" s="29" t="s">
        <v>18200</v>
      </c>
    </row>
    <row r="658" spans="1:1">
      <c r="A658" s="29" t="s">
        <v>18201</v>
      </c>
    </row>
    <row r="659" spans="1:1">
      <c r="A659" s="29" t="s">
        <v>18202</v>
      </c>
    </row>
    <row r="660" spans="1:1">
      <c r="A660" s="29" t="s">
        <v>18203</v>
      </c>
    </row>
    <row r="661" spans="1:1">
      <c r="A661" s="29" t="s">
        <v>18204</v>
      </c>
    </row>
    <row r="662" spans="1:1">
      <c r="A662" s="29" t="s">
        <v>18205</v>
      </c>
    </row>
    <row r="663" spans="1:1">
      <c r="A663" s="29" t="s">
        <v>18206</v>
      </c>
    </row>
    <row r="664" spans="1:1">
      <c r="A664" s="29" t="s">
        <v>18207</v>
      </c>
    </row>
    <row r="665" spans="1:1">
      <c r="A665" s="29" t="s">
        <v>18208</v>
      </c>
    </row>
    <row r="666" spans="1:1">
      <c r="A666" s="29" t="s">
        <v>18209</v>
      </c>
    </row>
    <row r="667" spans="1:1">
      <c r="A667" s="29" t="s">
        <v>18210</v>
      </c>
    </row>
    <row r="668" spans="1:1">
      <c r="A668" s="29" t="s">
        <v>18211</v>
      </c>
    </row>
    <row r="669" spans="1:1">
      <c r="A669" s="29" t="s">
        <v>18212</v>
      </c>
    </row>
    <row r="670" spans="1:1">
      <c r="A670" s="29" t="s">
        <v>18213</v>
      </c>
    </row>
    <row r="671" spans="1:1">
      <c r="A671" s="29" t="s">
        <v>18214</v>
      </c>
    </row>
    <row r="672" spans="1:1">
      <c r="A672" s="29" t="s">
        <v>18215</v>
      </c>
    </row>
    <row r="673" spans="1:1">
      <c r="A673" s="29" t="s">
        <v>18216</v>
      </c>
    </row>
    <row r="674" spans="1:1">
      <c r="A674" s="29" t="s">
        <v>18217</v>
      </c>
    </row>
    <row r="675" spans="1:1">
      <c r="A675" s="29" t="s">
        <v>18218</v>
      </c>
    </row>
    <row r="676" spans="1:1">
      <c r="A676" s="29" t="s">
        <v>18219</v>
      </c>
    </row>
    <row r="677" spans="1:1">
      <c r="A677" s="29" t="s">
        <v>18220</v>
      </c>
    </row>
    <row r="678" spans="1:1">
      <c r="A678" s="29" t="s">
        <v>18221</v>
      </c>
    </row>
    <row r="679" spans="1:1">
      <c r="A679" s="29" t="s">
        <v>18222</v>
      </c>
    </row>
    <row r="680" spans="1:1">
      <c r="A680" s="29" t="s">
        <v>18223</v>
      </c>
    </row>
    <row r="681" spans="1:1">
      <c r="A681" s="29" t="s">
        <v>18224</v>
      </c>
    </row>
    <row r="682" spans="1:1">
      <c r="A682" s="29" t="s">
        <v>18225</v>
      </c>
    </row>
    <row r="683" spans="1:1">
      <c r="A683" s="29" t="s">
        <v>18226</v>
      </c>
    </row>
    <row r="684" spans="1:1">
      <c r="A684" s="29" t="s">
        <v>18227</v>
      </c>
    </row>
    <row r="685" spans="1:1">
      <c r="A685" s="29" t="s">
        <v>18228</v>
      </c>
    </row>
    <row r="686" spans="1:1">
      <c r="A686" s="29" t="s">
        <v>18229</v>
      </c>
    </row>
    <row r="687" spans="1:1">
      <c r="A687" s="29" t="s">
        <v>18230</v>
      </c>
    </row>
    <row r="688" spans="1:1">
      <c r="A688" s="29" t="s">
        <v>18231</v>
      </c>
    </row>
    <row r="689" spans="1:1">
      <c r="A689" s="29" t="s">
        <v>18232</v>
      </c>
    </row>
    <row r="690" spans="1:1">
      <c r="A690" s="29" t="s">
        <v>18233</v>
      </c>
    </row>
    <row r="691" spans="1:1">
      <c r="A691" s="29" t="s">
        <v>18234</v>
      </c>
    </row>
    <row r="692" spans="1:1">
      <c r="A692" s="29" t="s">
        <v>18235</v>
      </c>
    </row>
    <row r="693" spans="1:1">
      <c r="A693" s="29" t="s">
        <v>18236</v>
      </c>
    </row>
    <row r="694" spans="1:1">
      <c r="A694" s="29" t="s">
        <v>18237</v>
      </c>
    </row>
    <row r="695" spans="1:1">
      <c r="A695" s="29" t="s">
        <v>18238</v>
      </c>
    </row>
    <row r="696" spans="1:1">
      <c r="A696" s="29" t="s">
        <v>18239</v>
      </c>
    </row>
    <row r="697" spans="1:1">
      <c r="A697" s="29" t="s">
        <v>18240</v>
      </c>
    </row>
    <row r="698" spans="1:1">
      <c r="A698" s="29" t="s">
        <v>18241</v>
      </c>
    </row>
    <row r="699" spans="1:1">
      <c r="A699" s="29" t="s">
        <v>18242</v>
      </c>
    </row>
    <row r="700" spans="1:1">
      <c r="A700" s="29" t="s">
        <v>18243</v>
      </c>
    </row>
    <row r="701" spans="1:1">
      <c r="A701" s="29" t="s">
        <v>18244</v>
      </c>
    </row>
    <row r="702" spans="1:1">
      <c r="A702" s="29" t="s">
        <v>18245</v>
      </c>
    </row>
    <row r="703" spans="1:1">
      <c r="A703" s="29" t="s">
        <v>18246</v>
      </c>
    </row>
    <row r="704" spans="1:1">
      <c r="A704" s="29" t="s">
        <v>18247</v>
      </c>
    </row>
    <row r="705" spans="1:1">
      <c r="A705" s="29" t="s">
        <v>18248</v>
      </c>
    </row>
    <row r="706" spans="1:1">
      <c r="A706" s="29" t="s">
        <v>18249</v>
      </c>
    </row>
    <row r="707" spans="1:1">
      <c r="A707" s="29" t="s">
        <v>18250</v>
      </c>
    </row>
    <row r="708" spans="1:1">
      <c r="A708" s="29" t="s">
        <v>18251</v>
      </c>
    </row>
    <row r="709" spans="1:1">
      <c r="A709" s="29" t="s">
        <v>18252</v>
      </c>
    </row>
    <row r="710" spans="1:1">
      <c r="A710" s="29" t="s">
        <v>18253</v>
      </c>
    </row>
    <row r="711" spans="1:1">
      <c r="A711" s="29" t="s">
        <v>18254</v>
      </c>
    </row>
    <row r="712" spans="1:1">
      <c r="A712" s="29" t="s">
        <v>18255</v>
      </c>
    </row>
    <row r="713" spans="1:1">
      <c r="A713" s="29" t="s">
        <v>18256</v>
      </c>
    </row>
    <row r="714" spans="1:1">
      <c r="A714" s="29" t="s">
        <v>18257</v>
      </c>
    </row>
    <row r="715" spans="1:1">
      <c r="A715" s="29" t="s">
        <v>18258</v>
      </c>
    </row>
    <row r="716" spans="1:1">
      <c r="A716" s="29" t="s">
        <v>18259</v>
      </c>
    </row>
    <row r="717" spans="1:1">
      <c r="A717" s="29" t="s">
        <v>18260</v>
      </c>
    </row>
    <row r="718" spans="1:1">
      <c r="A718" s="29" t="s">
        <v>18261</v>
      </c>
    </row>
    <row r="719" spans="1:1">
      <c r="A719" s="29" t="s">
        <v>18262</v>
      </c>
    </row>
    <row r="720" spans="1:1">
      <c r="A720" s="29" t="s">
        <v>18263</v>
      </c>
    </row>
    <row r="721" spans="1:1">
      <c r="A721" s="29" t="s">
        <v>18264</v>
      </c>
    </row>
    <row r="722" spans="1:1">
      <c r="A722" s="29" t="s">
        <v>18265</v>
      </c>
    </row>
    <row r="723" spans="1:1">
      <c r="A723" s="29" t="s">
        <v>18266</v>
      </c>
    </row>
    <row r="724" spans="1:1">
      <c r="A724" s="29" t="s">
        <v>18267</v>
      </c>
    </row>
    <row r="725" spans="1:1">
      <c r="A725" s="29" t="s">
        <v>18268</v>
      </c>
    </row>
    <row r="726" spans="1:1">
      <c r="A726" s="29" t="s">
        <v>18269</v>
      </c>
    </row>
    <row r="727" spans="1:1">
      <c r="A727" s="29" t="s">
        <v>18270</v>
      </c>
    </row>
    <row r="728" spans="1:1">
      <c r="A728" s="29" t="s">
        <v>18271</v>
      </c>
    </row>
    <row r="729" spans="1:1">
      <c r="A729" s="29" t="s">
        <v>18272</v>
      </c>
    </row>
    <row r="730" spans="1:1">
      <c r="A730" s="29" t="s">
        <v>18273</v>
      </c>
    </row>
    <row r="731" spans="1:1">
      <c r="A731" s="29" t="s">
        <v>18274</v>
      </c>
    </row>
    <row r="732" spans="1:1">
      <c r="A732" s="29" t="s">
        <v>18275</v>
      </c>
    </row>
    <row r="733" spans="1:1">
      <c r="A733" s="29" t="s">
        <v>18276</v>
      </c>
    </row>
    <row r="734" spans="1:1">
      <c r="A734" s="29" t="s">
        <v>18277</v>
      </c>
    </row>
    <row r="735" spans="1:1">
      <c r="A735" s="29" t="s">
        <v>18278</v>
      </c>
    </row>
    <row r="736" spans="1:1">
      <c r="A736" s="29" t="s">
        <v>18279</v>
      </c>
    </row>
    <row r="737" spans="1:1">
      <c r="A737" s="29" t="s">
        <v>18280</v>
      </c>
    </row>
    <row r="738" spans="1:1">
      <c r="A738" s="29" t="s">
        <v>18281</v>
      </c>
    </row>
    <row r="739" spans="1:1">
      <c r="A739" s="29" t="s">
        <v>18282</v>
      </c>
    </row>
    <row r="740" spans="1:1">
      <c r="A740" s="29" t="s">
        <v>18283</v>
      </c>
    </row>
    <row r="741" spans="1:1">
      <c r="A741" s="29" t="s">
        <v>18284</v>
      </c>
    </row>
    <row r="742" spans="1:1">
      <c r="A742" s="29" t="s">
        <v>18285</v>
      </c>
    </row>
    <row r="743" spans="1:1">
      <c r="A743" s="29" t="s">
        <v>18286</v>
      </c>
    </row>
    <row r="744" spans="1:1">
      <c r="A744" s="29" t="s">
        <v>18287</v>
      </c>
    </row>
    <row r="745" spans="1:1">
      <c r="A745" s="29" t="s">
        <v>18288</v>
      </c>
    </row>
    <row r="746" spans="1:1">
      <c r="A746" s="29" t="s">
        <v>18289</v>
      </c>
    </row>
    <row r="747" spans="1:1">
      <c r="A747" s="29" t="s">
        <v>18290</v>
      </c>
    </row>
    <row r="748" spans="1:1">
      <c r="A748" s="29" t="s">
        <v>18291</v>
      </c>
    </row>
    <row r="749" spans="1:1">
      <c r="A749" s="29" t="s">
        <v>18292</v>
      </c>
    </row>
    <row r="750" spans="1:1">
      <c r="A750" s="29" t="s">
        <v>18293</v>
      </c>
    </row>
    <row r="751" spans="1:1">
      <c r="A751" s="29" t="s">
        <v>18294</v>
      </c>
    </row>
    <row r="752" spans="1:1">
      <c r="A752" s="29" t="s">
        <v>18295</v>
      </c>
    </row>
    <row r="753" spans="1:1">
      <c r="A753" s="29" t="s">
        <v>18296</v>
      </c>
    </row>
    <row r="754" spans="1:1">
      <c r="A754" s="29" t="s">
        <v>18297</v>
      </c>
    </row>
    <row r="755" spans="1:1">
      <c r="A755" s="29" t="s">
        <v>18298</v>
      </c>
    </row>
    <row r="756" spans="1:1">
      <c r="A756" s="29" t="s">
        <v>18299</v>
      </c>
    </row>
    <row r="757" spans="1:1">
      <c r="A757" s="29" t="s">
        <v>18300</v>
      </c>
    </row>
    <row r="758" spans="1:1">
      <c r="A758" s="29" t="s">
        <v>18301</v>
      </c>
    </row>
    <row r="759" spans="1:1">
      <c r="A759" s="29" t="s">
        <v>18302</v>
      </c>
    </row>
    <row r="760" spans="1:1">
      <c r="A760" s="29" t="s">
        <v>18303</v>
      </c>
    </row>
    <row r="761" spans="1:1">
      <c r="A761" s="29" t="s">
        <v>18304</v>
      </c>
    </row>
    <row r="762" spans="1:1">
      <c r="A762" s="29" t="s">
        <v>18305</v>
      </c>
    </row>
    <row r="763" spans="1:1">
      <c r="A763" s="29" t="s">
        <v>18306</v>
      </c>
    </row>
    <row r="764" spans="1:1">
      <c r="A764" s="29" t="s">
        <v>18307</v>
      </c>
    </row>
    <row r="765" spans="1:1">
      <c r="A765" s="29" t="s">
        <v>18308</v>
      </c>
    </row>
    <row r="766" spans="1:1">
      <c r="A766" s="29" t="s">
        <v>18309</v>
      </c>
    </row>
    <row r="767" spans="1:1">
      <c r="A767" s="29" t="s">
        <v>18310</v>
      </c>
    </row>
    <row r="768" spans="1:1">
      <c r="A768" s="29" t="s">
        <v>18311</v>
      </c>
    </row>
    <row r="769" spans="1:1">
      <c r="A769" s="29" t="s">
        <v>18312</v>
      </c>
    </row>
    <row r="770" spans="1:1">
      <c r="A770" s="29" t="s">
        <v>18313</v>
      </c>
    </row>
    <row r="771" spans="1:1">
      <c r="A771" s="29" t="s">
        <v>18314</v>
      </c>
    </row>
    <row r="772" spans="1:1">
      <c r="A772" s="29" t="s">
        <v>18315</v>
      </c>
    </row>
    <row r="773" spans="1:1">
      <c r="A773" s="29" t="s">
        <v>18316</v>
      </c>
    </row>
    <row r="774" spans="1:1">
      <c r="A774" s="29" t="s">
        <v>18317</v>
      </c>
    </row>
    <row r="775" spans="1:1">
      <c r="A775" s="29" t="s">
        <v>18318</v>
      </c>
    </row>
    <row r="776" spans="1:1">
      <c r="A776" s="29" t="s">
        <v>18319</v>
      </c>
    </row>
    <row r="777" spans="1:1">
      <c r="A777" s="29" t="s">
        <v>18320</v>
      </c>
    </row>
    <row r="778" spans="1:1">
      <c r="A778" s="29" t="s">
        <v>18321</v>
      </c>
    </row>
    <row r="779" spans="1:1">
      <c r="A779" s="29" t="s">
        <v>18322</v>
      </c>
    </row>
    <row r="780" spans="1:1">
      <c r="A780" s="29" t="s">
        <v>18323</v>
      </c>
    </row>
    <row r="781" spans="1:1">
      <c r="A781" s="29" t="s">
        <v>18324</v>
      </c>
    </row>
    <row r="782" spans="1:1">
      <c r="A782" s="29" t="s">
        <v>18325</v>
      </c>
    </row>
    <row r="783" spans="1:1">
      <c r="A783" s="29" t="s">
        <v>18326</v>
      </c>
    </row>
    <row r="784" spans="1:1">
      <c r="A784" s="29" t="s">
        <v>18327</v>
      </c>
    </row>
    <row r="785" spans="1:1">
      <c r="A785" s="29" t="s">
        <v>18328</v>
      </c>
    </row>
    <row r="786" spans="1:1">
      <c r="A786" s="29" t="s">
        <v>18329</v>
      </c>
    </row>
    <row r="787" spans="1:1">
      <c r="A787" s="29" t="s">
        <v>18330</v>
      </c>
    </row>
    <row r="788" spans="1:1">
      <c r="A788" s="29" t="s">
        <v>18331</v>
      </c>
    </row>
    <row r="789" spans="1:1">
      <c r="A789" s="29" t="s">
        <v>18332</v>
      </c>
    </row>
    <row r="790" spans="1:1">
      <c r="A790" s="29" t="s">
        <v>18333</v>
      </c>
    </row>
    <row r="791" spans="1:1">
      <c r="A791" s="29" t="s">
        <v>18334</v>
      </c>
    </row>
    <row r="792" spans="1:1">
      <c r="A792" s="29" t="s">
        <v>18335</v>
      </c>
    </row>
    <row r="793" spans="1:1">
      <c r="A793" s="31" t="s">
        <v>18336</v>
      </c>
    </row>
  </sheetData>
  <sheetProtection algorithmName="SHA-512" hashValue="Zo6oNIGJqD0vIIGlFswNrTjZweY8+c2g3AI3D6X4mvV2ki6HlKyEXOuoNTVMhoIOQO+XY4emEMawthTLEJRJvw==" saltValue="I8OVaJAkFkWxpg5IBzVlcQ==" spinCount="100000" sheet="1" objects="1" scenarios="1"/>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5CE3B-9D24-4791-AC80-6FF69EAF2FDC}">
  <sheetPr>
    <tabColor rgb="FFFFCC99"/>
  </sheetPr>
  <dimension ref="A1:S123"/>
  <sheetViews>
    <sheetView showGridLines="0" workbookViewId="0">
      <selection activeCell="A78" sqref="A78"/>
    </sheetView>
  </sheetViews>
  <sheetFormatPr defaultRowHeight="14.25"/>
  <cols>
    <col min="1" max="1" width="48.28515625" customWidth="1"/>
    <col min="2" max="2" width="2.5703125" customWidth="1"/>
    <col min="3" max="3" width="25" bestFit="1" customWidth="1"/>
    <col min="4" max="4" width="10.7109375" customWidth="1"/>
    <col min="5" max="5" width="16.28515625" customWidth="1"/>
    <col min="6" max="6" width="2.5703125" customWidth="1"/>
    <col min="7" max="7" width="12" customWidth="1"/>
    <col min="8" max="8" width="2.5703125" customWidth="1"/>
    <col min="10" max="10" width="2.5703125" customWidth="1"/>
    <col min="11" max="11" width="22.85546875" bestFit="1" customWidth="1"/>
    <col min="13" max="13" width="36.85546875" customWidth="1"/>
    <col min="15" max="15" width="22.5703125" customWidth="1"/>
    <col min="17" max="17" width="22" customWidth="1"/>
    <col min="18" max="18" width="48" customWidth="1"/>
  </cols>
  <sheetData>
    <row r="1" spans="1:19">
      <c r="A1" t="s">
        <v>24</v>
      </c>
      <c r="C1" t="s">
        <v>34</v>
      </c>
      <c r="E1" t="s">
        <v>18337</v>
      </c>
      <c r="G1" t="s">
        <v>18338</v>
      </c>
      <c r="I1" t="s">
        <v>18339</v>
      </c>
      <c r="K1" t="s">
        <v>18340</v>
      </c>
      <c r="M1" t="s">
        <v>18341</v>
      </c>
      <c r="O1" s="109" t="s">
        <v>16867</v>
      </c>
      <c r="Q1" s="251"/>
    </row>
    <row r="2" spans="1:19">
      <c r="A2" s="116" t="s">
        <v>18342</v>
      </c>
      <c r="C2" s="21" t="s">
        <v>1</v>
      </c>
      <c r="E2" t="s">
        <v>18343</v>
      </c>
      <c r="G2" t="s">
        <v>18344</v>
      </c>
      <c r="I2" t="s">
        <v>18345</v>
      </c>
      <c r="K2" t="s">
        <v>16895</v>
      </c>
      <c r="M2" t="s">
        <v>18346</v>
      </c>
      <c r="O2" s="110" t="s">
        <v>76</v>
      </c>
    </row>
    <row r="3" spans="1:19" ht="16.5">
      <c r="A3" s="116" t="s">
        <v>18347</v>
      </c>
      <c r="C3" s="24" t="s">
        <v>18348</v>
      </c>
      <c r="E3" t="s">
        <v>18349</v>
      </c>
      <c r="G3" t="s">
        <v>18350</v>
      </c>
      <c r="I3" t="s">
        <v>18351</v>
      </c>
      <c r="K3" t="s">
        <v>18352</v>
      </c>
      <c r="M3" t="s">
        <v>18353</v>
      </c>
      <c r="O3" s="111" t="s">
        <v>18354</v>
      </c>
      <c r="Q3" s="252" t="s">
        <v>18355</v>
      </c>
      <c r="R3" s="252" t="s">
        <v>24</v>
      </c>
    </row>
    <row r="4" spans="1:19" ht="16.5">
      <c r="A4" s="116" t="s">
        <v>18356</v>
      </c>
      <c r="C4" s="24" t="s">
        <v>18357</v>
      </c>
      <c r="E4" t="s">
        <v>18358</v>
      </c>
      <c r="K4" t="s">
        <v>18359</v>
      </c>
      <c r="M4" t="s">
        <v>18360</v>
      </c>
      <c r="O4" s="110" t="s">
        <v>18361</v>
      </c>
      <c r="Q4" s="252">
        <v>2</v>
      </c>
      <c r="R4" s="252" t="s">
        <v>18362</v>
      </c>
      <c r="S4" t="str">
        <f>Q4&amp;" : "&amp;R4</f>
        <v>2 : Aberthaw Energy Ltd</v>
      </c>
    </row>
    <row r="5" spans="1:19" ht="16.5">
      <c r="A5" s="116" t="s">
        <v>18363</v>
      </c>
      <c r="C5" s="21" t="s">
        <v>18364</v>
      </c>
      <c r="K5" t="s">
        <v>18365</v>
      </c>
      <c r="M5" t="s">
        <v>18366</v>
      </c>
      <c r="Q5" s="252">
        <v>3</v>
      </c>
      <c r="R5" s="252" t="s">
        <v>18367</v>
      </c>
      <c r="S5" t="str">
        <f t="shared" ref="S5:S68" si="0">Q5&amp;" : "&amp;R5</f>
        <v>3 : Al Boum Photo LDES Battery Energy Storage System</v>
      </c>
    </row>
    <row r="6" spans="1:19" ht="16.5">
      <c r="A6" s="116" t="s">
        <v>18368</v>
      </c>
      <c r="C6" s="21" t="s">
        <v>18369</v>
      </c>
      <c r="K6" t="s">
        <v>18370</v>
      </c>
      <c r="M6" t="s">
        <v>18371</v>
      </c>
      <c r="Q6" s="252">
        <v>13</v>
      </c>
      <c r="R6" s="252" t="s">
        <v>18372</v>
      </c>
      <c r="S6" t="str">
        <f t="shared" si="0"/>
        <v>13 : Bellmoor Energy Park</v>
      </c>
    </row>
    <row r="7" spans="1:19" ht="16.5">
      <c r="A7" s="116" t="s">
        <v>18373</v>
      </c>
      <c r="C7" s="21" t="s">
        <v>18374</v>
      </c>
      <c r="Q7" s="252">
        <v>15</v>
      </c>
      <c r="R7" s="252" t="s">
        <v>18375</v>
      </c>
      <c r="S7" t="str">
        <f t="shared" si="0"/>
        <v>15 : Branxton BESS</v>
      </c>
    </row>
    <row r="8" spans="1:19" ht="16.5">
      <c r="A8" s="116" t="s">
        <v>18376</v>
      </c>
      <c r="C8" s="21" t="s">
        <v>18377</v>
      </c>
      <c r="Q8" s="252">
        <v>17</v>
      </c>
      <c r="R8" s="252" t="s">
        <v>18378</v>
      </c>
      <c r="S8" t="str">
        <f t="shared" si="0"/>
        <v>17 : Caithness BESS</v>
      </c>
    </row>
    <row r="9" spans="1:19" ht="16.5">
      <c r="A9" s="116" t="s">
        <v>18379</v>
      </c>
      <c r="C9" s="21"/>
      <c r="Q9" s="252">
        <v>18</v>
      </c>
      <c r="R9" s="252" t="s">
        <v>18380</v>
      </c>
      <c r="S9" t="str">
        <f t="shared" si="0"/>
        <v>18 : Canner's Lane Energy Park</v>
      </c>
    </row>
    <row r="10" spans="1:19" ht="16.5">
      <c r="A10" s="116" t="s">
        <v>18381</v>
      </c>
      <c r="C10" s="21"/>
      <c r="Q10" s="252">
        <v>22</v>
      </c>
      <c r="R10" s="252" t="s">
        <v>18382</v>
      </c>
      <c r="S10" t="str">
        <f t="shared" si="0"/>
        <v>22 : Chessington BESS</v>
      </c>
    </row>
    <row r="11" spans="1:19" ht="16.5">
      <c r="A11" s="116" t="s">
        <v>18383</v>
      </c>
      <c r="Q11" s="252">
        <v>23</v>
      </c>
      <c r="R11" s="252" t="s">
        <v>18384</v>
      </c>
      <c r="S11" t="str">
        <f t="shared" si="0"/>
        <v>23 : Chickerell Storage</v>
      </c>
    </row>
    <row r="12" spans="1:19" ht="16.5">
      <c r="A12" s="116" t="s">
        <v>18385</v>
      </c>
      <c r="Q12" s="252">
        <v>24</v>
      </c>
      <c r="R12" s="252" t="s">
        <v>18386</v>
      </c>
      <c r="S12" t="str">
        <f t="shared" si="0"/>
        <v>24 : Cockenzie BESS</v>
      </c>
    </row>
    <row r="13" spans="1:19" ht="16.5">
      <c r="A13" s="116" t="s">
        <v>18387</v>
      </c>
      <c r="Q13" s="252">
        <v>26</v>
      </c>
      <c r="R13" s="252" t="s">
        <v>18388</v>
      </c>
      <c r="S13" t="str">
        <f t="shared" si="0"/>
        <v>26 : Coire Glas Hydro Pumped Storage Scheme</v>
      </c>
    </row>
    <row r="14" spans="1:19" ht="16.5">
      <c r="A14" s="116" t="s">
        <v>18389</v>
      </c>
      <c r="Q14" s="252">
        <v>27</v>
      </c>
      <c r="R14" s="252" t="s">
        <v>18390</v>
      </c>
      <c r="S14" t="str">
        <f t="shared" si="0"/>
        <v>27 : Connahs Energy Storage</v>
      </c>
    </row>
    <row r="15" spans="1:19" ht="16.5">
      <c r="A15" s="116" t="s">
        <v>18391</v>
      </c>
      <c r="Q15" s="252">
        <v>29</v>
      </c>
      <c r="R15" s="252" t="s">
        <v>18392</v>
      </c>
      <c r="S15" t="str">
        <f t="shared" si="0"/>
        <v>29 : Dalby Energy Storage</v>
      </c>
    </row>
    <row r="16" spans="1:19" ht="16.5">
      <c r="A16" s="116" t="s">
        <v>18393</v>
      </c>
      <c r="Q16" s="252">
        <v>32</v>
      </c>
      <c r="R16" s="252" t="s">
        <v>18394</v>
      </c>
      <c r="S16" t="str">
        <f t="shared" si="0"/>
        <v>32 : Deeside Power Energy Hub (L-Ion)  DPEH (L) *</v>
      </c>
    </row>
    <row r="17" spans="1:19" ht="16.5">
      <c r="A17" s="116" t="s">
        <v>18395</v>
      </c>
      <c r="Q17" s="252">
        <v>33</v>
      </c>
      <c r="R17" s="252" t="s">
        <v>18396</v>
      </c>
      <c r="S17" t="str">
        <f t="shared" si="0"/>
        <v>33 : Didcot Parkway LDES Facility</v>
      </c>
    </row>
    <row r="18" spans="1:19" ht="16.5">
      <c r="A18" s="116" t="s">
        <v>18397</v>
      </c>
      <c r="Q18" s="252">
        <v>35</v>
      </c>
      <c r="R18" s="252" t="s">
        <v>18398</v>
      </c>
      <c r="S18" t="str">
        <f t="shared" si="0"/>
        <v>35 : Drakelow (Innova)</v>
      </c>
    </row>
    <row r="19" spans="1:19" ht="16.5">
      <c r="A19" s="116" t="s">
        <v>18399</v>
      </c>
      <c r="Q19" s="252">
        <v>39</v>
      </c>
      <c r="R19" s="252" t="s">
        <v>18400</v>
      </c>
      <c r="S19" t="str">
        <f t="shared" si="0"/>
        <v>39 : Earba PSH</v>
      </c>
    </row>
    <row r="20" spans="1:19" ht="16.5">
      <c r="A20" s="116" t="s">
        <v>18401</v>
      </c>
      <c r="Q20" s="252">
        <v>40</v>
      </c>
      <c r="R20" s="252" t="s">
        <v>18402</v>
      </c>
      <c r="S20" t="str">
        <f t="shared" si="0"/>
        <v>40 : East Claydon Storage</v>
      </c>
    </row>
    <row r="21" spans="1:19" ht="16.5">
      <c r="A21" s="116" t="s">
        <v>18403</v>
      </c>
      <c r="Q21" s="252">
        <v>43</v>
      </c>
      <c r="R21" s="252" t="s">
        <v>18404</v>
      </c>
      <c r="S21" t="str">
        <f t="shared" si="0"/>
        <v>43 : Elland Long Duration Energy Storage Project</v>
      </c>
    </row>
    <row r="22" spans="1:19" ht="16.5">
      <c r="A22" s="116" t="s">
        <v>18405</v>
      </c>
      <c r="Q22" s="252">
        <v>44</v>
      </c>
      <c r="R22" s="252" t="s">
        <v>18406</v>
      </c>
      <c r="S22" t="str">
        <f t="shared" si="0"/>
        <v>44 : Enderby (Innova)</v>
      </c>
    </row>
    <row r="23" spans="1:19" ht="16.5">
      <c r="A23" s="116" t="s">
        <v>18407</v>
      </c>
      <c r="Q23" s="252">
        <v>46</v>
      </c>
      <c r="R23" s="252" t="s">
        <v>18408</v>
      </c>
      <c r="S23" t="str">
        <f t="shared" si="0"/>
        <v>46 : Exeter Storage</v>
      </c>
    </row>
    <row r="24" spans="1:19" ht="16.5">
      <c r="A24" s="116" t="s">
        <v>18409</v>
      </c>
      <c r="Q24" s="252">
        <v>49</v>
      </c>
      <c r="R24" s="252" t="s">
        <v>18410</v>
      </c>
      <c r="S24" t="str">
        <f t="shared" si="0"/>
        <v>49 : Field Fyrish Ltd.</v>
      </c>
    </row>
    <row r="25" spans="1:19" ht="16.5">
      <c r="A25" s="116" t="s">
        <v>18411</v>
      </c>
      <c r="Q25" s="252">
        <v>50</v>
      </c>
      <c r="R25" s="252" t="s">
        <v>18412</v>
      </c>
      <c r="S25" t="str">
        <f t="shared" si="0"/>
        <v>50 : Field Long Stratton Ltd.</v>
      </c>
    </row>
    <row r="26" spans="1:19" ht="16.5">
      <c r="A26" s="116" t="s">
        <v>18413</v>
      </c>
      <c r="Q26" s="252">
        <v>51</v>
      </c>
      <c r="R26" s="252" t="s">
        <v>18414</v>
      </c>
      <c r="S26" t="str">
        <f t="shared" si="0"/>
        <v>51 : Field Netherton Ltd.</v>
      </c>
    </row>
    <row r="27" spans="1:19" ht="16.5">
      <c r="A27" s="116" t="s">
        <v>18415</v>
      </c>
      <c r="Q27" s="252">
        <v>52</v>
      </c>
      <c r="R27" s="252" t="s">
        <v>18416</v>
      </c>
      <c r="S27" t="str">
        <f t="shared" si="0"/>
        <v>52 : Field New Deer Ltd.</v>
      </c>
    </row>
    <row r="28" spans="1:19" ht="16.5">
      <c r="A28" s="116" t="s">
        <v>18417</v>
      </c>
      <c r="Q28" s="252">
        <v>53</v>
      </c>
      <c r="R28" s="252" t="s">
        <v>18418</v>
      </c>
      <c r="S28" t="str">
        <f t="shared" si="0"/>
        <v>53 : Field Rigifa Ltd.</v>
      </c>
    </row>
    <row r="29" spans="1:19" ht="16.5">
      <c r="A29" s="116" t="s">
        <v>18419</v>
      </c>
      <c r="Q29" s="252">
        <v>55</v>
      </c>
      <c r="R29" s="252" t="s">
        <v>18420</v>
      </c>
      <c r="S29" t="str">
        <f t="shared" si="0"/>
        <v>55 : Frontier Astwood</v>
      </c>
    </row>
    <row r="30" spans="1:19" ht="16.5">
      <c r="A30" s="116" t="s">
        <v>18421</v>
      </c>
      <c r="Q30" s="252">
        <v>56</v>
      </c>
      <c r="R30" s="252" t="s">
        <v>18422</v>
      </c>
      <c r="S30" t="str">
        <f t="shared" si="0"/>
        <v>56 : Frontier Ayr</v>
      </c>
    </row>
    <row r="31" spans="1:19" ht="16.5">
      <c r="A31" s="116" t="s">
        <v>18423</v>
      </c>
      <c r="Q31" s="252">
        <v>57</v>
      </c>
      <c r="R31" s="252" t="s">
        <v>18424</v>
      </c>
      <c r="S31" t="str">
        <f t="shared" si="0"/>
        <v>57 : Frontier Botley</v>
      </c>
    </row>
    <row r="32" spans="1:19" ht="16.5">
      <c r="A32" s="116" t="s">
        <v>18425</v>
      </c>
      <c r="Q32" s="252">
        <v>58</v>
      </c>
      <c r="R32" s="252" t="s">
        <v>18426</v>
      </c>
      <c r="S32" t="str">
        <f t="shared" si="0"/>
        <v>58 : Frontier Bramford 1</v>
      </c>
    </row>
    <row r="33" spans="1:19" ht="16.5">
      <c r="A33" s="116" t="s">
        <v>18427</v>
      </c>
      <c r="Q33" s="252">
        <v>59</v>
      </c>
      <c r="R33" s="252" t="s">
        <v>18428</v>
      </c>
      <c r="S33" t="str">
        <f t="shared" si="0"/>
        <v>59 : Frontier Bramford 2</v>
      </c>
    </row>
    <row r="34" spans="1:19" ht="16.5">
      <c r="A34" s="116" t="s">
        <v>18429</v>
      </c>
      <c r="Q34" s="252">
        <v>60</v>
      </c>
      <c r="R34" s="252" t="s">
        <v>18430</v>
      </c>
      <c r="S34" t="str">
        <f t="shared" si="0"/>
        <v>60 : Frontier Busby</v>
      </c>
    </row>
    <row r="35" spans="1:19" ht="16.5">
      <c r="A35" s="116" t="s">
        <v>18431</v>
      </c>
      <c r="Q35" s="252">
        <v>61</v>
      </c>
      <c r="R35" s="252" t="s">
        <v>18432</v>
      </c>
      <c r="S35" t="str">
        <f t="shared" si="0"/>
        <v>61 : Frontier Grange Lane</v>
      </c>
    </row>
    <row r="36" spans="1:19" ht="16.5">
      <c r="A36" s="116" t="s">
        <v>18433</v>
      </c>
      <c r="Q36" s="252">
        <v>62</v>
      </c>
      <c r="R36" s="252" t="s">
        <v>18434</v>
      </c>
      <c r="S36" t="str">
        <f t="shared" si="0"/>
        <v>62 : Frontier Hockcliffe</v>
      </c>
    </row>
    <row r="37" spans="1:19" ht="16.5">
      <c r="A37" s="116" t="s">
        <v>18435</v>
      </c>
      <c r="Q37" s="252">
        <v>63</v>
      </c>
      <c r="R37" s="252" t="s">
        <v>18436</v>
      </c>
      <c r="S37" t="str">
        <f t="shared" si="0"/>
        <v>63 : Frontier Legacy</v>
      </c>
    </row>
    <row r="38" spans="1:19" ht="16.5">
      <c r="A38" s="116" t="s">
        <v>18437</v>
      </c>
      <c r="Q38" s="252">
        <v>64</v>
      </c>
      <c r="R38" s="252" t="s">
        <v>18438</v>
      </c>
      <c r="S38" t="str">
        <f t="shared" si="0"/>
        <v>64 : Frontier Market Harborough</v>
      </c>
    </row>
    <row r="39" spans="1:19" ht="16.5">
      <c r="A39" s="116" t="s">
        <v>18439</v>
      </c>
      <c r="Q39" s="252">
        <v>65</v>
      </c>
      <c r="R39" s="252" t="s">
        <v>18440</v>
      </c>
      <c r="S39" t="str">
        <f t="shared" si="0"/>
        <v>65 : Frontier Navenby</v>
      </c>
    </row>
    <row r="40" spans="1:19" ht="16.5">
      <c r="A40" s="116" t="s">
        <v>18441</v>
      </c>
      <c r="Q40" s="252">
        <v>66</v>
      </c>
      <c r="R40" s="252" t="s">
        <v>18442</v>
      </c>
      <c r="S40" t="str">
        <f t="shared" si="0"/>
        <v>66 : Frontier Norwich</v>
      </c>
    </row>
    <row r="41" spans="1:19" ht="16.5">
      <c r="A41" s="116" t="s">
        <v>18443</v>
      </c>
      <c r="Q41" s="252">
        <v>67</v>
      </c>
      <c r="R41" s="252" t="s">
        <v>18444</v>
      </c>
      <c r="S41" t="str">
        <f t="shared" si="0"/>
        <v>67 : Frontier Pelham</v>
      </c>
    </row>
    <row r="42" spans="1:19" ht="16.5">
      <c r="A42" s="116" t="s">
        <v>18445</v>
      </c>
      <c r="Q42" s="252">
        <v>68</v>
      </c>
      <c r="R42" s="252" t="s">
        <v>18446</v>
      </c>
      <c r="S42" t="str">
        <f t="shared" si="0"/>
        <v>68 : Frontier Weaver</v>
      </c>
    </row>
    <row r="43" spans="1:19" ht="16.5">
      <c r="A43" s="116" t="s">
        <v>18447</v>
      </c>
      <c r="Q43" s="252">
        <v>69</v>
      </c>
      <c r="R43" s="252" t="s">
        <v>18448</v>
      </c>
      <c r="S43" t="str">
        <f t="shared" si="0"/>
        <v>69 : Frontier Willington</v>
      </c>
    </row>
    <row r="44" spans="1:19" ht="16.5">
      <c r="A44" s="116" t="s">
        <v>18449</v>
      </c>
      <c r="Q44" s="252">
        <v>70</v>
      </c>
      <c r="R44" s="252" t="s">
        <v>18450</v>
      </c>
      <c r="S44" t="str">
        <f t="shared" si="0"/>
        <v>70 : Frontier Wymondley</v>
      </c>
    </row>
    <row r="45" spans="1:19" ht="16.5">
      <c r="A45" s="116" t="s">
        <v>18451</v>
      </c>
      <c r="Q45" s="252">
        <v>74</v>
      </c>
      <c r="R45" s="252" t="s">
        <v>18452</v>
      </c>
      <c r="S45" t="str">
        <f t="shared" si="0"/>
        <v>74 : Glenmuckloch Pumped Storage Hydro</v>
      </c>
    </row>
    <row r="46" spans="1:19" ht="16.5">
      <c r="A46" s="116" t="s">
        <v>18453</v>
      </c>
      <c r="Q46" s="252">
        <v>79</v>
      </c>
      <c r="R46" s="252" t="s">
        <v>18454</v>
      </c>
      <c r="S46" t="str">
        <f t="shared" si="0"/>
        <v>79 : Gretna Long Duration Energy Storage Project</v>
      </c>
    </row>
    <row r="47" spans="1:19" ht="16.5">
      <c r="A47" s="116" t="s">
        <v>18455</v>
      </c>
      <c r="Q47" s="252">
        <v>82</v>
      </c>
      <c r="R47" s="252" t="s">
        <v>18456</v>
      </c>
      <c r="S47" t="str">
        <f t="shared" si="0"/>
        <v>82 : Hagshaw LDES</v>
      </c>
    </row>
    <row r="48" spans="1:19" ht="16.5">
      <c r="A48" s="116" t="s">
        <v>18457</v>
      </c>
      <c r="Q48" s="252">
        <v>83</v>
      </c>
      <c r="R48" s="252" t="s">
        <v>18458</v>
      </c>
      <c r="S48" t="str">
        <f t="shared" si="0"/>
        <v>83 : Hawthorn Pit Energy Storage</v>
      </c>
    </row>
    <row r="49" spans="1:19" ht="16.5">
      <c r="A49" s="116" t="s">
        <v>18459</v>
      </c>
      <c r="Q49" s="252">
        <v>89</v>
      </c>
      <c r="R49" s="252" t="s">
        <v>18460</v>
      </c>
      <c r="S49" t="str">
        <f t="shared" si="0"/>
        <v>89 : Hunterston Long Duration Energy Storage Project</v>
      </c>
    </row>
    <row r="50" spans="1:19" ht="16.5">
      <c r="A50" s="116" t="s">
        <v>18461</v>
      </c>
      <c r="Q50" s="252">
        <v>92</v>
      </c>
      <c r="R50" s="252" t="s">
        <v>18462</v>
      </c>
      <c r="S50" t="str">
        <f t="shared" si="0"/>
        <v>92 : Killingholme 1 Long Duration Energy Storage Project</v>
      </c>
    </row>
    <row r="51" spans="1:19" ht="16.5">
      <c r="A51" s="116" t="s">
        <v>18463</v>
      </c>
      <c r="Q51" s="252">
        <v>94</v>
      </c>
      <c r="R51" s="252" t="s">
        <v>18464</v>
      </c>
      <c r="S51" t="str">
        <f t="shared" si="0"/>
        <v>94 : Kincardine Long Duration Energy Storage Project</v>
      </c>
    </row>
    <row r="52" spans="1:19" ht="16.5">
      <c r="A52" s="116" t="s">
        <v>18465</v>
      </c>
      <c r="Q52" s="252">
        <v>98</v>
      </c>
      <c r="R52" s="252" t="s">
        <v>18466</v>
      </c>
      <c r="S52" t="str">
        <f t="shared" si="0"/>
        <v>98 : Lapwing</v>
      </c>
    </row>
    <row r="53" spans="1:19" ht="16.5">
      <c r="A53" s="116" t="s">
        <v>18467</v>
      </c>
      <c r="Q53" s="252">
        <v>99</v>
      </c>
      <c r="R53" s="252" t="s">
        <v>18468</v>
      </c>
      <c r="S53" t="str">
        <f t="shared" si="0"/>
        <v>99 : LDES Barry</v>
      </c>
    </row>
    <row r="54" spans="1:19" ht="16.5">
      <c r="A54" s="116" t="s">
        <v>18469</v>
      </c>
      <c r="Q54" s="252">
        <v>109</v>
      </c>
      <c r="R54" s="252" t="s">
        <v>18470</v>
      </c>
      <c r="S54" t="str">
        <f t="shared" si="0"/>
        <v>109 : LDES Roosecote</v>
      </c>
    </row>
    <row r="55" spans="1:19" ht="16.5">
      <c r="A55" s="116" t="s">
        <v>18471</v>
      </c>
      <c r="Q55" s="252">
        <v>114</v>
      </c>
      <c r="R55" s="252" t="s">
        <v>18472</v>
      </c>
      <c r="S55" t="str">
        <f t="shared" si="0"/>
        <v>114 : Loch Kemp Storage</v>
      </c>
    </row>
    <row r="56" spans="1:19" ht="16.5">
      <c r="A56" s="116" t="s">
        <v>18473</v>
      </c>
      <c r="Q56" s="252">
        <v>115</v>
      </c>
      <c r="R56" s="252" t="s">
        <v>18474</v>
      </c>
      <c r="S56" t="str">
        <f t="shared" si="0"/>
        <v>115 : Loch na Cathrach</v>
      </c>
    </row>
    <row r="57" spans="1:19" ht="16.5">
      <c r="A57" s="116" t="s">
        <v>18475</v>
      </c>
      <c r="Q57" s="252">
        <v>121</v>
      </c>
      <c r="R57" s="252" t="s">
        <v>18476</v>
      </c>
      <c r="S57" t="str">
        <f t="shared" si="0"/>
        <v>121 : Melksham BESS</v>
      </c>
    </row>
    <row r="58" spans="1:19" ht="16.5">
      <c r="A58" s="116" t="s">
        <v>18477</v>
      </c>
      <c r="Q58" s="252">
        <v>122</v>
      </c>
      <c r="R58" s="252" t="s">
        <v>18478</v>
      </c>
      <c r="S58" t="str">
        <f t="shared" si="0"/>
        <v>122 : Middleton BESS</v>
      </c>
    </row>
    <row r="59" spans="1:19" ht="16.5">
      <c r="A59" s="116" t="s">
        <v>18479</v>
      </c>
      <c r="Q59" s="252">
        <v>125</v>
      </c>
      <c r="R59" s="252" t="s">
        <v>18480</v>
      </c>
      <c r="S59" t="str">
        <f t="shared" si="0"/>
        <v>125 : Mossmorran Long Duration Energy Storage Project</v>
      </c>
    </row>
    <row r="60" spans="1:19" ht="16.5">
      <c r="A60" s="116" t="s">
        <v>18481</v>
      </c>
      <c r="Q60" s="252">
        <v>126</v>
      </c>
      <c r="R60" s="252" t="s">
        <v>18482</v>
      </c>
      <c r="S60" t="str">
        <f t="shared" si="0"/>
        <v>126 : Mowbray Energy Park</v>
      </c>
    </row>
    <row r="61" spans="1:19" ht="16.5">
      <c r="A61" s="116" t="s">
        <v>18483</v>
      </c>
      <c r="Q61" s="252">
        <v>127</v>
      </c>
      <c r="R61" s="252" t="s">
        <v>18484</v>
      </c>
      <c r="S61" t="str">
        <f t="shared" si="0"/>
        <v>127 : Navenby Energy Park</v>
      </c>
    </row>
    <row r="62" spans="1:19" ht="16.899999999999999" thickBot="1">
      <c r="A62" s="117" t="s">
        <v>18485</v>
      </c>
      <c r="Q62" s="252">
        <v>129</v>
      </c>
      <c r="R62" s="252" t="s">
        <v>18486</v>
      </c>
      <c r="S62" t="str">
        <f t="shared" si="0"/>
        <v>129 : Neilston BESS 2</v>
      </c>
    </row>
    <row r="63" spans="1:19" ht="16.5">
      <c r="A63" t="s">
        <v>18487</v>
      </c>
      <c r="Q63" s="252">
        <v>130</v>
      </c>
      <c r="R63" s="252" t="s">
        <v>18488</v>
      </c>
      <c r="S63" t="str">
        <f t="shared" si="0"/>
        <v>130 : Neilston BESS 3</v>
      </c>
    </row>
    <row r="64" spans="1:19" ht="16.5">
      <c r="A64" t="s">
        <v>18489</v>
      </c>
      <c r="Q64" s="252">
        <v>131</v>
      </c>
      <c r="R64" s="252" t="s">
        <v>18490</v>
      </c>
      <c r="S64" t="str">
        <f t="shared" si="0"/>
        <v>131 : Nexus 1</v>
      </c>
    </row>
    <row r="65" spans="1:19" ht="16.5">
      <c r="A65" t="s">
        <v>18491</v>
      </c>
      <c r="Q65" s="252">
        <v>132</v>
      </c>
      <c r="R65" s="252" t="s">
        <v>18492</v>
      </c>
      <c r="S65" t="str">
        <f t="shared" si="0"/>
        <v>132 : Ocker Hill BESS</v>
      </c>
    </row>
    <row r="66" spans="1:19" ht="16.5">
      <c r="A66" t="s">
        <v>18493</v>
      </c>
      <c r="Q66" s="252">
        <v>134</v>
      </c>
      <c r="R66" s="252" t="s">
        <v>18494</v>
      </c>
      <c r="S66" t="str">
        <f t="shared" si="0"/>
        <v>134 : Old Rides Energy Storage</v>
      </c>
    </row>
    <row r="67" spans="1:19" ht="16.5">
      <c r="A67" t="s">
        <v>18495</v>
      </c>
      <c r="Q67" s="252">
        <v>138</v>
      </c>
      <c r="R67" s="252" t="s">
        <v>18496</v>
      </c>
      <c r="S67" t="str">
        <f t="shared" si="0"/>
        <v>138 : Plumpton Energy Park</v>
      </c>
    </row>
    <row r="68" spans="1:19" ht="16.5">
      <c r="A68" t="s">
        <v>18497</v>
      </c>
      <c r="Q68" s="252">
        <v>140</v>
      </c>
      <c r="R68" s="252" t="s">
        <v>18498</v>
      </c>
      <c r="S68" t="str">
        <f t="shared" si="0"/>
        <v>140 : Rayleigh BESS</v>
      </c>
    </row>
    <row r="69" spans="1:19" ht="16.5">
      <c r="A69" t="s">
        <v>18499</v>
      </c>
      <c r="Q69" s="252">
        <v>146</v>
      </c>
      <c r="R69" s="252" t="s">
        <v>18500</v>
      </c>
      <c r="S69" t="str">
        <f t="shared" ref="S69:S80" si="1">Q69&amp;" : "&amp;R69</f>
        <v>146 : Solomons Farm BESS</v>
      </c>
    </row>
    <row r="70" spans="1:19" ht="16.5">
      <c r="A70" t="s">
        <v>18501</v>
      </c>
      <c r="Q70" s="252">
        <v>148</v>
      </c>
      <c r="R70" s="252" t="s">
        <v>18502</v>
      </c>
      <c r="S70" t="str">
        <f t="shared" si="1"/>
        <v>148 : Spirebush LDES (part of HEC-WE project)</v>
      </c>
    </row>
    <row r="71" spans="1:19" ht="16.5">
      <c r="A71" t="s">
        <v>18503</v>
      </c>
      <c r="Q71" s="252">
        <v>149</v>
      </c>
      <c r="R71" s="252" t="s">
        <v>18504</v>
      </c>
      <c r="S71" t="str">
        <f t="shared" si="1"/>
        <v>149 : Springwell</v>
      </c>
    </row>
    <row r="72" spans="1:19" ht="16.5">
      <c r="A72" t="s">
        <v>18505</v>
      </c>
      <c r="Q72" s="252">
        <v>152</v>
      </c>
      <c r="R72" s="252" t="s">
        <v>18506</v>
      </c>
      <c r="S72" t="str">
        <f t="shared" si="1"/>
        <v>152 : Sturts Farm BESS</v>
      </c>
    </row>
    <row r="73" spans="1:19" ht="16.5">
      <c r="A73" t="s">
        <v>18507</v>
      </c>
      <c r="Q73" s="252">
        <v>153</v>
      </c>
      <c r="R73" s="252" t="s">
        <v>18508</v>
      </c>
      <c r="S73" t="str">
        <f t="shared" si="1"/>
        <v>153 : Sundon Storage</v>
      </c>
    </row>
    <row r="74" spans="1:19" ht="16.5">
      <c r="A74" t="s">
        <v>18509</v>
      </c>
      <c r="Q74" s="252">
        <v>155</v>
      </c>
      <c r="R74" s="252" t="s">
        <v>18510</v>
      </c>
      <c r="S74" t="str">
        <f t="shared" si="1"/>
        <v>155 : Swinford Energy Park</v>
      </c>
    </row>
    <row r="75" spans="1:19" ht="16.5">
      <c r="A75" t="s">
        <v>18511</v>
      </c>
      <c r="Q75" s="252">
        <v>156</v>
      </c>
      <c r="R75" s="252" t="s">
        <v>18512</v>
      </c>
      <c r="S75" t="str">
        <f t="shared" si="1"/>
        <v>156 : TeesCAES</v>
      </c>
    </row>
    <row r="76" spans="1:19" ht="16.5">
      <c r="A76" t="s">
        <v>18513</v>
      </c>
      <c r="Q76" s="252">
        <v>157</v>
      </c>
      <c r="R76" s="252" t="s">
        <v>18514</v>
      </c>
      <c r="S76" t="str">
        <f t="shared" si="1"/>
        <v>157 : Thornton BESS 2</v>
      </c>
    </row>
    <row r="77" spans="1:19" ht="16.5">
      <c r="A77" t="s">
        <v>18515</v>
      </c>
      <c r="Q77" s="252">
        <v>158</v>
      </c>
      <c r="R77" s="252" t="s">
        <v>18516</v>
      </c>
      <c r="S77" t="str">
        <f t="shared" si="1"/>
        <v>158 : Thorpe Marsh (Fidra)</v>
      </c>
    </row>
    <row r="78" spans="1:19" ht="16.5">
      <c r="A78" t="s">
        <v>18517</v>
      </c>
      <c r="Q78" s="252">
        <v>159</v>
      </c>
      <c r="R78" s="252" t="s">
        <v>18518</v>
      </c>
      <c r="S78" t="str">
        <f t="shared" si="1"/>
        <v>159 : Thorpe Marsh 1 (Innova)</v>
      </c>
    </row>
    <row r="79" spans="1:19" ht="16.5">
      <c r="Q79" s="252">
        <v>160</v>
      </c>
      <c r="R79" s="252" t="s">
        <v>18519</v>
      </c>
      <c r="S79" t="str">
        <f t="shared" si="1"/>
        <v>160 : Thorpe Marsh 2 (Innova)</v>
      </c>
    </row>
    <row r="80" spans="1:19" ht="16.5">
      <c r="Q80" s="252">
        <v>168</v>
      </c>
      <c r="R80" s="252" t="s">
        <v>18520</v>
      </c>
      <c r="S80" t="str">
        <f t="shared" si="1"/>
        <v>168 : Westport Energy Storage Limited</v>
      </c>
    </row>
    <row r="82" spans="17:17">
      <c r="Q82" s="251"/>
    </row>
    <row r="83" spans="17:17">
      <c r="Q83" s="253"/>
    </row>
    <row r="84" spans="17:17">
      <c r="Q84" s="253"/>
    </row>
    <row r="122" spans="12:13">
      <c r="L122" t="s">
        <v>18521</v>
      </c>
      <c r="M122" t="s">
        <v>18522</v>
      </c>
    </row>
    <row r="123" spans="12:13">
      <c r="L123" t="s">
        <v>18523</v>
      </c>
      <c r="M123" t="s">
        <v>18524</v>
      </c>
    </row>
  </sheetData>
  <sheetProtection algorithmName="SHA-512" hashValue="BZsX8s9GUVOiuDk9SvnafXkPFuUs5nb02DJK9EFCh+V1LREsn0dfSsluWVLeZ+fv5nIPAZwBiQodyy9INRY4sw==" saltValue="BfqF/JMKCMv13XLL5kdnZQ==" spinCount="100000" sheet="1" objects="1" scenarios="1" selectLockedCells="1" selectUnlockedCells="1"/>
  <pageMargins left="0.7" right="0.7" top="0.75" bottom="0.75" header="0.3" footer="0.3"/>
  <tableParts count="7">
    <tablePart r:id="rId1"/>
    <tablePart r:id="rId2"/>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11A4F-43D2-48DF-A77B-3AC1FCC73A89}">
  <sheetPr>
    <tabColor theme="3" tint="9.9978637043366805E-2"/>
  </sheetPr>
  <dimension ref="A1:AC38"/>
  <sheetViews>
    <sheetView showGridLines="0" workbookViewId="0">
      <selection activeCell="B31" sqref="B31"/>
    </sheetView>
  </sheetViews>
  <sheetFormatPr defaultColWidth="0" defaultRowHeight="14.25" zeroHeight="1"/>
  <cols>
    <col min="1" max="29" width="9.140625" customWidth="1"/>
    <col min="30" max="16384" width="9.140625" hidden="1"/>
  </cols>
  <sheetData>
    <row r="1" spans="1:29">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row>
    <row r="2" spans="1:29">
      <c r="A2" s="76"/>
      <c r="B2" s="76"/>
      <c r="C2" s="76"/>
      <c r="D2" s="76"/>
      <c r="E2" s="76"/>
      <c r="F2" s="76"/>
      <c r="G2" s="76"/>
      <c r="H2" s="76"/>
      <c r="I2" s="76"/>
      <c r="J2" s="76"/>
      <c r="K2" s="76"/>
      <c r="L2" s="76"/>
      <c r="M2" s="76"/>
      <c r="N2" s="76"/>
      <c r="O2" s="76"/>
      <c r="P2" s="76"/>
      <c r="Q2" s="76"/>
      <c r="R2" s="76"/>
      <c r="S2" s="76"/>
      <c r="T2" s="76"/>
      <c r="U2" s="76"/>
      <c r="V2" s="76"/>
      <c r="W2" s="76"/>
      <c r="X2" s="76"/>
      <c r="Y2" s="76"/>
      <c r="Z2" s="76"/>
      <c r="AA2" s="76"/>
      <c r="AB2" s="76"/>
      <c r="AC2" s="76"/>
    </row>
    <row r="3" spans="1:29">
      <c r="A3" s="76"/>
      <c r="B3" s="76"/>
      <c r="C3" s="76"/>
      <c r="D3" s="76"/>
      <c r="E3" s="76"/>
      <c r="F3" s="76"/>
      <c r="G3" s="76"/>
      <c r="H3" s="76"/>
      <c r="I3" s="76"/>
      <c r="J3" s="76"/>
      <c r="K3" s="76"/>
      <c r="L3" s="76"/>
      <c r="M3" s="76"/>
      <c r="N3" s="76"/>
      <c r="O3" s="76"/>
      <c r="P3" s="76"/>
      <c r="Q3" s="76"/>
      <c r="R3" s="76"/>
      <c r="S3" s="76"/>
      <c r="T3" s="76"/>
      <c r="U3" s="76"/>
      <c r="V3" s="76"/>
      <c r="W3" s="76"/>
      <c r="X3" s="76"/>
      <c r="Y3" s="76"/>
      <c r="Z3" s="76"/>
      <c r="AA3" s="76"/>
      <c r="AB3" s="76"/>
      <c r="AC3" s="76"/>
    </row>
    <row r="4" spans="1:29">
      <c r="A4" s="76"/>
      <c r="B4" s="76"/>
      <c r="C4" s="76"/>
      <c r="D4" s="76"/>
      <c r="E4" s="76"/>
      <c r="F4" s="76"/>
      <c r="G4" s="76"/>
      <c r="H4" s="76"/>
      <c r="I4" s="76"/>
      <c r="J4" s="76"/>
      <c r="K4" s="76"/>
      <c r="L4" s="76"/>
      <c r="M4" s="76"/>
      <c r="N4" s="76"/>
      <c r="O4" s="76"/>
      <c r="P4" s="76"/>
      <c r="Q4" s="76"/>
      <c r="R4" s="76"/>
      <c r="S4" s="76"/>
      <c r="T4" s="76"/>
      <c r="U4" s="76"/>
      <c r="V4" s="76"/>
      <c r="W4" s="76"/>
      <c r="X4" s="76"/>
      <c r="Y4" s="76"/>
      <c r="Z4" s="76"/>
      <c r="AA4" s="76"/>
      <c r="AB4" s="76"/>
      <c r="AC4" s="76"/>
    </row>
    <row r="5" spans="1:29">
      <c r="A5" s="76"/>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row>
    <row r="6" spans="1:29">
      <c r="A6" s="76"/>
      <c r="B6" s="76"/>
      <c r="C6" s="76"/>
      <c r="D6" s="76"/>
      <c r="E6" s="76"/>
      <c r="F6" s="76"/>
      <c r="G6" s="76"/>
      <c r="H6" s="76"/>
      <c r="I6" s="76"/>
      <c r="J6" s="76"/>
      <c r="K6" s="76"/>
      <c r="L6" s="76"/>
      <c r="M6" s="76"/>
      <c r="N6" s="76"/>
      <c r="O6" s="76"/>
      <c r="P6" s="76"/>
      <c r="Q6" s="76"/>
      <c r="R6" s="76"/>
      <c r="S6" s="76"/>
      <c r="T6" s="76"/>
      <c r="U6" s="76"/>
      <c r="V6" s="76"/>
      <c r="W6" s="76"/>
      <c r="X6" s="76"/>
      <c r="Y6" s="76"/>
      <c r="Z6" s="76"/>
      <c r="AA6" s="76"/>
      <c r="AB6" s="76"/>
      <c r="AC6" s="76"/>
    </row>
    <row r="7" spans="1:29">
      <c r="A7" s="76"/>
      <c r="B7" s="76"/>
      <c r="C7" s="76"/>
      <c r="D7" s="76"/>
      <c r="E7" s="76"/>
      <c r="F7" s="76"/>
      <c r="G7" s="76"/>
      <c r="H7" s="76"/>
      <c r="I7" s="76"/>
      <c r="J7" s="76"/>
      <c r="K7" s="76"/>
      <c r="L7" s="76"/>
      <c r="M7" s="76"/>
      <c r="N7" s="76"/>
      <c r="O7" s="76"/>
      <c r="P7" s="76"/>
      <c r="Q7" s="76"/>
      <c r="R7" s="76"/>
      <c r="S7" s="76"/>
      <c r="T7" s="76"/>
      <c r="U7" s="76"/>
      <c r="V7" s="76"/>
      <c r="W7" s="76"/>
      <c r="X7" s="76"/>
      <c r="Y7" s="76"/>
      <c r="Z7" s="76"/>
      <c r="AA7" s="76"/>
      <c r="AB7" s="76"/>
      <c r="AC7" s="76"/>
    </row>
    <row r="8" spans="1:29">
      <c r="A8" s="76"/>
      <c r="B8" s="76"/>
      <c r="C8" s="76"/>
      <c r="D8" s="76"/>
      <c r="E8" s="76"/>
      <c r="F8" s="76"/>
      <c r="G8" s="76"/>
      <c r="H8" s="76"/>
      <c r="I8" s="76"/>
      <c r="J8" s="76"/>
      <c r="K8" s="76"/>
      <c r="L8" s="76"/>
      <c r="M8" s="76"/>
      <c r="N8" s="76"/>
      <c r="O8" s="76"/>
      <c r="P8" s="76"/>
      <c r="Q8" s="76"/>
      <c r="R8" s="76"/>
      <c r="S8" s="76"/>
      <c r="T8" s="76"/>
      <c r="U8" s="76"/>
      <c r="V8" s="76"/>
      <c r="W8" s="76"/>
      <c r="X8" s="76"/>
      <c r="Y8" s="76"/>
      <c r="Z8" s="76"/>
      <c r="AA8" s="76"/>
      <c r="AB8" s="76"/>
      <c r="AC8" s="76"/>
    </row>
    <row r="9" spans="1:29">
      <c r="A9" s="76"/>
      <c r="B9" s="76"/>
      <c r="C9" s="76"/>
      <c r="D9" s="76"/>
      <c r="E9" s="76"/>
      <c r="F9" s="76"/>
      <c r="G9" s="76"/>
      <c r="H9" s="76"/>
      <c r="I9" s="76"/>
      <c r="J9" s="76"/>
      <c r="K9" s="76"/>
      <c r="L9" s="76"/>
      <c r="M9" s="76"/>
      <c r="N9" s="76"/>
      <c r="O9" s="76"/>
      <c r="P9" s="76"/>
      <c r="Q9" s="76"/>
      <c r="R9" s="76"/>
      <c r="S9" s="76"/>
      <c r="T9" s="76"/>
      <c r="U9" s="76"/>
      <c r="V9" s="76"/>
      <c r="W9" s="76"/>
      <c r="X9" s="76"/>
      <c r="Y9" s="76"/>
      <c r="Z9" s="76"/>
      <c r="AA9" s="76"/>
      <c r="AB9" s="76"/>
      <c r="AC9" s="76"/>
    </row>
    <row r="10" spans="1:29">
      <c r="A10" s="76"/>
      <c r="B10" s="76"/>
      <c r="C10" s="76"/>
      <c r="D10" s="76"/>
      <c r="E10" s="76"/>
      <c r="F10" s="76"/>
      <c r="G10" s="76"/>
      <c r="H10" s="76"/>
      <c r="I10" s="76"/>
      <c r="J10" s="76"/>
      <c r="K10" s="76"/>
      <c r="L10" s="76"/>
      <c r="M10" s="76"/>
      <c r="N10" s="76"/>
      <c r="O10" s="76"/>
      <c r="P10" s="76"/>
      <c r="Q10" s="76"/>
      <c r="R10" s="76"/>
      <c r="S10" s="76"/>
      <c r="T10" s="76"/>
      <c r="U10" s="76"/>
      <c r="V10" s="76"/>
      <c r="W10" s="76"/>
      <c r="X10" s="76"/>
      <c r="Y10" s="76"/>
      <c r="Z10" s="76"/>
      <c r="AA10" s="76"/>
      <c r="AB10" s="76"/>
      <c r="AC10" s="76"/>
    </row>
    <row r="11" spans="1:29">
      <c r="A11" s="76"/>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row>
    <row r="12" spans="1:29">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76"/>
    </row>
    <row r="13" spans="1:29">
      <c r="A13" s="76"/>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c r="AB13" s="76"/>
      <c r="AC13" s="76"/>
    </row>
    <row r="14" spans="1:29" ht="93.75">
      <c r="A14" s="76"/>
      <c r="B14" s="254" t="s">
        <v>12</v>
      </c>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76"/>
    </row>
    <row r="15" spans="1:29">
      <c r="A15" s="76"/>
      <c r="B15" s="76"/>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6"/>
      <c r="AC15" s="76"/>
    </row>
    <row r="16" spans="1:29">
      <c r="A16" s="76"/>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c r="AB16" s="76"/>
      <c r="AC16" s="76"/>
    </row>
    <row r="17" spans="1:29" ht="37.15">
      <c r="A17" s="255" t="s">
        <v>13</v>
      </c>
      <c r="B17" s="255"/>
      <c r="C17" s="255"/>
      <c r="D17" s="255"/>
      <c r="E17" s="255"/>
      <c r="F17" s="255"/>
      <c r="G17" s="255"/>
      <c r="H17" s="255"/>
      <c r="I17" s="255"/>
      <c r="J17" s="255"/>
      <c r="K17" s="255"/>
      <c r="L17" s="255"/>
      <c r="M17" s="255"/>
      <c r="N17" s="255"/>
      <c r="O17" s="255"/>
      <c r="P17" s="255"/>
      <c r="Q17" s="255"/>
      <c r="R17" s="255"/>
      <c r="S17" s="255"/>
      <c r="T17" s="255"/>
      <c r="U17" s="255"/>
      <c r="V17" s="255"/>
      <c r="W17" s="255"/>
      <c r="X17" s="255"/>
      <c r="Y17" s="255"/>
      <c r="Z17" s="255"/>
      <c r="AA17" s="255"/>
      <c r="AB17" s="255"/>
      <c r="AC17" s="255"/>
    </row>
    <row r="18" spans="1:29">
      <c r="A18" s="76"/>
      <c r="B18" s="76"/>
      <c r="C18" s="76"/>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row>
    <row r="19" spans="1:29">
      <c r="A19" s="76"/>
      <c r="B19" s="76"/>
      <c r="C19" s="76"/>
      <c r="D19" s="76"/>
      <c r="E19" s="76"/>
      <c r="F19" s="76"/>
      <c r="G19" s="76"/>
      <c r="H19" s="76"/>
      <c r="I19" s="76"/>
      <c r="J19" s="76"/>
      <c r="K19" s="76"/>
      <c r="L19" s="76"/>
      <c r="M19" s="76"/>
      <c r="N19" s="76"/>
      <c r="O19" s="76"/>
      <c r="P19" s="76"/>
      <c r="Q19" s="76"/>
      <c r="R19" s="76"/>
      <c r="S19" s="76"/>
      <c r="T19" s="76"/>
      <c r="U19" s="76"/>
      <c r="V19" s="76"/>
      <c r="W19" s="76"/>
      <c r="X19" s="76"/>
      <c r="Y19" s="76"/>
      <c r="Z19" s="76"/>
      <c r="AA19" s="76"/>
      <c r="AB19" s="76"/>
      <c r="AC19" s="76"/>
    </row>
    <row r="20" spans="1:29">
      <c r="A20" s="76"/>
      <c r="B20" s="76"/>
      <c r="C20" s="76"/>
      <c r="D20" s="76"/>
      <c r="E20" s="76"/>
      <c r="F20" s="76"/>
      <c r="G20" s="76"/>
      <c r="H20" s="76"/>
      <c r="I20" s="76"/>
      <c r="J20" s="76"/>
      <c r="K20" s="76"/>
      <c r="L20" s="76"/>
      <c r="M20" s="76"/>
      <c r="N20" s="76"/>
      <c r="O20" s="76"/>
      <c r="P20" s="76"/>
      <c r="Q20" s="76"/>
      <c r="R20" s="76"/>
      <c r="S20" s="76"/>
      <c r="T20" s="76"/>
      <c r="U20" s="76"/>
      <c r="V20" s="76"/>
      <c r="W20" s="76"/>
      <c r="X20" s="76"/>
      <c r="Y20" s="76"/>
      <c r="Z20" s="76"/>
      <c r="AA20" s="76"/>
      <c r="AB20" s="76"/>
      <c r="AC20" s="76"/>
    </row>
    <row r="21" spans="1:29">
      <c r="A21" s="76"/>
      <c r="B21" s="76"/>
      <c r="C21" s="76"/>
      <c r="D21" s="76"/>
      <c r="E21" s="76"/>
      <c r="F21" s="76"/>
      <c r="G21" s="76"/>
      <c r="H21" s="76"/>
      <c r="I21" s="76"/>
      <c r="J21" s="76"/>
      <c r="K21" s="76"/>
      <c r="L21" s="76"/>
      <c r="M21" s="76"/>
      <c r="N21" s="76"/>
      <c r="O21" s="76"/>
      <c r="P21" s="76"/>
      <c r="Q21" s="76"/>
      <c r="R21" s="76"/>
      <c r="S21" s="76"/>
      <c r="T21" s="76"/>
      <c r="U21" s="76"/>
      <c r="V21" s="76"/>
      <c r="W21" s="76"/>
      <c r="X21" s="76"/>
      <c r="Y21" s="76"/>
      <c r="Z21" s="76"/>
      <c r="AA21" s="76"/>
      <c r="AB21" s="76"/>
      <c r="AC21" s="76"/>
    </row>
    <row r="22" spans="1:29">
      <c r="A22" s="76"/>
      <c r="B22" s="76"/>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row>
    <row r="23" spans="1:29">
      <c r="A23" s="76"/>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row>
    <row r="24" spans="1:29">
      <c r="A24" s="76"/>
      <c r="B24" s="76"/>
      <c r="C24" s="76"/>
      <c r="D24" s="76"/>
      <c r="E24" s="76"/>
      <c r="F24" s="76"/>
      <c r="G24" s="76"/>
      <c r="H24" s="76"/>
      <c r="I24" s="76"/>
      <c r="J24" s="76"/>
      <c r="K24" s="76"/>
      <c r="L24" s="76"/>
      <c r="M24" s="76"/>
      <c r="N24" s="76"/>
      <c r="O24" s="76"/>
      <c r="P24" s="76"/>
      <c r="Q24" s="76"/>
      <c r="R24" s="76"/>
      <c r="S24" s="76"/>
      <c r="T24" s="76"/>
      <c r="U24" s="76"/>
      <c r="V24" s="76"/>
      <c r="W24" s="76"/>
      <c r="X24" s="76"/>
      <c r="Y24" s="76"/>
      <c r="Z24" s="76"/>
      <c r="AA24" s="76"/>
      <c r="AB24" s="76"/>
      <c r="AC24" s="76"/>
    </row>
    <row r="25" spans="1:29">
      <c r="A25" s="76"/>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row>
    <row r="26" spans="1:29">
      <c r="A26" s="76"/>
      <c r="B26" s="76"/>
      <c r="C26" s="76"/>
      <c r="D26" s="76"/>
      <c r="E26" s="76"/>
      <c r="F26" s="76"/>
      <c r="G26" s="76"/>
      <c r="H26" s="76"/>
      <c r="I26" s="76"/>
      <c r="J26" s="76"/>
      <c r="K26" s="76"/>
      <c r="L26" s="76"/>
      <c r="M26" s="76"/>
      <c r="N26" s="76"/>
      <c r="O26" s="76"/>
      <c r="P26" s="76"/>
      <c r="Q26" s="76"/>
      <c r="R26" s="76"/>
      <c r="S26" s="76"/>
      <c r="T26" s="76"/>
      <c r="U26" s="76"/>
      <c r="V26" s="76"/>
      <c r="W26" s="76"/>
      <c r="X26" s="76"/>
      <c r="Y26" s="76"/>
      <c r="Z26" s="76"/>
      <c r="AA26" s="76"/>
      <c r="AB26" s="76"/>
      <c r="AC26" s="76"/>
    </row>
    <row r="27" spans="1:29">
      <c r="A27" s="76"/>
      <c r="B27" s="76"/>
      <c r="C27" s="76"/>
      <c r="D27" s="76"/>
      <c r="E27" s="76"/>
      <c r="F27" s="76"/>
      <c r="G27" s="76"/>
      <c r="H27" s="76"/>
      <c r="I27" s="76"/>
      <c r="J27" s="76"/>
      <c r="K27" s="76"/>
      <c r="L27" s="76"/>
      <c r="M27" s="76"/>
      <c r="N27" s="76"/>
      <c r="O27" s="76"/>
      <c r="P27" s="76"/>
      <c r="Q27" s="76"/>
      <c r="R27" s="76"/>
      <c r="S27" s="76"/>
      <c r="T27" s="76"/>
      <c r="U27" s="76"/>
      <c r="V27" s="76"/>
      <c r="W27" s="76"/>
      <c r="X27" s="76"/>
      <c r="Y27" s="76"/>
      <c r="Z27" s="76"/>
      <c r="AA27" s="76"/>
      <c r="AB27" s="76"/>
      <c r="AC27" s="76"/>
    </row>
    <row r="28" spans="1:29">
      <c r="A28" s="76"/>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row>
    <row r="29" spans="1:29">
      <c r="A29" s="76"/>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row>
    <row r="30" spans="1:29">
      <c r="A30" s="76"/>
      <c r="B30" s="76"/>
      <c r="C30" s="76"/>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row>
    <row r="31" spans="1:29">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row>
    <row r="32" spans="1:29">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row>
    <row r="33" spans="1:29">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6"/>
      <c r="AC33" s="76"/>
    </row>
    <row r="34" spans="1:29">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row>
    <row r="35" spans="1:29">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row>
    <row r="36" spans="1:29">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row>
    <row r="37" spans="1:29">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row>
    <row r="38" spans="1:29">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row>
  </sheetData>
  <sheetProtection algorithmName="SHA-512" hashValue="9RJsPxzpT192CAHBlBd/YchctgWU4qTyLYdEB4hF6V7Ty3sudDNDWtNX3pf5P1MipWclXvyYI0D4Y8NkW2Gonw==" saltValue="uVgcnVU5jbsvSC3HurG+1A==" spinCount="100000" sheet="1" objects="1" scenarios="1"/>
  <mergeCells count="2">
    <mergeCell ref="B14:AB14"/>
    <mergeCell ref="A17:AC1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9097D-C870-4FC8-9984-0920D4B6D554}">
  <sheetPr>
    <tabColor theme="3" tint="9.9978637043366805E-2"/>
  </sheetPr>
  <dimension ref="A1:H35"/>
  <sheetViews>
    <sheetView showGridLines="0" topLeftCell="B1" zoomScale="70" zoomScaleNormal="70" workbookViewId="0">
      <pane ySplit="1" topLeftCell="C5" activePane="bottomLeft" state="frozen"/>
      <selection pane="bottomLeft" activeCell="E5" sqref="E5"/>
    </sheetView>
  </sheetViews>
  <sheetFormatPr defaultColWidth="0" defaultRowHeight="14.25" zeroHeight="1"/>
  <cols>
    <col min="1" max="1" width="11.140625" customWidth="1"/>
    <col min="2" max="5" width="66.140625" customWidth="1"/>
    <col min="6" max="6" width="65.5703125" customWidth="1"/>
    <col min="7" max="7" width="5" hidden="1" customWidth="1"/>
    <col min="8" max="8" width="36.28515625" hidden="1" customWidth="1"/>
    <col min="9" max="16384" width="8.7109375" hidden="1"/>
  </cols>
  <sheetData>
    <row r="1" spans="1:8" s="80" customFormat="1" ht="29.25">
      <c r="A1" s="70">
        <v>1</v>
      </c>
      <c r="B1" s="78" t="s">
        <v>14</v>
      </c>
      <c r="C1" s="78"/>
      <c r="D1" s="256"/>
      <c r="E1" s="256"/>
    </row>
    <row r="2" spans="1:8" ht="29.25">
      <c r="A2" s="4"/>
      <c r="B2" s="28"/>
      <c r="C2" s="4"/>
    </row>
    <row r="3" spans="1:8" ht="23.65" thickBot="1">
      <c r="A3" s="57">
        <v>1.1000000000000001</v>
      </c>
      <c r="B3" s="32" t="s">
        <v>15</v>
      </c>
      <c r="C3" s="33"/>
    </row>
    <row r="4" spans="1:8" s="25" customFormat="1" ht="30" customHeight="1" thickTop="1" thickBot="1">
      <c r="A4" s="179" t="s">
        <v>16</v>
      </c>
      <c r="B4" s="180" t="s">
        <v>17</v>
      </c>
      <c r="C4" s="180" t="s">
        <v>18</v>
      </c>
      <c r="D4" s="180" t="s">
        <v>19</v>
      </c>
      <c r="E4" s="180" t="s">
        <v>20</v>
      </c>
      <c r="F4" s="181" t="s">
        <v>21</v>
      </c>
      <c r="G4" s="48"/>
      <c r="H4" s="50" t="s">
        <v>22</v>
      </c>
    </row>
    <row r="5" spans="1:8" s="34" customFormat="1" ht="64.5" customHeight="1" thickTop="1" thickBot="1">
      <c r="A5" s="182" t="s">
        <v>23</v>
      </c>
      <c r="B5" s="37" t="s">
        <v>24</v>
      </c>
      <c r="C5" s="41" t="s">
        <v>25</v>
      </c>
      <c r="D5" s="45" t="s">
        <v>26</v>
      </c>
      <c r="E5" s="118"/>
      <c r="F5" s="119"/>
      <c r="G5" s="49"/>
      <c r="H5" s="51"/>
    </row>
    <row r="6" spans="1:8" s="34" customFormat="1" ht="75" customHeight="1" thickTop="1" thickBot="1">
      <c r="A6" s="182" t="s">
        <v>27</v>
      </c>
      <c r="B6" s="38" t="s">
        <v>28</v>
      </c>
      <c r="C6" s="42" t="s">
        <v>29</v>
      </c>
      <c r="D6" s="46" t="s">
        <v>30</v>
      </c>
      <c r="E6" s="118"/>
      <c r="F6" s="119"/>
      <c r="G6" s="49"/>
      <c r="H6" s="51" t="b">
        <f>IF(AND(LEN(E6)=6,ISNUMBER(E6)),TRUE,FALSE)</f>
        <v>0</v>
      </c>
    </row>
    <row r="7" spans="1:8" s="34" customFormat="1" ht="66.75" customHeight="1" thickTop="1" thickBot="1">
      <c r="A7" s="182" t="s">
        <v>31</v>
      </c>
      <c r="B7" s="38" t="s">
        <v>32</v>
      </c>
      <c r="C7" s="42" t="s">
        <v>29</v>
      </c>
      <c r="D7" s="46" t="s">
        <v>30</v>
      </c>
      <c r="E7" s="118"/>
      <c r="F7" s="119"/>
      <c r="G7" s="49"/>
      <c r="H7" s="51" t="b">
        <f>IF(AND(LEN(E7)=6,ISNUMBER(E7)),TRUE,FALSE)</f>
        <v>0</v>
      </c>
    </row>
    <row r="8" spans="1:8" s="34" customFormat="1" ht="50.1" customHeight="1" thickTop="1" thickBot="1">
      <c r="A8" s="182" t="s">
        <v>33</v>
      </c>
      <c r="B8" s="38" t="s">
        <v>34</v>
      </c>
      <c r="C8" s="43" t="s">
        <v>25</v>
      </c>
      <c r="D8" s="46" t="s">
        <v>35</v>
      </c>
      <c r="E8" s="118"/>
      <c r="F8" s="119"/>
      <c r="G8" s="49"/>
      <c r="H8" s="51"/>
    </row>
    <row r="9" spans="1:8" s="34" customFormat="1" ht="50.1" customHeight="1" thickTop="1" thickBot="1">
      <c r="A9" s="182" t="s">
        <v>36</v>
      </c>
      <c r="B9" s="39" t="s">
        <v>37</v>
      </c>
      <c r="C9" s="44" t="s">
        <v>25</v>
      </c>
      <c r="D9" s="47" t="s">
        <v>38</v>
      </c>
      <c r="E9" s="120"/>
      <c r="F9" s="121"/>
      <c r="G9" s="49"/>
      <c r="H9" s="51"/>
    </row>
    <row r="10" spans="1:8" s="34" customFormat="1" ht="50.1" customHeight="1" thickTop="1" thickBot="1">
      <c r="A10" s="182" t="s">
        <v>39</v>
      </c>
      <c r="B10" s="40" t="s">
        <v>40</v>
      </c>
      <c r="C10" s="43" t="s">
        <v>25</v>
      </c>
      <c r="D10" s="46" t="s">
        <v>38</v>
      </c>
      <c r="E10" s="118"/>
      <c r="F10" s="119"/>
      <c r="G10" s="49"/>
      <c r="H10" s="51"/>
    </row>
    <row r="11" spans="1:8" s="34" customFormat="1" ht="50.1" customHeight="1" thickTop="1" thickBot="1">
      <c r="A11" s="182" t="s">
        <v>41</v>
      </c>
      <c r="B11" s="40" t="s">
        <v>42</v>
      </c>
      <c r="C11" s="43" t="s">
        <v>25</v>
      </c>
      <c r="D11" s="46" t="s">
        <v>43</v>
      </c>
      <c r="E11" s="118"/>
      <c r="F11" s="119"/>
      <c r="G11" s="49"/>
      <c r="H11" s="51"/>
    </row>
    <row r="12" spans="1:8" ht="50.1" customHeight="1" thickTop="1" thickBot="1">
      <c r="A12" s="182" t="s">
        <v>44</v>
      </c>
      <c r="B12" s="40" t="s">
        <v>45</v>
      </c>
      <c r="C12" s="43" t="s">
        <v>25</v>
      </c>
      <c r="D12" s="46" t="s">
        <v>38</v>
      </c>
      <c r="E12" s="119"/>
      <c r="F12" s="119"/>
      <c r="H12" s="64"/>
    </row>
    <row r="13" spans="1:8" ht="17.25" customHeight="1" thickTop="1"/>
    <row r="14" spans="1:8" ht="17.25" customHeight="1"/>
    <row r="15" spans="1:8" ht="17.25" customHeight="1"/>
    <row r="16" spans="1:8" ht="35.1" customHeight="1">
      <c r="A16" s="57">
        <v>1.2</v>
      </c>
      <c r="B16" s="23" t="s">
        <v>46</v>
      </c>
      <c r="C16" s="5"/>
      <c r="D16" s="10"/>
      <c r="E16" s="10"/>
    </row>
    <row r="17" spans="1:6" ht="22.5" customHeight="1" thickBot="1">
      <c r="A17" s="180" t="s">
        <v>16</v>
      </c>
      <c r="B17" s="180" t="s">
        <v>17</v>
      </c>
      <c r="C17" s="180" t="s">
        <v>18</v>
      </c>
      <c r="D17" s="180" t="s">
        <v>19</v>
      </c>
      <c r="E17" s="180" t="s">
        <v>20</v>
      </c>
      <c r="F17" s="180" t="s">
        <v>21</v>
      </c>
    </row>
    <row r="18" spans="1:6" ht="40.700000000000003" customHeight="1" thickTop="1" thickBot="1">
      <c r="A18" s="68" t="s">
        <v>47</v>
      </c>
      <c r="B18" s="40" t="s">
        <v>48</v>
      </c>
      <c r="C18" s="43" t="s">
        <v>49</v>
      </c>
      <c r="D18" s="46" t="s">
        <v>50</v>
      </c>
      <c r="E18" s="151"/>
      <c r="F18" s="123"/>
    </row>
    <row r="19" spans="1:6" ht="68.25" customHeight="1" thickTop="1" thickBot="1">
      <c r="A19" s="68" t="s">
        <v>51</v>
      </c>
      <c r="B19" s="40" t="s">
        <v>52</v>
      </c>
      <c r="C19" s="43" t="s">
        <v>53</v>
      </c>
      <c r="D19" s="46" t="s">
        <v>54</v>
      </c>
      <c r="E19" s="119"/>
      <c r="F19" s="119"/>
    </row>
    <row r="20" spans="1:6" ht="16.149999999999999" thickTop="1">
      <c r="A20" s="11"/>
    </row>
    <row r="21" spans="1:6" ht="15.75">
      <c r="A21" s="11"/>
    </row>
    <row r="22" spans="1:6" ht="15.75">
      <c r="A22" s="11"/>
    </row>
    <row r="23" spans="1:6" ht="23.65" thickBot="1">
      <c r="A23" s="57">
        <v>1.3</v>
      </c>
      <c r="B23" s="23" t="s">
        <v>55</v>
      </c>
      <c r="C23" s="5"/>
      <c r="D23" s="10"/>
      <c r="E23" s="10"/>
    </row>
    <row r="24" spans="1:6" ht="30" customHeight="1" thickTop="1" thickBot="1">
      <c r="A24" s="36" t="s">
        <v>16</v>
      </c>
      <c r="B24" s="36" t="s">
        <v>17</v>
      </c>
      <c r="C24" s="36" t="s">
        <v>18</v>
      </c>
      <c r="D24" s="36" t="s">
        <v>19</v>
      </c>
      <c r="E24" s="36" t="s">
        <v>20</v>
      </c>
      <c r="F24" s="36" t="s">
        <v>21</v>
      </c>
    </row>
    <row r="25" spans="1:6" ht="47.65" customHeight="1" thickTop="1" thickBot="1">
      <c r="A25" s="52" t="s">
        <v>56</v>
      </c>
      <c r="B25" s="38" t="s">
        <v>57</v>
      </c>
      <c r="C25" s="150" t="s">
        <v>49</v>
      </c>
      <c r="D25" s="43" t="s">
        <v>58</v>
      </c>
      <c r="E25" s="124"/>
      <c r="F25" s="125"/>
    </row>
    <row r="26" spans="1:6" ht="49.7" customHeight="1" thickTop="1" thickBot="1">
      <c r="A26" s="52" t="s">
        <v>59</v>
      </c>
      <c r="B26" s="38" t="s">
        <v>60</v>
      </c>
      <c r="C26" s="43" t="s">
        <v>61</v>
      </c>
      <c r="D26" s="43" t="s">
        <v>62</v>
      </c>
      <c r="E26" s="124"/>
      <c r="F26" s="125"/>
    </row>
    <row r="27" spans="1:6" ht="51.6" customHeight="1" thickTop="1" thickBot="1">
      <c r="A27" s="52" t="s">
        <v>63</v>
      </c>
      <c r="B27" s="38" t="s">
        <v>64</v>
      </c>
      <c r="C27" s="43" t="s">
        <v>53</v>
      </c>
      <c r="D27" s="43" t="s">
        <v>65</v>
      </c>
      <c r="E27" s="124"/>
      <c r="F27" s="125"/>
    </row>
    <row r="28" spans="1:6" ht="35.1" customHeight="1" thickTop="1" thickBot="1">
      <c r="A28" s="52" t="s">
        <v>66</v>
      </c>
      <c r="B28" s="38" t="s">
        <v>67</v>
      </c>
      <c r="C28" s="43" t="s">
        <v>68</v>
      </c>
      <c r="D28" s="43" t="s">
        <v>69</v>
      </c>
      <c r="E28" s="124"/>
      <c r="F28" s="125"/>
    </row>
    <row r="29" spans="1:6" ht="35.1" customHeight="1" thickTop="1" thickBot="1">
      <c r="A29" s="52" t="s">
        <v>70</v>
      </c>
      <c r="B29" s="38" t="s">
        <v>71</v>
      </c>
      <c r="C29" s="43" t="s">
        <v>68</v>
      </c>
      <c r="D29" s="43" t="s">
        <v>72</v>
      </c>
      <c r="E29" s="124"/>
      <c r="F29" s="125"/>
    </row>
    <row r="30" spans="1:6" ht="14.65" thickTop="1"/>
    <row r="31" spans="1:6"/>
    <row r="32" spans="1:6" ht="23.25">
      <c r="A32" s="57">
        <v>1.4</v>
      </c>
      <c r="B32" s="23" t="s">
        <v>73</v>
      </c>
      <c r="C32" s="5"/>
      <c r="D32" s="10"/>
      <c r="E32" s="10"/>
    </row>
    <row r="33" spans="1:6" ht="30" customHeight="1" thickBot="1">
      <c r="A33" s="183" t="s">
        <v>16</v>
      </c>
      <c r="B33" s="180" t="s">
        <v>17</v>
      </c>
      <c r="C33" s="180" t="s">
        <v>18</v>
      </c>
      <c r="D33" s="180" t="s">
        <v>19</v>
      </c>
      <c r="E33" s="180" t="s">
        <v>20</v>
      </c>
      <c r="F33" s="184" t="s">
        <v>21</v>
      </c>
    </row>
    <row r="34" spans="1:6" ht="47.65" customHeight="1" thickTop="1" thickBot="1">
      <c r="A34" s="185" t="s">
        <v>74</v>
      </c>
      <c r="B34" s="38" t="s">
        <v>75</v>
      </c>
      <c r="C34" s="150" t="s">
        <v>76</v>
      </c>
      <c r="D34" s="150" t="s">
        <v>77</v>
      </c>
      <c r="E34" s="124"/>
      <c r="F34" s="186"/>
    </row>
    <row r="35" spans="1:6" ht="49.7" customHeight="1" thickTop="1">
      <c r="A35" s="187" t="s">
        <v>78</v>
      </c>
      <c r="B35" s="188" t="s">
        <v>79</v>
      </c>
      <c r="C35" s="44" t="s">
        <v>80</v>
      </c>
      <c r="D35" s="44" t="s">
        <v>81</v>
      </c>
      <c r="E35" s="189"/>
      <c r="F35" s="190"/>
    </row>
  </sheetData>
  <sheetProtection algorithmName="SHA-512" hashValue="pgW1vgr7O0CWIRtOftWdMhCQJvfqFOu5slirvfQsqaNeY7q2ySX3w9a3ZUSkNT0esv/+3/5vtLLMYmCyXQbddQ==" saltValue="8ys6tgN5fn8icr2VO3+Svw==" spinCount="100000" sheet="1" insertRows="0"/>
  <mergeCells count="1">
    <mergeCell ref="D1:E1"/>
  </mergeCells>
  <dataValidations count="13">
    <dataValidation type="list" allowBlank="1" showInputMessage="1" showErrorMessage="1" sqref="E11" xr:uid="{E80799B2-25D2-42ED-913A-745BE7F86D0F}">
      <formula1>INDIRECT("Ref_Substation_list")</formula1>
    </dataValidation>
    <dataValidation type="list" allowBlank="1" showInputMessage="1" showErrorMessage="1" sqref="E5" xr:uid="{6349ECE0-D77A-464A-82D7-C87F92BF43EB}">
      <formula1>INDIRECT("Ref_Project_Name")</formula1>
    </dataValidation>
    <dataValidation type="list" allowBlank="1" showInputMessage="1" showErrorMessage="1" sqref="E8" xr:uid="{ACA69F09-151A-4A74-9CD3-67BC9B7A087C}">
      <formula1>INDIRECT("Ref_LDES_type")</formula1>
    </dataValidation>
    <dataValidation type="list" allowBlank="1" showInputMessage="1" showErrorMessage="1" sqref="E9" xr:uid="{01F51F64-99DC-48B3-AC61-212137C064AB}">
      <formula1>INDIRECT("Ref_Project_type")</formula1>
    </dataValidation>
    <dataValidation type="list" allowBlank="1" showInputMessage="1" showErrorMessage="1" sqref="E10" xr:uid="{79F36DCB-0704-4AF1-BAA0-A792DE3AA75A}">
      <formula1>INDIRECT("Ref_Stream")</formula1>
    </dataValidation>
    <dataValidation type="custom" operator="equal" allowBlank="1" showInputMessage="1" showErrorMessage="1" sqref="E6:E7" xr:uid="{3D3D8847-A081-4AC7-8DB1-5950F17667C3}">
      <formula1>H6</formula1>
    </dataValidation>
    <dataValidation type="custom" operator="lessThan" allowBlank="1" showInputMessage="1" showErrorMessage="1" sqref="F11:F12" xr:uid="{97499B81-3AE1-4557-B62E-4B93EB889F12}">
      <formula1>LEN(TRIM(B7))-LEN(SUBSTITUTE(TRIM(B7)," ",""))+1&lt;200</formula1>
    </dataValidation>
    <dataValidation type="custom" operator="lessThan" allowBlank="1" showInputMessage="1" showErrorMessage="1" sqref="F18:F19 F25:F29 F34:F35" xr:uid="{72516B9C-89CE-4024-A831-C45CE03D15D0}">
      <formula1>LEN(TRIM(A1048570))-LEN(SUBSTITUTE(TRIM(A1048570)," ",""))+1&lt;200</formula1>
    </dataValidation>
    <dataValidation type="custom" operator="lessThan" allowBlank="1" showInputMessage="1" showErrorMessage="1" sqref="F5:F9" xr:uid="{FE2C1EE9-DE37-4649-AF60-8B942FA3ABA0}">
      <formula1>LEN(TRIM(A1))-LEN(SUBSTITUTE(TRIM(A1)," ",""))+1&lt;200</formula1>
    </dataValidation>
    <dataValidation type="custom" operator="lessThan" allowBlank="1" showInputMessage="1" showErrorMessage="1" sqref="F10:F12" xr:uid="{AC7FA246-5D89-4847-81BE-DB75625959FD}">
      <formula1>LEN(TRIM(A5))-LEN(SUBSTITUTE(TRIM(A5)," ",""))+1&lt;200</formula1>
    </dataValidation>
    <dataValidation type="list" allowBlank="1" showInputMessage="1" showErrorMessage="1" sqref="E12" xr:uid="{3E7C71E9-16BD-4654-A7F8-0607A321FFED}">
      <formula1>INDIRECT("Ref_Track")</formula1>
    </dataValidation>
    <dataValidation type="list" operator="lessThan" allowBlank="1" showInputMessage="1" showErrorMessage="1" sqref="E18" xr:uid="{4911EA90-3A35-4DB1-8EAD-AFC8A8866C6A}">
      <formula1>"Yes,No"</formula1>
    </dataValidation>
    <dataValidation type="list" allowBlank="1" showInputMessage="1" showErrorMessage="1" sqref="E25 E34" xr:uid="{9794361A-F702-4C68-BD26-F27F57632BC0}">
      <formula1>"Yes,No"</formula1>
    </dataValidation>
  </dataValidations>
  <pageMargins left="0.7" right="0.7" top="0.75" bottom="0.75" header="0.3" footer="0.3"/>
  <pageSetup paperSize="9" orientation="portrait" r:id="rId1"/>
  <headerFooter>
    <oddHeader>&amp;C&amp;"Calibri"&amp;10&amp;K000000 OFFICIAL&amp;1#_x000D_</oddHeader>
    <oddFooter>&amp;C_x000D_&amp;1#&amp;"Calibri"&amp;10&amp;K000000 OFFICIAL</oddFooter>
  </headerFooter>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E673B-0E3D-4FE0-B964-3F2824C5497A}">
  <sheetPr>
    <tabColor theme="3" tint="9.9978637043366805E-2"/>
  </sheetPr>
  <dimension ref="A1:AIO33"/>
  <sheetViews>
    <sheetView showGridLines="0" zoomScale="70" zoomScaleNormal="70" workbookViewId="0">
      <pane ySplit="1" topLeftCell="A10" activePane="bottomLeft" state="frozen"/>
      <selection pane="bottomLeft" activeCell="B18" sqref="B18:B19"/>
      <selection activeCell="B31" sqref="B31"/>
    </sheetView>
  </sheetViews>
  <sheetFormatPr defaultColWidth="0" defaultRowHeight="14.25" zeroHeight="1"/>
  <cols>
    <col min="1" max="1" width="12.140625" customWidth="1"/>
    <col min="2" max="2" width="107.42578125" customWidth="1"/>
    <col min="3" max="3" width="104.5703125" customWidth="1"/>
    <col min="4" max="4" width="104" customWidth="1"/>
    <col min="5" max="924" width="9.140625" hidden="1" customWidth="1"/>
    <col min="925" max="925" width="0.140625" hidden="1" customWidth="1"/>
    <col min="926" max="926" width="0" hidden="1" customWidth="1"/>
  </cols>
  <sheetData>
    <row r="1" spans="1:4" s="80" customFormat="1" ht="29.25">
      <c r="A1" s="70">
        <v>2</v>
      </c>
      <c r="B1" s="71" t="s">
        <v>82</v>
      </c>
      <c r="C1" s="78"/>
      <c r="D1" s="79"/>
    </row>
    <row r="2" spans="1:4"/>
    <row r="3" spans="1:4"/>
    <row r="4" spans="1:4"/>
    <row r="5" spans="1:4" s="10" customFormat="1" ht="29.65" thickBot="1">
      <c r="A5" s="57">
        <v>2.1</v>
      </c>
      <c r="B5" s="32" t="s">
        <v>83</v>
      </c>
      <c r="C5" s="4"/>
      <c r="D5" s="4"/>
    </row>
    <row r="6" spans="1:4" s="10" customFormat="1" ht="30" customHeight="1" thickTop="1" thickBot="1">
      <c r="A6" s="36" t="s">
        <v>16</v>
      </c>
      <c r="B6" s="36" t="s">
        <v>17</v>
      </c>
      <c r="C6" s="36" t="s">
        <v>19</v>
      </c>
      <c r="D6" s="36" t="s">
        <v>84</v>
      </c>
    </row>
    <row r="7" spans="1:4" s="10" customFormat="1" ht="35.25" customHeight="1" thickTop="1" thickBot="1">
      <c r="A7" s="35" t="s">
        <v>85</v>
      </c>
      <c r="B7" s="38" t="s">
        <v>86</v>
      </c>
      <c r="C7" s="41" t="s">
        <v>87</v>
      </c>
      <c r="D7" s="118"/>
    </row>
    <row r="8" spans="1:4" s="10" customFormat="1" ht="35.25" customHeight="1" thickTop="1" thickBot="1">
      <c r="A8" s="35" t="s">
        <v>88</v>
      </c>
      <c r="B8" s="38" t="s">
        <v>89</v>
      </c>
      <c r="C8" s="41" t="s">
        <v>90</v>
      </c>
      <c r="D8" s="118"/>
    </row>
    <row r="9" spans="1:4" s="10" customFormat="1" ht="35.25" customHeight="1" thickTop="1" thickBot="1">
      <c r="A9" s="35" t="s">
        <v>91</v>
      </c>
      <c r="B9" s="38" t="s">
        <v>92</v>
      </c>
      <c r="C9" s="41" t="s">
        <v>93</v>
      </c>
      <c r="D9" s="118"/>
    </row>
    <row r="10" spans="1:4" s="10" customFormat="1" ht="35.25" customHeight="1" thickTop="1" thickBot="1">
      <c r="A10" s="35" t="s">
        <v>94</v>
      </c>
      <c r="B10" s="38" t="s">
        <v>95</v>
      </c>
      <c r="C10" s="41" t="s">
        <v>96</v>
      </c>
      <c r="D10" s="118"/>
    </row>
    <row r="11" spans="1:4" s="10" customFormat="1" ht="35.25" customHeight="1" thickTop="1" thickBot="1">
      <c r="A11" s="35" t="s">
        <v>97</v>
      </c>
      <c r="B11" s="38" t="s">
        <v>98</v>
      </c>
      <c r="C11" s="41" t="s">
        <v>99</v>
      </c>
      <c r="D11" s="118"/>
    </row>
    <row r="12" spans="1:4" ht="14.65" thickTop="1"/>
    <row r="13" spans="1:4"/>
    <row r="14" spans="1:4"/>
    <row r="15" spans="1:4" s="9" customFormat="1" ht="23.65" thickBot="1">
      <c r="A15" s="57">
        <v>2.2000000000000002</v>
      </c>
      <c r="B15" s="32" t="s">
        <v>100</v>
      </c>
      <c r="C15" s="8"/>
      <c r="D15" s="7"/>
    </row>
    <row r="16" spans="1:4" s="9" customFormat="1" ht="30" customHeight="1" thickTop="1" thickBot="1">
      <c r="A16" s="36" t="s">
        <v>16</v>
      </c>
      <c r="B16" s="36" t="s">
        <v>101</v>
      </c>
      <c r="C16" s="36" t="s">
        <v>102</v>
      </c>
      <c r="D16" s="36" t="s">
        <v>103</v>
      </c>
    </row>
    <row r="17" spans="1:4" s="9" customFormat="1" ht="84" customHeight="1" thickTop="1" thickBot="1">
      <c r="A17" s="35" t="s">
        <v>104</v>
      </c>
      <c r="B17" s="40" t="s">
        <v>105</v>
      </c>
      <c r="C17" s="118"/>
      <c r="D17" s="118"/>
    </row>
    <row r="18" spans="1:4" s="9" customFormat="1" ht="64.5" customHeight="1" thickTop="1" thickBot="1">
      <c r="A18" s="35" t="s">
        <v>106</v>
      </c>
      <c r="B18" s="40" t="s">
        <v>107</v>
      </c>
      <c r="C18" s="118"/>
      <c r="D18" s="118"/>
    </row>
    <row r="19" spans="1:4" s="9" customFormat="1" ht="36.75" thickTop="1" thickBot="1">
      <c r="A19" s="35" t="s">
        <v>108</v>
      </c>
      <c r="B19" s="40" t="s">
        <v>109</v>
      </c>
      <c r="C19" s="118"/>
      <c r="D19" s="118"/>
    </row>
    <row r="20" spans="1:4" ht="14.65" thickTop="1"/>
    <row r="21" spans="1:4"/>
    <row r="22" spans="1:4"/>
    <row r="23" spans="1:4" ht="23.65" thickBot="1">
      <c r="A23" s="57">
        <v>2.2999999999999998</v>
      </c>
      <c r="B23" s="32" t="s">
        <v>110</v>
      </c>
      <c r="C23" s="6"/>
    </row>
    <row r="24" spans="1:4" ht="30" customHeight="1" thickTop="1" thickBot="1">
      <c r="A24" s="36" t="s">
        <v>16</v>
      </c>
      <c r="B24" s="36" t="s">
        <v>17</v>
      </c>
      <c r="C24" s="36" t="s">
        <v>20</v>
      </c>
      <c r="D24" s="36" t="s">
        <v>111</v>
      </c>
    </row>
    <row r="25" spans="1:4" ht="144.75" customHeight="1" thickTop="1" thickBot="1">
      <c r="A25" s="35" t="s">
        <v>112</v>
      </c>
      <c r="B25" s="40" t="s">
        <v>113</v>
      </c>
      <c r="C25" s="118"/>
      <c r="D25" s="53">
        <f>LEN(TRIM('2. Project Delivery'!$C25))-LEN(SUBSTITUTE('2. Project Delivery'!$C25," ",""))+1</f>
        <v>1</v>
      </c>
    </row>
    <row r="26" spans="1:4" ht="14.65" thickTop="1"/>
    <row r="27" spans="1:4"/>
    <row r="28" spans="1:4"/>
    <row r="29" spans="1:4" ht="23.65" thickBot="1">
      <c r="A29" s="57">
        <v>2.4</v>
      </c>
      <c r="B29" s="32" t="s">
        <v>114</v>
      </c>
      <c r="C29" s="7"/>
    </row>
    <row r="30" spans="1:4" ht="30" customHeight="1" thickTop="1" thickBot="1">
      <c r="A30" s="36" t="s">
        <v>16</v>
      </c>
      <c r="B30" s="36" t="s">
        <v>115</v>
      </c>
      <c r="C30" s="36" t="s">
        <v>102</v>
      </c>
      <c r="D30" s="36" t="s">
        <v>103</v>
      </c>
    </row>
    <row r="31" spans="1:4" ht="53.25" customHeight="1" thickTop="1" thickBot="1">
      <c r="A31" s="35" t="s">
        <v>116</v>
      </c>
      <c r="B31" s="40" t="s">
        <v>117</v>
      </c>
      <c r="C31" s="118"/>
      <c r="D31" s="118"/>
    </row>
    <row r="32" spans="1:4" ht="53.25" customHeight="1" thickTop="1" thickBot="1">
      <c r="A32" s="35" t="s">
        <v>118</v>
      </c>
      <c r="B32" s="40" t="s">
        <v>119</v>
      </c>
      <c r="C32" s="118"/>
      <c r="D32" s="118"/>
    </row>
    <row r="33" ht="14.65" hidden="1" thickTop="1"/>
  </sheetData>
  <sheetProtection algorithmName="SHA-512" hashValue="7VIAiO7zJdHloQDyXPAfr91XIbSC6qlGAadHwIFDG/+l/toKBIldIvWM499KS/7VzNana/Vj/t+CksuDI3Rz0Q==" saltValue="W1m9E/dZ3XL3DnVoCyWApw==" spinCount="100000" sheet="1" insertRows="0"/>
  <phoneticPr fontId="17" type="noConversion"/>
  <dataValidations count="2">
    <dataValidation type="custom" allowBlank="1" showInputMessage="1" showErrorMessage="1" error="Exceeded Word Limit _x000a_" sqref="C25" xr:uid="{48EE813B-7A7C-48A9-A872-5FEC6A5509FF}">
      <formula1>LEN(TRIM(B1))-LEN(SUBSTITUTE(TRIM(B1)," ",""))+1&lt;300</formula1>
    </dataValidation>
    <dataValidation type="custom" allowBlank="1" showInputMessage="1" showErrorMessage="1" error="Word Limit Exceeded _x000a_" sqref="D31:D32" xr:uid="{762F356D-5F74-471A-BFA8-88EEEBB99E00}">
      <formula1>LEN(TRIM(B1))-LEN(SUBSTITUTE(TRIM(B1)," ",""))+1&lt;200</formula1>
    </dataValidation>
  </dataValidations>
  <pageMargins left="0.7" right="0.7" top="0.75" bottom="0.75" header="0.3" footer="0.3"/>
  <pageSetup paperSize="9" orientation="portrait" horizontalDpi="4294967293" verticalDpi="0" r:id="rId1"/>
  <headerFooter>
    <oddHeader>&amp;C&amp;"Calibri"&amp;10&amp;K000000 OFFICIAL&amp;1#_x000D_</oddHeader>
    <oddFooter>&amp;C_x000D_&amp;1#&amp;"Calibri"&amp;10&amp;K000000 OFFICIAL</oddFooter>
  </headerFooter>
  <tableParts count="4">
    <tablePart r:id="rId2"/>
    <tablePart r:id="rId3"/>
    <tablePart r:id="rId4"/>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96939-A425-4C5C-908C-03CFDC691A36}">
  <sheetPr>
    <tabColor theme="3" tint="9.9978637043366805E-2"/>
  </sheetPr>
  <dimension ref="A1:FB149"/>
  <sheetViews>
    <sheetView showGridLines="0" zoomScale="70" zoomScaleNormal="70" workbookViewId="0">
      <pane ySplit="1" topLeftCell="A109" activePane="bottomLeft" state="frozen"/>
      <selection pane="bottomLeft" activeCell="D86" sqref="D86"/>
      <selection activeCell="B31" sqref="B31"/>
    </sheetView>
  </sheetViews>
  <sheetFormatPr defaultColWidth="9.140625" defaultRowHeight="14.25"/>
  <cols>
    <col min="1" max="1" width="12.85546875" customWidth="1"/>
    <col min="2" max="2" width="66.140625" customWidth="1"/>
    <col min="3" max="3" width="27.140625" customWidth="1"/>
    <col min="4" max="4" width="94.5703125" customWidth="1"/>
    <col min="5" max="5" width="66.140625" customWidth="1"/>
    <col min="6" max="6" width="67.140625" customWidth="1"/>
    <col min="8" max="9" width="9.140625" customWidth="1"/>
    <col min="11" max="26" width="9.140625" customWidth="1"/>
    <col min="27" max="158" width="9.140625" hidden="1" customWidth="1"/>
    <col min="159" max="776" width="0" hidden="1" customWidth="1"/>
    <col min="16272" max="16302" width="9.140625" customWidth="1"/>
    <col min="16326" max="16326" width="9.140625" customWidth="1"/>
    <col min="16328" max="16328" width="9.140625" customWidth="1"/>
    <col min="16330" max="16384" width="0" hidden="1" customWidth="1"/>
  </cols>
  <sheetData>
    <row r="1" spans="1:6" s="76" customFormat="1" ht="29.25">
      <c r="A1" s="70">
        <v>3</v>
      </c>
      <c r="B1" s="77" t="s">
        <v>120</v>
      </c>
      <c r="C1" s="72"/>
      <c r="D1" s="72"/>
      <c r="E1" s="72"/>
    </row>
    <row r="2" spans="1:6" ht="18.75" customHeight="1">
      <c r="A2" s="23"/>
      <c r="B2" s="12"/>
      <c r="C2" s="12"/>
      <c r="D2" s="10"/>
      <c r="E2" s="10"/>
    </row>
    <row r="3" spans="1:6" ht="23.65" thickBot="1">
      <c r="A3" s="57">
        <v>3.1</v>
      </c>
      <c r="B3" s="23" t="s">
        <v>121</v>
      </c>
      <c r="C3" s="5"/>
      <c r="D3" s="10"/>
      <c r="E3" s="10"/>
    </row>
    <row r="4" spans="1:6" ht="30" customHeight="1" thickTop="1" thickBot="1">
      <c r="A4" s="36" t="s">
        <v>16</v>
      </c>
      <c r="B4" s="36" t="s">
        <v>17</v>
      </c>
      <c r="C4" s="36" t="s">
        <v>18</v>
      </c>
      <c r="D4" s="36" t="s">
        <v>19</v>
      </c>
      <c r="E4" s="36" t="s">
        <v>20</v>
      </c>
      <c r="F4" s="36" t="s">
        <v>21</v>
      </c>
    </row>
    <row r="5" spans="1:6" ht="35.25" customHeight="1" thickTop="1" thickBot="1">
      <c r="A5" s="35" t="s">
        <v>122</v>
      </c>
      <c r="B5" s="38" t="s">
        <v>123</v>
      </c>
      <c r="C5" s="41" t="s">
        <v>80</v>
      </c>
      <c r="D5" s="41" t="s">
        <v>124</v>
      </c>
      <c r="E5" s="118"/>
      <c r="F5" s="118"/>
    </row>
    <row r="6" spans="1:6" ht="35.25" customHeight="1" thickTop="1" thickBot="1">
      <c r="A6" s="35" t="s">
        <v>125</v>
      </c>
      <c r="B6" s="38" t="s">
        <v>126</v>
      </c>
      <c r="C6" s="41" t="s">
        <v>80</v>
      </c>
      <c r="D6" s="41" t="s">
        <v>127</v>
      </c>
      <c r="E6" s="126"/>
      <c r="F6" s="118"/>
    </row>
    <row r="7" spans="1:6" ht="14.65" thickTop="1"/>
    <row r="9" spans="1:6" ht="23.25">
      <c r="A9" s="57">
        <v>3.2</v>
      </c>
      <c r="B9" s="23" t="s">
        <v>128</v>
      </c>
      <c r="C9" s="5"/>
      <c r="D9" s="10"/>
      <c r="E9" s="10"/>
    </row>
    <row r="10" spans="1:6" ht="30" customHeight="1" thickBot="1">
      <c r="A10" s="193" t="s">
        <v>16</v>
      </c>
      <c r="B10" s="194" t="s">
        <v>17</v>
      </c>
      <c r="C10" s="194" t="s">
        <v>18</v>
      </c>
      <c r="D10" s="194" t="s">
        <v>19</v>
      </c>
      <c r="E10" s="194" t="s">
        <v>20</v>
      </c>
      <c r="F10" s="195" t="s">
        <v>129</v>
      </c>
    </row>
    <row r="11" spans="1:6" ht="42" customHeight="1" thickTop="1" thickBot="1">
      <c r="A11" s="196" t="s">
        <v>130</v>
      </c>
      <c r="B11" s="197" t="s">
        <v>131</v>
      </c>
      <c r="C11" s="198" t="s">
        <v>132</v>
      </c>
      <c r="D11" s="198" t="s">
        <v>133</v>
      </c>
      <c r="E11" s="199"/>
      <c r="F11" s="199"/>
    </row>
    <row r="12" spans="1:6" ht="57" customHeight="1" thickTop="1" thickBot="1">
      <c r="A12" s="196" t="s">
        <v>134</v>
      </c>
      <c r="B12" s="197" t="s">
        <v>135</v>
      </c>
      <c r="C12" s="198" t="s">
        <v>68</v>
      </c>
      <c r="D12" s="198" t="s">
        <v>136</v>
      </c>
      <c r="E12" s="199"/>
      <c r="F12" s="199"/>
    </row>
    <row r="13" spans="1:6" ht="35.25" customHeight="1" thickTop="1" thickBot="1">
      <c r="A13" s="196" t="s">
        <v>137</v>
      </c>
      <c r="B13" s="197" t="s">
        <v>138</v>
      </c>
      <c r="C13" s="198" t="s">
        <v>139</v>
      </c>
      <c r="D13" s="198" t="s">
        <v>140</v>
      </c>
      <c r="E13" s="199"/>
      <c r="F13" s="199"/>
    </row>
    <row r="14" spans="1:6" ht="35.25" customHeight="1" thickTop="1" thickBot="1">
      <c r="A14" s="196" t="s">
        <v>141</v>
      </c>
      <c r="B14" s="197" t="s">
        <v>142</v>
      </c>
      <c r="C14" s="198" t="s">
        <v>68</v>
      </c>
      <c r="D14" s="198" t="s">
        <v>143</v>
      </c>
      <c r="E14" s="199"/>
      <c r="F14" s="199"/>
    </row>
    <row r="15" spans="1:6" ht="35.25" customHeight="1" thickTop="1" thickBot="1">
      <c r="A15" s="196" t="s">
        <v>144</v>
      </c>
      <c r="B15" s="197" t="s">
        <v>145</v>
      </c>
      <c r="C15" s="198" t="s">
        <v>68</v>
      </c>
      <c r="D15" s="198" t="s">
        <v>146</v>
      </c>
      <c r="E15" s="199"/>
      <c r="F15" s="199"/>
    </row>
    <row r="16" spans="1:6" ht="35.25" customHeight="1" thickTop="1" thickBot="1">
      <c r="A16" s="196" t="s">
        <v>147</v>
      </c>
      <c r="B16" s="197" t="s">
        <v>148</v>
      </c>
      <c r="C16" s="198" t="s">
        <v>68</v>
      </c>
      <c r="D16" s="198" t="s">
        <v>149</v>
      </c>
      <c r="E16" s="199"/>
      <c r="F16" s="199"/>
    </row>
    <row r="17" spans="1:6" ht="35.25" customHeight="1" thickTop="1" thickBot="1">
      <c r="A17" s="196" t="s">
        <v>150</v>
      </c>
      <c r="B17" s="197" t="s">
        <v>151</v>
      </c>
      <c r="C17" s="198" t="s">
        <v>139</v>
      </c>
      <c r="D17" s="198" t="s">
        <v>152</v>
      </c>
      <c r="E17" s="199"/>
      <c r="F17" s="199"/>
    </row>
    <row r="18" spans="1:6" ht="35.25" customHeight="1" thickTop="1" thickBot="1">
      <c r="A18" s="196" t="s">
        <v>153</v>
      </c>
      <c r="B18" s="197" t="s">
        <v>154</v>
      </c>
      <c r="C18" s="198" t="s">
        <v>155</v>
      </c>
      <c r="D18" s="198" t="s">
        <v>156</v>
      </c>
      <c r="E18" s="199"/>
      <c r="F18" s="199"/>
    </row>
    <row r="19" spans="1:6" ht="35.25" customHeight="1" thickTop="1" thickBot="1">
      <c r="A19" s="196" t="s">
        <v>157</v>
      </c>
      <c r="B19" s="197" t="s">
        <v>158</v>
      </c>
      <c r="C19" s="198" t="s">
        <v>155</v>
      </c>
      <c r="D19" s="198" t="s">
        <v>159</v>
      </c>
      <c r="E19" s="199"/>
      <c r="F19" s="199"/>
    </row>
    <row r="20" spans="1:6" ht="35.25" customHeight="1" thickTop="1" thickBot="1">
      <c r="A20" s="196" t="s">
        <v>160</v>
      </c>
      <c r="B20" s="197" t="s">
        <v>161</v>
      </c>
      <c r="C20" s="198" t="s">
        <v>162</v>
      </c>
      <c r="D20" s="198" t="s">
        <v>163</v>
      </c>
      <c r="E20" s="199"/>
      <c r="F20" s="199"/>
    </row>
    <row r="21" spans="1:6" ht="35.25" customHeight="1" thickTop="1" thickBot="1">
      <c r="A21" s="196" t="s">
        <v>164</v>
      </c>
      <c r="B21" s="197" t="s">
        <v>165</v>
      </c>
      <c r="C21" s="198" t="s">
        <v>162</v>
      </c>
      <c r="D21" s="198" t="s">
        <v>166</v>
      </c>
      <c r="E21" s="199"/>
      <c r="F21" s="199"/>
    </row>
    <row r="22" spans="1:6" ht="35.25" customHeight="1" thickTop="1" thickBot="1">
      <c r="A22" s="196" t="s">
        <v>167</v>
      </c>
      <c r="B22" s="197" t="s">
        <v>168</v>
      </c>
      <c r="C22" s="198" t="s">
        <v>162</v>
      </c>
      <c r="D22" s="198" t="s">
        <v>169</v>
      </c>
      <c r="E22" s="199"/>
      <c r="F22" s="199"/>
    </row>
    <row r="23" spans="1:6" ht="35.25" customHeight="1" thickTop="1" thickBot="1">
      <c r="A23" s="196" t="s">
        <v>170</v>
      </c>
      <c r="B23" s="197" t="s">
        <v>171</v>
      </c>
      <c r="C23" s="198" t="s">
        <v>162</v>
      </c>
      <c r="D23" s="198" t="s">
        <v>172</v>
      </c>
      <c r="E23" s="199"/>
      <c r="F23" s="199"/>
    </row>
    <row r="24" spans="1:6" ht="35.25" customHeight="1" thickTop="1" thickBot="1">
      <c r="A24" s="196" t="s">
        <v>173</v>
      </c>
      <c r="B24" s="197" t="s">
        <v>174</v>
      </c>
      <c r="C24" s="198" t="s">
        <v>162</v>
      </c>
      <c r="D24" s="198" t="s">
        <v>175</v>
      </c>
      <c r="E24" s="199"/>
      <c r="F24" s="199"/>
    </row>
    <row r="25" spans="1:6" ht="35.25" customHeight="1" thickTop="1" thickBot="1">
      <c r="A25" s="196" t="s">
        <v>176</v>
      </c>
      <c r="B25" s="197" t="s">
        <v>177</v>
      </c>
      <c r="C25" s="198" t="s">
        <v>178</v>
      </c>
      <c r="D25" s="198" t="s">
        <v>179</v>
      </c>
      <c r="E25" s="199"/>
      <c r="F25" s="199"/>
    </row>
    <row r="26" spans="1:6" ht="35.25" customHeight="1" thickTop="1" thickBot="1">
      <c r="A26" s="196" t="s">
        <v>180</v>
      </c>
      <c r="B26" s="197" t="s">
        <v>181</v>
      </c>
      <c r="C26" s="198" t="s">
        <v>68</v>
      </c>
      <c r="D26" s="198" t="s">
        <v>182</v>
      </c>
      <c r="E26" s="199"/>
      <c r="F26" s="199"/>
    </row>
    <row r="27" spans="1:6" ht="35.25" customHeight="1" thickTop="1" thickBot="1">
      <c r="A27" s="196" t="s">
        <v>183</v>
      </c>
      <c r="B27" s="197" t="s">
        <v>184</v>
      </c>
      <c r="C27" s="198" t="s">
        <v>25</v>
      </c>
      <c r="D27" s="198" t="s">
        <v>185</v>
      </c>
      <c r="E27" s="199"/>
      <c r="F27" s="199"/>
    </row>
    <row r="28" spans="1:6" ht="35.25" customHeight="1" thickTop="1" thickBot="1">
      <c r="A28" s="196" t="s">
        <v>186</v>
      </c>
      <c r="B28" s="197" t="s">
        <v>187</v>
      </c>
      <c r="C28" s="198" t="s">
        <v>188</v>
      </c>
      <c r="D28" s="198" t="s">
        <v>189</v>
      </c>
      <c r="E28" s="199"/>
      <c r="F28" s="199"/>
    </row>
    <row r="29" spans="1:6" ht="35.25" customHeight="1" thickTop="1" thickBot="1">
      <c r="A29" s="196" t="s">
        <v>190</v>
      </c>
      <c r="B29" s="197" t="s">
        <v>187</v>
      </c>
      <c r="C29" s="198" t="s">
        <v>191</v>
      </c>
      <c r="D29" s="198" t="s">
        <v>192</v>
      </c>
      <c r="E29" s="199"/>
      <c r="F29" s="199"/>
    </row>
    <row r="30" spans="1:6" ht="35.25" customHeight="1" thickTop="1" thickBot="1">
      <c r="A30" s="196" t="s">
        <v>193</v>
      </c>
      <c r="B30" s="197" t="s">
        <v>194</v>
      </c>
      <c r="C30" s="198" t="s">
        <v>195</v>
      </c>
      <c r="D30" s="198" t="s">
        <v>196</v>
      </c>
      <c r="E30" s="199"/>
      <c r="F30" s="199"/>
    </row>
    <row r="31" spans="1:6" ht="35.25" customHeight="1" thickTop="1" thickBot="1">
      <c r="A31" s="196" t="s">
        <v>197</v>
      </c>
      <c r="B31" s="197" t="s">
        <v>198</v>
      </c>
      <c r="C31" s="198" t="s">
        <v>195</v>
      </c>
      <c r="D31" s="198" t="s">
        <v>199</v>
      </c>
      <c r="E31" s="199"/>
      <c r="F31" s="199"/>
    </row>
    <row r="32" spans="1:6" ht="35.25" customHeight="1" thickTop="1" thickBot="1">
      <c r="A32" s="196" t="s">
        <v>200</v>
      </c>
      <c r="B32" s="197" t="s">
        <v>201</v>
      </c>
      <c r="C32" s="198" t="s">
        <v>195</v>
      </c>
      <c r="D32" s="198" t="s">
        <v>202</v>
      </c>
      <c r="E32" s="199"/>
      <c r="F32" s="199"/>
    </row>
    <row r="33" spans="1:6" ht="35.25" customHeight="1" thickTop="1" thickBot="1">
      <c r="A33" s="196" t="s">
        <v>203</v>
      </c>
      <c r="B33" s="197" t="s">
        <v>204</v>
      </c>
      <c r="C33" s="198" t="s">
        <v>195</v>
      </c>
      <c r="D33" s="198" t="s">
        <v>205</v>
      </c>
      <c r="E33" s="199"/>
      <c r="F33" s="199"/>
    </row>
    <row r="34" spans="1:6" ht="35.25" customHeight="1" thickTop="1" thickBot="1">
      <c r="A34" s="196" t="s">
        <v>206</v>
      </c>
      <c r="B34" s="197" t="s">
        <v>207</v>
      </c>
      <c r="C34" s="198" t="s">
        <v>195</v>
      </c>
      <c r="D34" s="198" t="s">
        <v>208</v>
      </c>
      <c r="E34" s="199"/>
      <c r="F34" s="199"/>
    </row>
    <row r="35" spans="1:6" ht="35.25" customHeight="1" thickTop="1" thickBot="1">
      <c r="A35" s="196" t="s">
        <v>209</v>
      </c>
      <c r="B35" s="197" t="s">
        <v>210</v>
      </c>
      <c r="C35" s="198" t="s">
        <v>195</v>
      </c>
      <c r="D35" s="198" t="s">
        <v>211</v>
      </c>
      <c r="E35" s="199"/>
      <c r="F35" s="199"/>
    </row>
    <row r="36" spans="1:6" ht="35.25" customHeight="1" thickTop="1" thickBot="1">
      <c r="A36" s="196" t="s">
        <v>212</v>
      </c>
      <c r="B36" s="197" t="s">
        <v>213</v>
      </c>
      <c r="C36" s="198" t="s">
        <v>68</v>
      </c>
      <c r="D36" s="198" t="s">
        <v>214</v>
      </c>
      <c r="E36" s="199"/>
      <c r="F36" s="199"/>
    </row>
    <row r="37" spans="1:6" ht="18.75" thickTop="1" thickBot="1">
      <c r="A37" s="196" t="s">
        <v>215</v>
      </c>
      <c r="B37" s="197" t="s">
        <v>216</v>
      </c>
      <c r="C37" s="198" t="s">
        <v>68</v>
      </c>
      <c r="D37" s="198" t="s">
        <v>217</v>
      </c>
      <c r="E37" s="199"/>
      <c r="F37" s="199"/>
    </row>
    <row r="38" spans="1:6" ht="32.25" thickTop="1" thickBot="1">
      <c r="A38" s="196" t="s">
        <v>218</v>
      </c>
      <c r="B38" s="197" t="s">
        <v>219</v>
      </c>
      <c r="C38" s="198" t="s">
        <v>195</v>
      </c>
      <c r="D38" s="198" t="s">
        <v>220</v>
      </c>
      <c r="E38" s="199"/>
      <c r="F38" s="199"/>
    </row>
    <row r="39" spans="1:6" ht="35.25" customHeight="1" thickTop="1" thickBot="1">
      <c r="A39" s="196" t="s">
        <v>221</v>
      </c>
      <c r="B39" s="197" t="s">
        <v>222</v>
      </c>
      <c r="C39" s="198" t="s">
        <v>195</v>
      </c>
      <c r="D39" s="198" t="s">
        <v>223</v>
      </c>
      <c r="E39" s="199"/>
      <c r="F39" s="199"/>
    </row>
    <row r="40" spans="1:6" ht="35.25" customHeight="1" thickTop="1" thickBot="1">
      <c r="A40" s="196" t="s">
        <v>224</v>
      </c>
      <c r="B40" s="197" t="s">
        <v>225</v>
      </c>
      <c r="C40" s="198" t="s">
        <v>226</v>
      </c>
      <c r="D40" s="198" t="s">
        <v>227</v>
      </c>
      <c r="E40" s="199"/>
      <c r="F40" s="199"/>
    </row>
    <row r="41" spans="1:6" ht="35.25" customHeight="1" thickTop="1" thickBot="1">
      <c r="A41" s="196" t="s">
        <v>228</v>
      </c>
      <c r="B41" s="197" t="s">
        <v>229</v>
      </c>
      <c r="C41" s="198" t="s">
        <v>226</v>
      </c>
      <c r="D41" s="198" t="s">
        <v>230</v>
      </c>
      <c r="E41" s="199"/>
      <c r="F41" s="199"/>
    </row>
    <row r="42" spans="1:6" ht="36" customHeight="1" thickTop="1" thickBot="1">
      <c r="A42" s="196" t="s">
        <v>231</v>
      </c>
      <c r="B42" s="197" t="s">
        <v>232</v>
      </c>
      <c r="C42" s="198" t="s">
        <v>226</v>
      </c>
      <c r="D42" s="198" t="s">
        <v>233</v>
      </c>
      <c r="E42" s="199"/>
      <c r="F42" s="199"/>
    </row>
    <row r="43" spans="1:6" ht="18.75" thickTop="1" thickBot="1">
      <c r="A43" s="196" t="s">
        <v>234</v>
      </c>
      <c r="B43" s="197" t="s">
        <v>235</v>
      </c>
      <c r="C43" s="198" t="s">
        <v>226</v>
      </c>
      <c r="D43" s="198" t="s">
        <v>236</v>
      </c>
      <c r="E43" s="199"/>
      <c r="F43" s="199"/>
    </row>
    <row r="44" spans="1:6" ht="35.25" customHeight="1" thickTop="1" thickBot="1">
      <c r="A44" s="196" t="s">
        <v>237</v>
      </c>
      <c r="B44" s="197" t="s">
        <v>238</v>
      </c>
      <c r="C44" s="198" t="s">
        <v>191</v>
      </c>
      <c r="D44" s="198" t="s">
        <v>239</v>
      </c>
      <c r="E44" s="199"/>
      <c r="F44" s="199"/>
    </row>
    <row r="45" spans="1:6" ht="35.25" customHeight="1" thickTop="1" thickBot="1">
      <c r="A45" s="196" t="s">
        <v>240</v>
      </c>
      <c r="B45" s="197" t="s">
        <v>241</v>
      </c>
      <c r="C45" s="198" t="s">
        <v>191</v>
      </c>
      <c r="D45" s="198" t="s">
        <v>242</v>
      </c>
      <c r="E45" s="199"/>
      <c r="F45" s="199"/>
    </row>
    <row r="46" spans="1:6" ht="32.25" thickTop="1" thickBot="1">
      <c r="A46" s="196" t="s">
        <v>243</v>
      </c>
      <c r="B46" s="197" t="s">
        <v>244</v>
      </c>
      <c r="C46" s="198" t="s">
        <v>162</v>
      </c>
      <c r="D46" s="198" t="s">
        <v>245</v>
      </c>
      <c r="E46" s="199"/>
      <c r="F46" s="199"/>
    </row>
    <row r="47" spans="1:6" ht="42" customHeight="1" thickTop="1" thickBot="1">
      <c r="A47" s="196" t="s">
        <v>246</v>
      </c>
      <c r="B47" s="197" t="s">
        <v>247</v>
      </c>
      <c r="C47" s="198" t="s">
        <v>53</v>
      </c>
      <c r="D47" s="198" t="s">
        <v>248</v>
      </c>
      <c r="E47" s="199"/>
      <c r="F47" s="199"/>
    </row>
    <row r="48" spans="1:6" ht="25.15" customHeight="1" thickTop="1" thickBot="1">
      <c r="A48" s="196" t="s">
        <v>249</v>
      </c>
      <c r="B48" s="197" t="s">
        <v>250</v>
      </c>
      <c r="C48" s="198" t="s">
        <v>25</v>
      </c>
      <c r="D48" s="198" t="s">
        <v>251</v>
      </c>
      <c r="E48" s="199"/>
      <c r="F48" s="199"/>
    </row>
    <row r="49" spans="1:6" ht="32.25" thickTop="1" thickBot="1">
      <c r="A49" s="196" t="s">
        <v>252</v>
      </c>
      <c r="B49" s="197" t="s">
        <v>253</v>
      </c>
      <c r="C49" s="198" t="s">
        <v>191</v>
      </c>
      <c r="D49" s="198" t="s">
        <v>254</v>
      </c>
      <c r="E49" s="199"/>
      <c r="F49" s="199"/>
    </row>
    <row r="50" spans="1:6" ht="32.25" thickTop="1" thickBot="1">
      <c r="A50" s="196" t="s">
        <v>255</v>
      </c>
      <c r="B50" s="197" t="s">
        <v>256</v>
      </c>
      <c r="C50" s="198" t="s">
        <v>191</v>
      </c>
      <c r="D50" s="198" t="s">
        <v>257</v>
      </c>
      <c r="E50" s="199"/>
      <c r="F50" s="199"/>
    </row>
    <row r="51" spans="1:6" ht="32.25" thickTop="1" thickBot="1">
      <c r="A51" s="196" t="s">
        <v>258</v>
      </c>
      <c r="B51" s="197" t="s">
        <v>259</v>
      </c>
      <c r="C51" s="198" t="s">
        <v>260</v>
      </c>
      <c r="D51" s="198" t="s">
        <v>261</v>
      </c>
      <c r="E51" s="199"/>
      <c r="F51" s="199"/>
    </row>
    <row r="52" spans="1:6" ht="32.25" thickTop="1" thickBot="1">
      <c r="A52" s="196" t="s">
        <v>262</v>
      </c>
      <c r="B52" s="197" t="s">
        <v>263</v>
      </c>
      <c r="C52" s="198" t="s">
        <v>260</v>
      </c>
      <c r="D52" s="198" t="s">
        <v>264</v>
      </c>
      <c r="E52" s="199"/>
      <c r="F52" s="199"/>
    </row>
    <row r="53" spans="1:6" ht="32.25" thickTop="1" thickBot="1">
      <c r="A53" s="196" t="s">
        <v>265</v>
      </c>
      <c r="B53" s="200" t="s">
        <v>266</v>
      </c>
      <c r="C53" s="198"/>
      <c r="D53" s="198" t="s">
        <v>267</v>
      </c>
      <c r="E53" s="198"/>
      <c r="F53" s="198"/>
    </row>
    <row r="54" spans="1:6" ht="18.75" thickTop="1" thickBot="1">
      <c r="A54" s="196" t="s">
        <v>268</v>
      </c>
      <c r="B54" s="200" t="s">
        <v>266</v>
      </c>
      <c r="C54" s="198" t="s">
        <v>68</v>
      </c>
      <c r="D54" s="198" t="s">
        <v>269</v>
      </c>
      <c r="E54" s="199"/>
      <c r="F54" s="199"/>
    </row>
    <row r="55" spans="1:6" ht="18.75" thickTop="1" thickBot="1">
      <c r="A55" s="196" t="s">
        <v>270</v>
      </c>
      <c r="B55" s="200" t="s">
        <v>266</v>
      </c>
      <c r="C55" s="198" t="s">
        <v>68</v>
      </c>
      <c r="D55" s="198" t="s">
        <v>271</v>
      </c>
      <c r="E55" s="199"/>
      <c r="F55" s="199"/>
    </row>
    <row r="56" spans="1:6" ht="18.75" thickTop="1" thickBot="1">
      <c r="A56" s="196" t="s">
        <v>272</v>
      </c>
      <c r="B56" s="200" t="s">
        <v>266</v>
      </c>
      <c r="C56" s="198" t="s">
        <v>68</v>
      </c>
      <c r="D56" s="198" t="s">
        <v>273</v>
      </c>
      <c r="E56" s="199"/>
      <c r="F56" s="199"/>
    </row>
    <row r="57" spans="1:6" ht="18.75" thickTop="1" thickBot="1">
      <c r="A57" s="196" t="s">
        <v>274</v>
      </c>
      <c r="B57" s="200" t="s">
        <v>266</v>
      </c>
      <c r="C57" s="198" t="s">
        <v>68</v>
      </c>
      <c r="D57" s="198" t="s">
        <v>275</v>
      </c>
      <c r="E57" s="199"/>
      <c r="F57" s="199"/>
    </row>
    <row r="58" spans="1:6" ht="18.75" thickTop="1" thickBot="1">
      <c r="A58" s="196" t="s">
        <v>276</v>
      </c>
      <c r="B58" s="200" t="s">
        <v>266</v>
      </c>
      <c r="C58" s="198" t="s">
        <v>68</v>
      </c>
      <c r="D58" s="198" t="s">
        <v>277</v>
      </c>
      <c r="E58" s="199"/>
      <c r="F58" s="199"/>
    </row>
    <row r="59" spans="1:6" ht="18.75" thickTop="1" thickBot="1">
      <c r="A59" s="196" t="s">
        <v>278</v>
      </c>
      <c r="B59" s="200" t="s">
        <v>266</v>
      </c>
      <c r="C59" s="198" t="s">
        <v>68</v>
      </c>
      <c r="D59" s="198" t="s">
        <v>279</v>
      </c>
      <c r="E59" s="199"/>
      <c r="F59" s="199"/>
    </row>
    <row r="60" spans="1:6" ht="18.75" thickTop="1" thickBot="1">
      <c r="A60" s="196" t="s">
        <v>280</v>
      </c>
      <c r="B60" s="200" t="s">
        <v>266</v>
      </c>
      <c r="C60" s="198" t="s">
        <v>68</v>
      </c>
      <c r="D60" s="198" t="s">
        <v>281</v>
      </c>
      <c r="E60" s="199"/>
      <c r="F60" s="199"/>
    </row>
    <row r="61" spans="1:6" ht="18.75" thickTop="1" thickBot="1">
      <c r="A61" s="196" t="s">
        <v>282</v>
      </c>
      <c r="B61" s="200" t="s">
        <v>266</v>
      </c>
      <c r="C61" s="198" t="s">
        <v>68</v>
      </c>
      <c r="D61" s="198" t="s">
        <v>283</v>
      </c>
      <c r="E61" s="199"/>
      <c r="F61" s="199"/>
    </row>
    <row r="62" spans="1:6" ht="32.25" thickTop="1" thickBot="1">
      <c r="A62" s="196" t="s">
        <v>284</v>
      </c>
      <c r="B62" s="200" t="s">
        <v>285</v>
      </c>
      <c r="C62" s="198"/>
      <c r="D62" s="198" t="s">
        <v>286</v>
      </c>
      <c r="E62" s="198"/>
      <c r="F62" s="198"/>
    </row>
    <row r="63" spans="1:6" ht="18.75" thickTop="1" thickBot="1">
      <c r="A63" s="196" t="s">
        <v>287</v>
      </c>
      <c r="B63" s="200" t="s">
        <v>285</v>
      </c>
      <c r="C63" s="198" t="s">
        <v>68</v>
      </c>
      <c r="D63" s="198" t="s">
        <v>269</v>
      </c>
      <c r="E63" s="199"/>
      <c r="F63" s="199"/>
    </row>
    <row r="64" spans="1:6" ht="18.75" thickTop="1" thickBot="1">
      <c r="A64" s="196" t="s">
        <v>288</v>
      </c>
      <c r="B64" s="200" t="s">
        <v>285</v>
      </c>
      <c r="C64" s="198" t="s">
        <v>68</v>
      </c>
      <c r="D64" s="198" t="s">
        <v>271</v>
      </c>
      <c r="E64" s="199"/>
      <c r="F64" s="199"/>
    </row>
    <row r="65" spans="1:6" ht="18.75" thickTop="1" thickBot="1">
      <c r="A65" s="196" t="s">
        <v>289</v>
      </c>
      <c r="B65" s="200" t="s">
        <v>285</v>
      </c>
      <c r="C65" s="198" t="s">
        <v>68</v>
      </c>
      <c r="D65" s="198" t="s">
        <v>273</v>
      </c>
      <c r="E65" s="199"/>
      <c r="F65" s="199"/>
    </row>
    <row r="66" spans="1:6" ht="18.75" thickTop="1" thickBot="1">
      <c r="A66" s="196" t="s">
        <v>290</v>
      </c>
      <c r="B66" s="200" t="s">
        <v>285</v>
      </c>
      <c r="C66" s="198" t="s">
        <v>68</v>
      </c>
      <c r="D66" s="198" t="s">
        <v>275</v>
      </c>
      <c r="E66" s="199"/>
      <c r="F66" s="199"/>
    </row>
    <row r="67" spans="1:6" ht="18.75" thickTop="1" thickBot="1">
      <c r="A67" s="196" t="s">
        <v>291</v>
      </c>
      <c r="B67" s="200" t="s">
        <v>285</v>
      </c>
      <c r="C67" s="198" t="s">
        <v>68</v>
      </c>
      <c r="D67" s="198" t="s">
        <v>277</v>
      </c>
      <c r="E67" s="199"/>
      <c r="F67" s="199"/>
    </row>
    <row r="68" spans="1:6" ht="18.75" thickTop="1" thickBot="1">
      <c r="A68" s="196" t="s">
        <v>292</v>
      </c>
      <c r="B68" s="200" t="s">
        <v>285</v>
      </c>
      <c r="C68" s="198" t="s">
        <v>68</v>
      </c>
      <c r="D68" s="198" t="s">
        <v>279</v>
      </c>
      <c r="E68" s="199"/>
      <c r="F68" s="199"/>
    </row>
    <row r="69" spans="1:6" ht="18.75" thickTop="1" thickBot="1">
      <c r="A69" s="196" t="s">
        <v>293</v>
      </c>
      <c r="B69" s="200" t="s">
        <v>285</v>
      </c>
      <c r="C69" s="198" t="s">
        <v>68</v>
      </c>
      <c r="D69" s="198" t="s">
        <v>281</v>
      </c>
      <c r="E69" s="199"/>
      <c r="F69" s="199"/>
    </row>
    <row r="70" spans="1:6" ht="18.75" thickTop="1" thickBot="1">
      <c r="A70" s="196" t="s">
        <v>294</v>
      </c>
      <c r="B70" s="200" t="s">
        <v>285</v>
      </c>
      <c r="C70" s="198" t="s">
        <v>68</v>
      </c>
      <c r="D70" s="198" t="s">
        <v>283</v>
      </c>
      <c r="E70" s="199"/>
      <c r="F70" s="199"/>
    </row>
    <row r="71" spans="1:6" ht="32.25" thickTop="1" thickBot="1">
      <c r="A71" s="196" t="s">
        <v>295</v>
      </c>
      <c r="B71" s="200" t="s">
        <v>296</v>
      </c>
      <c r="C71" s="198"/>
      <c r="D71" s="198" t="s">
        <v>297</v>
      </c>
      <c r="E71" s="198"/>
      <c r="F71" s="198"/>
    </row>
    <row r="72" spans="1:6" ht="18.75" thickTop="1" thickBot="1">
      <c r="A72" s="196" t="s">
        <v>298</v>
      </c>
      <c r="B72" s="200" t="s">
        <v>296</v>
      </c>
      <c r="C72" s="198" t="s">
        <v>68</v>
      </c>
      <c r="D72" s="198" t="s">
        <v>269</v>
      </c>
      <c r="E72" s="199"/>
      <c r="F72" s="199"/>
    </row>
    <row r="73" spans="1:6" ht="18.75" thickTop="1" thickBot="1">
      <c r="A73" s="196" t="s">
        <v>299</v>
      </c>
      <c r="B73" s="200" t="s">
        <v>296</v>
      </c>
      <c r="C73" s="198" t="s">
        <v>68</v>
      </c>
      <c r="D73" s="198" t="s">
        <v>271</v>
      </c>
      <c r="E73" s="199"/>
      <c r="F73" s="199"/>
    </row>
    <row r="74" spans="1:6" ht="18.75" thickTop="1" thickBot="1">
      <c r="A74" s="196" t="s">
        <v>300</v>
      </c>
      <c r="B74" s="200" t="s">
        <v>296</v>
      </c>
      <c r="C74" s="198" t="s">
        <v>68</v>
      </c>
      <c r="D74" s="198" t="s">
        <v>273</v>
      </c>
      <c r="E74" s="199"/>
      <c r="F74" s="199"/>
    </row>
    <row r="75" spans="1:6" ht="18.75" thickTop="1" thickBot="1">
      <c r="A75" s="196" t="s">
        <v>301</v>
      </c>
      <c r="B75" s="200" t="s">
        <v>296</v>
      </c>
      <c r="C75" s="198" t="s">
        <v>68</v>
      </c>
      <c r="D75" s="198" t="s">
        <v>275</v>
      </c>
      <c r="E75" s="199"/>
      <c r="F75" s="199"/>
    </row>
    <row r="76" spans="1:6" ht="18.75" thickTop="1" thickBot="1">
      <c r="A76" s="196" t="s">
        <v>302</v>
      </c>
      <c r="B76" s="200" t="s">
        <v>296</v>
      </c>
      <c r="C76" s="198" t="s">
        <v>68</v>
      </c>
      <c r="D76" s="198" t="s">
        <v>277</v>
      </c>
      <c r="E76" s="199"/>
      <c r="F76" s="199"/>
    </row>
    <row r="77" spans="1:6" ht="18.75" thickTop="1" thickBot="1">
      <c r="A77" s="196" t="s">
        <v>303</v>
      </c>
      <c r="B77" s="200" t="s">
        <v>296</v>
      </c>
      <c r="C77" s="198" t="s">
        <v>68</v>
      </c>
      <c r="D77" s="198" t="s">
        <v>279</v>
      </c>
      <c r="E77" s="199"/>
      <c r="F77" s="199"/>
    </row>
    <row r="78" spans="1:6" ht="18.75" thickTop="1" thickBot="1">
      <c r="A78" s="196" t="s">
        <v>304</v>
      </c>
      <c r="B78" s="200" t="s">
        <v>296</v>
      </c>
      <c r="C78" s="198" t="s">
        <v>68</v>
      </c>
      <c r="D78" s="198" t="s">
        <v>281</v>
      </c>
      <c r="E78" s="199"/>
      <c r="F78" s="199"/>
    </row>
    <row r="79" spans="1:6" ht="18.75" thickTop="1" thickBot="1">
      <c r="A79" s="196" t="s">
        <v>305</v>
      </c>
      <c r="B79" s="200" t="s">
        <v>296</v>
      </c>
      <c r="C79" s="198" t="s">
        <v>68</v>
      </c>
      <c r="D79" s="198" t="s">
        <v>283</v>
      </c>
      <c r="E79" s="199"/>
      <c r="F79" s="199"/>
    </row>
    <row r="80" spans="1:6" ht="32.25" thickTop="1" thickBot="1">
      <c r="A80" s="196" t="s">
        <v>306</v>
      </c>
      <c r="B80" s="197" t="s">
        <v>307</v>
      </c>
      <c r="C80" s="198" t="s">
        <v>53</v>
      </c>
      <c r="D80" s="198" t="s">
        <v>308</v>
      </c>
      <c r="E80" s="199"/>
      <c r="F80" s="199"/>
    </row>
    <row r="81" spans="1:6" ht="32.25" thickTop="1" thickBot="1">
      <c r="A81" s="196" t="s">
        <v>309</v>
      </c>
      <c r="B81" s="197" t="s">
        <v>310</v>
      </c>
      <c r="C81" s="198" t="s">
        <v>53</v>
      </c>
      <c r="D81" s="198" t="s">
        <v>311</v>
      </c>
      <c r="E81" s="199"/>
      <c r="F81" s="199"/>
    </row>
    <row r="82" spans="1:6" ht="18.75" thickTop="1" thickBot="1">
      <c r="A82" s="196" t="s">
        <v>312</v>
      </c>
      <c r="B82" s="197" t="s">
        <v>313</v>
      </c>
      <c r="C82" s="198" t="s">
        <v>53</v>
      </c>
      <c r="D82" s="198" t="s">
        <v>314</v>
      </c>
      <c r="E82" s="199"/>
      <c r="F82" s="199"/>
    </row>
    <row r="83" spans="1:6" ht="32.25" thickTop="1" thickBot="1">
      <c r="A83" s="196" t="s">
        <v>315</v>
      </c>
      <c r="B83" s="197" t="s">
        <v>316</v>
      </c>
      <c r="C83" s="198" t="s">
        <v>53</v>
      </c>
      <c r="D83" s="198" t="s">
        <v>317</v>
      </c>
      <c r="E83" s="199"/>
      <c r="F83" s="199"/>
    </row>
    <row r="84" spans="1:6" ht="48" thickTop="1" thickBot="1">
      <c r="A84" s="196" t="s">
        <v>318</v>
      </c>
      <c r="B84" s="197" t="s">
        <v>319</v>
      </c>
      <c r="C84" s="198" t="s">
        <v>53</v>
      </c>
      <c r="D84" s="198" t="s">
        <v>320</v>
      </c>
      <c r="E84" s="199"/>
      <c r="F84" s="199"/>
    </row>
    <row r="85" spans="1:6" ht="35.25" customHeight="1" thickTop="1" thickBot="1">
      <c r="A85" s="196" t="s">
        <v>321</v>
      </c>
      <c r="B85" s="197" t="s">
        <v>322</v>
      </c>
      <c r="C85" s="198" t="s">
        <v>323</v>
      </c>
      <c r="D85" s="198" t="s">
        <v>324</v>
      </c>
      <c r="E85" s="199"/>
      <c r="F85" s="199"/>
    </row>
    <row r="86" spans="1:6" ht="32.25" thickTop="1" thickBot="1">
      <c r="A86" s="196" t="s">
        <v>325</v>
      </c>
      <c r="B86" s="197" t="s">
        <v>326</v>
      </c>
      <c r="C86" s="198" t="s">
        <v>53</v>
      </c>
      <c r="D86" s="198" t="s">
        <v>327</v>
      </c>
      <c r="E86" s="199"/>
      <c r="F86" s="199"/>
    </row>
    <row r="87" spans="1:6" ht="32.25" thickTop="1" thickBot="1">
      <c r="A87" s="196" t="s">
        <v>328</v>
      </c>
      <c r="B87" s="197" t="s">
        <v>329</v>
      </c>
      <c r="C87" s="198" t="s">
        <v>53</v>
      </c>
      <c r="D87" s="198" t="s">
        <v>330</v>
      </c>
      <c r="E87" s="199"/>
      <c r="F87" s="199"/>
    </row>
    <row r="88" spans="1:6" ht="18.75" thickTop="1" thickBot="1">
      <c r="A88" s="196" t="s">
        <v>331</v>
      </c>
      <c r="B88" s="197" t="s">
        <v>332</v>
      </c>
      <c r="C88" s="198" t="s">
        <v>323</v>
      </c>
      <c r="D88" s="198" t="s">
        <v>333</v>
      </c>
      <c r="E88" s="199"/>
      <c r="F88" s="199"/>
    </row>
    <row r="89" spans="1:6" ht="18.75" thickTop="1" thickBot="1">
      <c r="A89" s="196" t="s">
        <v>334</v>
      </c>
      <c r="B89" s="197" t="s">
        <v>335</v>
      </c>
      <c r="C89" s="198" t="s">
        <v>336</v>
      </c>
      <c r="D89" s="198" t="s">
        <v>337</v>
      </c>
      <c r="E89" s="199"/>
      <c r="F89" s="199"/>
    </row>
    <row r="90" spans="1:6" ht="18.75" thickTop="1" thickBot="1">
      <c r="A90" s="196" t="s">
        <v>338</v>
      </c>
      <c r="B90" s="197" t="s">
        <v>339</v>
      </c>
      <c r="C90" s="198" t="s">
        <v>336</v>
      </c>
      <c r="D90" s="198" t="s">
        <v>340</v>
      </c>
      <c r="E90" s="199"/>
      <c r="F90" s="199"/>
    </row>
    <row r="91" spans="1:6" ht="18.75" thickTop="1" thickBot="1">
      <c r="A91" s="196" t="s">
        <v>341</v>
      </c>
      <c r="B91" s="197" t="s">
        <v>342</v>
      </c>
      <c r="C91" s="198" t="s">
        <v>343</v>
      </c>
      <c r="D91" s="198" t="s">
        <v>344</v>
      </c>
      <c r="E91" s="199"/>
      <c r="F91" s="199"/>
    </row>
    <row r="92" spans="1:6" ht="18.75" thickTop="1" thickBot="1">
      <c r="A92" s="196" t="s">
        <v>345</v>
      </c>
      <c r="B92" s="197" t="s">
        <v>346</v>
      </c>
      <c r="C92" s="198" t="s">
        <v>53</v>
      </c>
      <c r="D92" s="198" t="s">
        <v>347</v>
      </c>
      <c r="E92" s="199"/>
      <c r="F92" s="199"/>
    </row>
    <row r="93" spans="1:6" ht="18.75" thickTop="1" thickBot="1">
      <c r="A93" s="196" t="s">
        <v>348</v>
      </c>
      <c r="B93" s="197" t="s">
        <v>349</v>
      </c>
      <c r="C93" s="198" t="s">
        <v>25</v>
      </c>
      <c r="D93" s="198" t="s">
        <v>350</v>
      </c>
      <c r="E93" s="199"/>
      <c r="F93" s="199"/>
    </row>
    <row r="94" spans="1:6" ht="32.25" thickTop="1" thickBot="1">
      <c r="A94" s="196" t="s">
        <v>351</v>
      </c>
      <c r="B94" s="197" t="s">
        <v>352</v>
      </c>
      <c r="C94" s="198" t="s">
        <v>53</v>
      </c>
      <c r="D94" s="198" t="s">
        <v>353</v>
      </c>
      <c r="E94" s="199"/>
      <c r="F94" s="199"/>
    </row>
    <row r="95" spans="1:6" ht="18.75" thickTop="1" thickBot="1">
      <c r="A95" s="196" t="s">
        <v>354</v>
      </c>
      <c r="B95" s="197" t="s">
        <v>355</v>
      </c>
      <c r="C95" s="198" t="s">
        <v>343</v>
      </c>
      <c r="D95" s="198" t="s">
        <v>356</v>
      </c>
      <c r="E95" s="199"/>
      <c r="F95" s="199"/>
    </row>
    <row r="96" spans="1:6" ht="32.25" thickTop="1" thickBot="1">
      <c r="A96" s="196" t="s">
        <v>357</v>
      </c>
      <c r="B96" s="197" t="s">
        <v>358</v>
      </c>
      <c r="C96" s="198" t="s">
        <v>53</v>
      </c>
      <c r="D96" s="198" t="s">
        <v>359</v>
      </c>
      <c r="E96" s="199"/>
      <c r="F96" s="199"/>
    </row>
    <row r="97" spans="1:6" ht="48" thickTop="1" thickBot="1">
      <c r="A97" s="196" t="s">
        <v>360</v>
      </c>
      <c r="B97" s="197" t="s">
        <v>361</v>
      </c>
      <c r="C97" s="198" t="s">
        <v>53</v>
      </c>
      <c r="D97" s="198" t="s">
        <v>362</v>
      </c>
      <c r="E97" s="199"/>
      <c r="F97" s="199"/>
    </row>
    <row r="98" spans="1:6" ht="48" thickTop="1" thickBot="1">
      <c r="A98" s="196" t="s">
        <v>363</v>
      </c>
      <c r="B98" s="197" t="s">
        <v>364</v>
      </c>
      <c r="C98" s="198" t="s">
        <v>53</v>
      </c>
      <c r="D98" s="198" t="s">
        <v>365</v>
      </c>
      <c r="E98" s="199"/>
      <c r="F98" s="199"/>
    </row>
    <row r="99" spans="1:6" ht="32.25" thickTop="1" thickBot="1">
      <c r="A99" s="168" t="s">
        <v>366</v>
      </c>
      <c r="B99" s="201" t="s">
        <v>367</v>
      </c>
      <c r="C99" s="202" t="s">
        <v>53</v>
      </c>
      <c r="D99" s="202" t="s">
        <v>368</v>
      </c>
      <c r="E99" s="203"/>
      <c r="F99" s="203"/>
    </row>
    <row r="100" spans="1:6" ht="14.65" thickTop="1"/>
    <row r="101" spans="1:6" ht="30" customHeight="1"/>
    <row r="102" spans="1:6" ht="25.15" customHeight="1">
      <c r="A102" s="57">
        <v>3.3</v>
      </c>
      <c r="B102" s="23" t="s">
        <v>369</v>
      </c>
    </row>
    <row r="103" spans="1:6" ht="18.399999999999999" thickBot="1">
      <c r="A103" s="183" t="s">
        <v>16</v>
      </c>
      <c r="B103" s="180" t="s">
        <v>17</v>
      </c>
      <c r="C103" s="180" t="s">
        <v>18</v>
      </c>
      <c r="D103" s="180" t="s">
        <v>19</v>
      </c>
      <c r="E103" s="180" t="s">
        <v>20</v>
      </c>
      <c r="F103" s="204" t="s">
        <v>370</v>
      </c>
    </row>
    <row r="104" spans="1:6" ht="36.75" thickTop="1" thickBot="1">
      <c r="A104" s="168" t="s">
        <v>371</v>
      </c>
      <c r="B104" s="40" t="s">
        <v>372</v>
      </c>
      <c r="C104" s="41" t="s">
        <v>132</v>
      </c>
      <c r="D104" s="41" t="s">
        <v>373</v>
      </c>
      <c r="E104" s="118"/>
      <c r="F104" s="203">
        <f t="shared" ref="F104:F106" si="0">LEN(TRIM(E104))-LEN(SUBSTITUTE(E104," ",""))+1</f>
        <v>1</v>
      </c>
    </row>
    <row r="105" spans="1:6" ht="36.75" thickTop="1" thickBot="1">
      <c r="A105" s="168" t="s">
        <v>374</v>
      </c>
      <c r="B105" s="40" t="s">
        <v>375</v>
      </c>
      <c r="C105" s="41" t="s">
        <v>132</v>
      </c>
      <c r="D105" s="41" t="s">
        <v>376</v>
      </c>
      <c r="E105" s="118"/>
      <c r="F105" s="203">
        <f t="shared" si="0"/>
        <v>1</v>
      </c>
    </row>
    <row r="106" spans="1:6" ht="35.25" customHeight="1" thickTop="1" thickBot="1">
      <c r="A106" s="168" t="s">
        <v>377</v>
      </c>
      <c r="B106" s="40" t="s">
        <v>378</v>
      </c>
      <c r="C106" s="41" t="s">
        <v>132</v>
      </c>
      <c r="D106" s="41" t="s">
        <v>379</v>
      </c>
      <c r="E106" s="118"/>
      <c r="F106" s="203">
        <f t="shared" si="0"/>
        <v>1</v>
      </c>
    </row>
    <row r="107" spans="1:6" ht="14.65" thickTop="1"/>
    <row r="109" spans="1:6" ht="23.25">
      <c r="A109" s="57">
        <v>3.4</v>
      </c>
      <c r="B109" s="23" t="s">
        <v>380</v>
      </c>
    </row>
    <row r="110" spans="1:6" ht="18.399999999999999" thickBot="1">
      <c r="A110" s="183" t="s">
        <v>16</v>
      </c>
      <c r="B110" s="180" t="s">
        <v>17</v>
      </c>
      <c r="C110" s="180" t="s">
        <v>18</v>
      </c>
      <c r="D110" s="180" t="s">
        <v>19</v>
      </c>
      <c r="E110" s="180" t="s">
        <v>20</v>
      </c>
      <c r="F110" s="204" t="s">
        <v>370</v>
      </c>
    </row>
    <row r="111" spans="1:6" ht="55.5" customHeight="1" thickTop="1" thickBot="1">
      <c r="A111" s="168" t="s">
        <v>381</v>
      </c>
      <c r="B111" s="40" t="s">
        <v>382</v>
      </c>
      <c r="C111" s="41" t="s">
        <v>53</v>
      </c>
      <c r="D111" s="41" t="s">
        <v>383</v>
      </c>
      <c r="E111" s="118"/>
      <c r="F111" s="203">
        <f t="shared" ref="F111:F112" si="1">LEN(TRIM(E111))-LEN(SUBSTITUTE(E111," ",""))+1</f>
        <v>1</v>
      </c>
    </row>
    <row r="112" spans="1:6" ht="63.75" thickTop="1" thickBot="1">
      <c r="A112" s="168" t="s">
        <v>384</v>
      </c>
      <c r="B112" s="39" t="s">
        <v>385</v>
      </c>
      <c r="C112" s="41" t="s">
        <v>53</v>
      </c>
      <c r="D112" s="61" t="s">
        <v>386</v>
      </c>
      <c r="E112" s="120"/>
      <c r="F112" s="199">
        <f t="shared" si="1"/>
        <v>1</v>
      </c>
    </row>
    <row r="113" spans="1:26" ht="35.25" customHeight="1" thickTop="1"/>
    <row r="114" spans="1:26" ht="35.25" customHeight="1" thickBot="1">
      <c r="A114" s="56">
        <v>3.5</v>
      </c>
      <c r="B114" s="13" t="s">
        <v>387</v>
      </c>
    </row>
    <row r="115" spans="1:26" ht="35.25" customHeight="1" thickTop="1" thickBot="1">
      <c r="A115" s="36" t="s">
        <v>16</v>
      </c>
      <c r="B115" s="36" t="s">
        <v>17</v>
      </c>
      <c r="C115" s="36" t="s">
        <v>18</v>
      </c>
      <c r="D115" s="36" t="s">
        <v>19</v>
      </c>
      <c r="E115" s="36" t="s">
        <v>20</v>
      </c>
      <c r="F115" s="36" t="s">
        <v>21</v>
      </c>
      <c r="G115" s="28"/>
      <c r="H115" s="28"/>
      <c r="I115" s="28"/>
      <c r="J115" s="28"/>
      <c r="K115" s="28"/>
      <c r="L115" s="28"/>
      <c r="M115" s="28"/>
      <c r="N115" s="28"/>
      <c r="O115" s="28"/>
      <c r="P115" s="28"/>
      <c r="Q115" s="28"/>
      <c r="R115" s="28"/>
      <c r="S115" s="28"/>
      <c r="T115" s="28"/>
      <c r="U115" s="28"/>
      <c r="V115" s="28"/>
      <c r="W115" s="28"/>
      <c r="X115" s="28"/>
      <c r="Y115" s="28"/>
      <c r="Z115" s="28"/>
    </row>
    <row r="116" spans="1:26" ht="35.25" customHeight="1" thickTop="1" thickBot="1">
      <c r="A116" s="35" t="s">
        <v>122</v>
      </c>
      <c r="B116" s="38" t="s">
        <v>388</v>
      </c>
      <c r="C116" s="41" t="s">
        <v>53</v>
      </c>
      <c r="D116" s="41" t="s">
        <v>389</v>
      </c>
      <c r="E116" s="118"/>
      <c r="F116" s="118"/>
      <c r="G116" s="28"/>
      <c r="H116" s="28"/>
      <c r="I116" s="28"/>
      <c r="J116" s="28"/>
      <c r="K116" s="28"/>
      <c r="L116" s="28"/>
      <c r="M116" s="28"/>
      <c r="N116" s="28"/>
      <c r="O116" s="28"/>
      <c r="P116" s="28"/>
      <c r="Q116" s="28"/>
      <c r="R116" s="28"/>
      <c r="S116" s="28"/>
      <c r="T116" s="28"/>
      <c r="U116" s="28"/>
      <c r="V116" s="28"/>
      <c r="W116" s="28"/>
      <c r="X116" s="28"/>
      <c r="Y116" s="28"/>
      <c r="Z116" s="28"/>
    </row>
    <row r="117" spans="1:26" ht="35.25" customHeight="1" thickTop="1" thickBot="1">
      <c r="A117" s="35" t="s">
        <v>125</v>
      </c>
      <c r="B117" s="38" t="s">
        <v>390</v>
      </c>
      <c r="C117" s="41" t="s">
        <v>391</v>
      </c>
      <c r="D117" s="41" t="s">
        <v>392</v>
      </c>
      <c r="E117" s="118"/>
      <c r="F117" s="118"/>
      <c r="G117" s="28"/>
      <c r="H117" s="28"/>
      <c r="I117" s="28"/>
      <c r="J117" s="28"/>
      <c r="K117" s="28"/>
      <c r="L117" s="28"/>
      <c r="M117" s="28"/>
      <c r="N117" s="28"/>
      <c r="O117" s="28"/>
      <c r="P117" s="28"/>
      <c r="Q117" s="28"/>
      <c r="R117" s="28"/>
      <c r="S117" s="28"/>
      <c r="T117" s="28"/>
      <c r="U117" s="28"/>
      <c r="V117" s="28"/>
      <c r="W117" s="28"/>
      <c r="X117" s="28"/>
      <c r="Y117" s="28"/>
      <c r="Z117" s="28"/>
    </row>
    <row r="118" spans="1:26" ht="35.25" customHeight="1" thickTop="1" thickBot="1">
      <c r="A118" s="35" t="s">
        <v>393</v>
      </c>
      <c r="B118" s="38" t="s">
        <v>394</v>
      </c>
      <c r="C118" s="41" t="s">
        <v>391</v>
      </c>
      <c r="D118" s="41" t="s">
        <v>395</v>
      </c>
      <c r="E118" s="118"/>
      <c r="F118" s="118"/>
      <c r="G118" s="28"/>
      <c r="H118" s="28"/>
      <c r="I118" s="28"/>
      <c r="J118" s="28"/>
      <c r="K118" s="28"/>
      <c r="L118" s="28"/>
      <c r="M118" s="28"/>
      <c r="N118" s="28"/>
      <c r="O118" s="28"/>
      <c r="P118" s="28"/>
      <c r="Q118" s="28"/>
      <c r="R118" s="28"/>
      <c r="S118" s="28"/>
      <c r="T118" s="28"/>
      <c r="U118" s="28"/>
      <c r="V118" s="28"/>
      <c r="W118" s="28"/>
      <c r="X118" s="28"/>
      <c r="Y118" s="28"/>
      <c r="Z118" s="28"/>
    </row>
    <row r="119" spans="1:26" ht="35.25" customHeight="1" thickTop="1" thickBot="1">
      <c r="A119" s="35" t="s">
        <v>396</v>
      </c>
      <c r="B119" s="38" t="s">
        <v>397</v>
      </c>
      <c r="C119" s="41" t="s">
        <v>53</v>
      </c>
      <c r="D119" s="41" t="s">
        <v>398</v>
      </c>
      <c r="E119" s="118"/>
      <c r="F119" s="118"/>
      <c r="G119" s="28"/>
      <c r="H119" s="28"/>
      <c r="I119" s="28"/>
      <c r="J119" s="28"/>
      <c r="K119" s="28"/>
      <c r="L119" s="28"/>
      <c r="M119" s="28"/>
      <c r="N119" s="28"/>
      <c r="O119" s="28"/>
      <c r="P119" s="28"/>
      <c r="Q119" s="28"/>
      <c r="R119" s="28"/>
      <c r="S119" s="28"/>
      <c r="T119" s="28"/>
      <c r="U119" s="28"/>
      <c r="V119" s="28"/>
      <c r="W119" s="28"/>
      <c r="X119" s="28"/>
      <c r="Y119" s="28"/>
      <c r="Z119" s="28"/>
    </row>
    <row r="120" spans="1:26" ht="35.25" customHeight="1" thickTop="1" thickBot="1">
      <c r="A120" s="35" t="s">
        <v>399</v>
      </c>
      <c r="B120" s="38" t="s">
        <v>400</v>
      </c>
      <c r="C120" s="41" t="s">
        <v>391</v>
      </c>
      <c r="D120" s="41" t="s">
        <v>401</v>
      </c>
      <c r="E120" s="118"/>
      <c r="F120" s="118"/>
      <c r="G120" s="28"/>
      <c r="H120" s="28"/>
      <c r="I120" s="28"/>
      <c r="J120" s="28"/>
      <c r="K120" s="28"/>
      <c r="L120" s="28"/>
      <c r="M120" s="28"/>
      <c r="N120" s="28"/>
      <c r="O120" s="28"/>
      <c r="P120" s="28"/>
      <c r="Q120" s="28"/>
      <c r="R120" s="28"/>
      <c r="S120" s="28"/>
      <c r="T120" s="28"/>
      <c r="U120" s="28"/>
      <c r="V120" s="28"/>
      <c r="W120" s="28"/>
      <c r="X120" s="28"/>
      <c r="Y120" s="28"/>
      <c r="Z120" s="28"/>
    </row>
    <row r="121" spans="1:26" ht="35.25" customHeight="1" thickTop="1" thickBot="1">
      <c r="A121" s="35" t="s">
        <v>402</v>
      </c>
      <c r="B121" s="38" t="s">
        <v>403</v>
      </c>
      <c r="C121" s="41" t="s">
        <v>391</v>
      </c>
      <c r="D121" s="41" t="s">
        <v>404</v>
      </c>
      <c r="E121" s="118"/>
      <c r="F121" s="118"/>
      <c r="G121" s="28"/>
      <c r="H121" s="28"/>
      <c r="I121" s="28"/>
      <c r="J121" s="28"/>
      <c r="K121" s="28"/>
      <c r="L121" s="28"/>
      <c r="M121" s="28"/>
      <c r="N121" s="28"/>
      <c r="O121" s="28"/>
      <c r="P121" s="28"/>
      <c r="Q121" s="28"/>
      <c r="R121" s="28"/>
      <c r="S121" s="28"/>
      <c r="T121" s="28"/>
      <c r="U121" s="28"/>
      <c r="V121" s="28"/>
      <c r="W121" s="28"/>
      <c r="X121" s="28"/>
      <c r="Y121" s="28"/>
      <c r="Z121" s="28"/>
    </row>
    <row r="122" spans="1:26" ht="35.25" customHeight="1" thickTop="1" thickBot="1">
      <c r="A122" s="35" t="s">
        <v>405</v>
      </c>
      <c r="B122" s="38" t="s">
        <v>406</v>
      </c>
      <c r="C122" s="41" t="s">
        <v>407</v>
      </c>
      <c r="D122" s="41" t="s">
        <v>408</v>
      </c>
      <c r="E122" s="118"/>
      <c r="F122" s="118"/>
      <c r="G122" s="28"/>
      <c r="H122" s="28"/>
      <c r="I122" s="28"/>
      <c r="J122" s="28"/>
      <c r="K122" s="28"/>
      <c r="L122" s="28"/>
      <c r="M122" s="28"/>
      <c r="N122" s="28"/>
      <c r="O122" s="28"/>
      <c r="P122" s="28"/>
      <c r="Q122" s="28"/>
      <c r="R122" s="28"/>
      <c r="S122" s="28"/>
      <c r="T122" s="28"/>
      <c r="U122" s="28"/>
      <c r="V122" s="28"/>
      <c r="W122" s="28"/>
      <c r="X122" s="28"/>
      <c r="Y122" s="28"/>
      <c r="Z122" s="28"/>
    </row>
    <row r="123" spans="1:26" ht="35.25" customHeight="1" thickTop="1" thickBot="1">
      <c r="A123" s="35" t="s">
        <v>409</v>
      </c>
      <c r="B123" s="38" t="s">
        <v>410</v>
      </c>
      <c r="C123" s="41" t="s">
        <v>407</v>
      </c>
      <c r="D123" s="41" t="s">
        <v>411</v>
      </c>
      <c r="E123" s="118"/>
      <c r="F123" s="118"/>
      <c r="G123" s="28"/>
      <c r="H123" s="28"/>
      <c r="I123" s="28"/>
      <c r="J123" s="28"/>
      <c r="K123" s="28"/>
      <c r="L123" s="28"/>
      <c r="M123" s="28"/>
      <c r="N123" s="28"/>
      <c r="O123" s="28"/>
      <c r="P123" s="28"/>
      <c r="Q123" s="28"/>
      <c r="R123" s="28"/>
      <c r="S123" s="28"/>
      <c r="T123" s="28"/>
      <c r="U123" s="28"/>
      <c r="V123" s="28"/>
      <c r="W123" s="28"/>
      <c r="X123" s="28"/>
      <c r="Y123" s="28"/>
      <c r="Z123" s="28"/>
    </row>
    <row r="124" spans="1:26" ht="18.75" thickTop="1" thickBot="1">
      <c r="A124" s="65" t="s">
        <v>412</v>
      </c>
      <c r="B124" s="66" t="s">
        <v>413</v>
      </c>
      <c r="C124" s="41" t="s">
        <v>414</v>
      </c>
      <c r="D124" s="41" t="s">
        <v>415</v>
      </c>
      <c r="E124" s="118"/>
      <c r="F124" s="126"/>
      <c r="G124" s="28"/>
      <c r="H124" s="28"/>
      <c r="I124" s="28"/>
      <c r="J124" s="28"/>
      <c r="K124" s="28"/>
      <c r="L124" s="28"/>
      <c r="M124" s="28"/>
      <c r="N124" s="28"/>
      <c r="O124" s="28"/>
      <c r="P124" s="28"/>
      <c r="Q124" s="28"/>
      <c r="R124" s="28"/>
      <c r="S124" s="28"/>
      <c r="T124" s="28"/>
      <c r="U124" s="28"/>
      <c r="V124" s="28"/>
      <c r="W124" s="28"/>
      <c r="X124" s="28"/>
      <c r="Y124" s="28"/>
      <c r="Z124" s="28"/>
    </row>
    <row r="125" spans="1:26" ht="18.75" thickTop="1" thickBot="1">
      <c r="A125" s="65" t="s">
        <v>416</v>
      </c>
      <c r="B125" s="66" t="s">
        <v>413</v>
      </c>
      <c r="C125" s="41" t="s">
        <v>53</v>
      </c>
      <c r="D125" s="41" t="s">
        <v>417</v>
      </c>
      <c r="E125" s="118"/>
      <c r="F125" s="127"/>
      <c r="G125" s="55"/>
      <c r="H125" s="55"/>
      <c r="I125" s="55"/>
      <c r="J125" s="55"/>
      <c r="K125" s="55"/>
      <c r="L125" s="55"/>
      <c r="M125" s="55"/>
      <c r="N125" s="55"/>
      <c r="O125" s="55"/>
      <c r="P125" s="55"/>
      <c r="Q125" s="55"/>
      <c r="R125" s="55"/>
      <c r="S125" s="55"/>
      <c r="T125" s="55"/>
      <c r="U125" s="55"/>
      <c r="V125" s="55"/>
      <c r="W125" s="55"/>
      <c r="X125" s="55"/>
      <c r="Y125" s="55"/>
      <c r="Z125" s="55"/>
    </row>
    <row r="126" spans="1:26" ht="35.25" customHeight="1" thickTop="1" thickBot="1">
      <c r="A126" s="65" t="s">
        <v>418</v>
      </c>
      <c r="B126" s="66" t="s">
        <v>413</v>
      </c>
      <c r="C126" s="41" t="s">
        <v>391</v>
      </c>
      <c r="D126" s="41" t="s">
        <v>419</v>
      </c>
      <c r="E126" s="118"/>
      <c r="F126" s="127"/>
      <c r="G126" s="55"/>
      <c r="H126" s="55"/>
      <c r="I126" s="55"/>
      <c r="J126" s="55"/>
      <c r="K126" s="55"/>
      <c r="L126" s="55"/>
      <c r="M126" s="55"/>
      <c r="N126" s="55"/>
      <c r="O126" s="55"/>
      <c r="P126" s="55"/>
      <c r="Q126" s="55"/>
      <c r="R126" s="55"/>
      <c r="S126" s="55"/>
      <c r="T126" s="55"/>
      <c r="U126" s="55"/>
      <c r="V126" s="55"/>
      <c r="W126" s="55"/>
      <c r="X126" s="55"/>
      <c r="Y126" s="55"/>
      <c r="Z126" s="55"/>
    </row>
    <row r="127" spans="1:26" ht="35.25" customHeight="1" thickTop="1" thickBot="1">
      <c r="A127" s="65" t="s">
        <v>420</v>
      </c>
      <c r="B127" s="66" t="s">
        <v>413</v>
      </c>
      <c r="C127" s="42" t="s">
        <v>29</v>
      </c>
      <c r="D127" s="46" t="s">
        <v>421</v>
      </c>
      <c r="E127" s="118"/>
      <c r="F127" s="128"/>
      <c r="G127" s="55"/>
      <c r="H127" s="55"/>
      <c r="I127" s="55"/>
      <c r="J127" s="55"/>
      <c r="K127" s="55"/>
      <c r="L127" s="55"/>
      <c r="M127" s="55"/>
      <c r="N127" s="55"/>
      <c r="O127" s="55"/>
      <c r="P127" s="55"/>
      <c r="Q127" s="55"/>
      <c r="R127" s="55"/>
      <c r="S127" s="55"/>
      <c r="T127" s="55"/>
      <c r="U127" s="55"/>
      <c r="V127" s="55"/>
      <c r="W127" s="55"/>
      <c r="X127" s="55"/>
      <c r="Y127" s="55"/>
      <c r="Z127" s="55"/>
    </row>
    <row r="128" spans="1:26" ht="35.25" customHeight="1" thickTop="1" thickBot="1">
      <c r="A128" s="65" t="s">
        <v>422</v>
      </c>
      <c r="B128" s="66" t="s">
        <v>413</v>
      </c>
      <c r="C128" s="42" t="s">
        <v>29</v>
      </c>
      <c r="D128" s="46" t="s">
        <v>423</v>
      </c>
      <c r="E128" s="126"/>
      <c r="F128" s="126"/>
      <c r="G128" s="55"/>
      <c r="H128" s="55"/>
      <c r="I128" s="55"/>
      <c r="J128" s="55"/>
      <c r="K128" s="55"/>
      <c r="L128" s="55"/>
      <c r="M128" s="55"/>
      <c r="N128" s="55"/>
      <c r="O128" s="55"/>
      <c r="P128" s="55"/>
      <c r="Q128" s="55"/>
      <c r="R128" s="55"/>
      <c r="S128" s="55"/>
      <c r="T128" s="55"/>
      <c r="U128" s="55"/>
      <c r="V128" s="55"/>
      <c r="W128" s="55"/>
      <c r="X128" s="55"/>
      <c r="Y128" s="55"/>
      <c r="Z128" s="55"/>
    </row>
    <row r="129" spans="1:26" ht="18.75" thickTop="1" thickBot="1">
      <c r="A129" s="65" t="s">
        <v>412</v>
      </c>
      <c r="B129" s="66" t="s">
        <v>424</v>
      </c>
      <c r="C129" s="41" t="s">
        <v>414</v>
      </c>
      <c r="D129" s="41" t="s">
        <v>425</v>
      </c>
      <c r="E129" s="118"/>
      <c r="F129" s="126"/>
      <c r="G129" s="28"/>
      <c r="H129" s="28"/>
      <c r="I129" s="28"/>
      <c r="J129" s="28"/>
      <c r="K129" s="28"/>
      <c r="L129" s="28"/>
      <c r="M129" s="28"/>
      <c r="N129" s="28"/>
      <c r="O129" s="28"/>
      <c r="P129" s="28"/>
      <c r="Q129" s="28"/>
      <c r="R129" s="28"/>
      <c r="S129" s="28"/>
      <c r="T129" s="28"/>
      <c r="U129" s="28"/>
      <c r="V129" s="28"/>
      <c r="W129" s="28"/>
      <c r="X129" s="28"/>
      <c r="Y129" s="28"/>
      <c r="Z129" s="28"/>
    </row>
    <row r="130" spans="1:26" ht="18.75" thickTop="1" thickBot="1">
      <c r="A130" s="65" t="s">
        <v>416</v>
      </c>
      <c r="B130" s="66" t="s">
        <v>424</v>
      </c>
      <c r="C130" s="41" t="s">
        <v>53</v>
      </c>
      <c r="D130" s="41" t="s">
        <v>426</v>
      </c>
      <c r="E130" s="118"/>
      <c r="F130" s="127"/>
      <c r="G130" s="55"/>
      <c r="H130" s="55"/>
      <c r="I130" s="55"/>
      <c r="J130" s="55"/>
      <c r="K130" s="55"/>
      <c r="L130" s="55"/>
      <c r="M130" s="55"/>
      <c r="N130" s="55"/>
      <c r="O130" s="55"/>
      <c r="P130" s="55"/>
      <c r="Q130" s="55"/>
      <c r="R130" s="55"/>
      <c r="S130" s="55"/>
      <c r="T130" s="55"/>
      <c r="U130" s="55"/>
      <c r="V130" s="55"/>
      <c r="W130" s="55"/>
      <c r="X130" s="55"/>
      <c r="Y130" s="55"/>
      <c r="Z130" s="55"/>
    </row>
    <row r="131" spans="1:26" ht="35.25" customHeight="1" thickTop="1" thickBot="1">
      <c r="A131" s="65" t="s">
        <v>418</v>
      </c>
      <c r="B131" s="66" t="s">
        <v>424</v>
      </c>
      <c r="C131" s="41" t="s">
        <v>391</v>
      </c>
      <c r="D131" s="41" t="s">
        <v>427</v>
      </c>
      <c r="E131" s="118"/>
      <c r="F131" s="127"/>
      <c r="G131" s="55"/>
      <c r="H131" s="55"/>
      <c r="I131" s="55"/>
      <c r="J131" s="55"/>
      <c r="K131" s="55"/>
      <c r="L131" s="55"/>
      <c r="M131" s="55"/>
      <c r="N131" s="55"/>
      <c r="O131" s="55"/>
      <c r="P131" s="55"/>
      <c r="Q131" s="55"/>
      <c r="R131" s="55"/>
      <c r="S131" s="55"/>
      <c r="T131" s="55"/>
      <c r="U131" s="55"/>
      <c r="V131" s="55"/>
      <c r="W131" s="55"/>
      <c r="X131" s="55"/>
      <c r="Y131" s="55"/>
      <c r="Z131" s="55"/>
    </row>
    <row r="132" spans="1:26" ht="35.25" customHeight="1" thickTop="1" thickBot="1">
      <c r="A132" s="65" t="s">
        <v>420</v>
      </c>
      <c r="B132" s="66" t="s">
        <v>424</v>
      </c>
      <c r="C132" s="42" t="s">
        <v>29</v>
      </c>
      <c r="D132" s="46" t="s">
        <v>428</v>
      </c>
      <c r="E132" s="118"/>
      <c r="F132" s="128"/>
      <c r="G132" s="55"/>
      <c r="H132" s="55"/>
      <c r="I132" s="55"/>
      <c r="J132" s="55"/>
      <c r="K132" s="55"/>
      <c r="L132" s="55"/>
      <c r="M132" s="55"/>
      <c r="N132" s="55"/>
      <c r="O132" s="55"/>
      <c r="P132" s="55"/>
      <c r="Q132" s="55"/>
      <c r="R132" s="55"/>
      <c r="S132" s="55"/>
      <c r="T132" s="55"/>
      <c r="U132" s="55"/>
      <c r="V132" s="55"/>
      <c r="W132" s="55"/>
      <c r="X132" s="55"/>
      <c r="Y132" s="55"/>
      <c r="Z132" s="55"/>
    </row>
    <row r="133" spans="1:26" ht="35.25" customHeight="1" thickTop="1" thickBot="1">
      <c r="A133" s="65" t="s">
        <v>422</v>
      </c>
      <c r="B133" s="66" t="s">
        <v>424</v>
      </c>
      <c r="C133" s="42" t="s">
        <v>29</v>
      </c>
      <c r="D133" s="46" t="s">
        <v>429</v>
      </c>
      <c r="E133" s="126"/>
      <c r="F133" s="126"/>
      <c r="G133" s="55"/>
      <c r="H133" s="55"/>
      <c r="I133" s="55"/>
      <c r="J133" s="55"/>
      <c r="K133" s="55"/>
      <c r="L133" s="55"/>
      <c r="M133" s="55"/>
      <c r="N133" s="55"/>
      <c r="O133" s="55"/>
      <c r="P133" s="55"/>
      <c r="Q133" s="55"/>
      <c r="R133" s="55"/>
      <c r="S133" s="55"/>
      <c r="T133" s="55"/>
      <c r="U133" s="55"/>
      <c r="V133" s="55"/>
      <c r="W133" s="55"/>
      <c r="X133" s="55"/>
      <c r="Y133" s="55"/>
      <c r="Z133" s="55"/>
    </row>
    <row r="134" spans="1:26" ht="14.65" thickTop="1"/>
    <row r="149" ht="35.25" customHeight="1"/>
  </sheetData>
  <sheetProtection algorithmName="SHA-512" hashValue="5On2axfD7193WoPjmKXTzbSV0b3Eqdbc3XHeNfV/Gkxy8HRM1A2Jm8mQ++5APcS8KJkMadVWN2Bq+43zXEuzBA==" saltValue="WOX1lXKHnAZmfOOWgD7RVQ==" spinCount="100000" sheet="1" insertRows="0"/>
  <phoneticPr fontId="17" type="noConversion"/>
  <dataValidations disablePrompts="1" count="17">
    <dataValidation type="textLength" operator="lessThan" allowBlank="1" showInputMessage="1" showErrorMessage="1" sqref="F5:F6" xr:uid="{F3ED21D1-1D8C-4354-98F9-C596782621D9}">
      <formula1>200</formula1>
    </dataValidation>
    <dataValidation type="custom" operator="lessThan" allowBlank="1" showInputMessage="1" showErrorMessage="1" prompt="200 words" sqref="F116:F123" xr:uid="{9EFAE479-FA44-4C20-BA94-5A79E8FD6663}">
      <formula1>"200=LEN(TRIM(A1))-LEN(SUBSTITUTE(TRIM(A1),"" "",""""))+1&lt;200"</formula1>
    </dataValidation>
    <dataValidation type="custom" allowBlank="1" showInputMessage="1" showErrorMessage="1" sqref="F20:F21" xr:uid="{58D3C552-98C7-4CF0-8D62-60E369FE5D0C}">
      <formula1>LEN(TRIM(A2))-LEN(SUBSTITUTE(TRIM(A2)," ",""))+1&lt;200</formula1>
    </dataValidation>
    <dataValidation type="custom" allowBlank="1" showInputMessage="1" showErrorMessage="1" error="Exceeded Word Limit " sqref="F30:F33" xr:uid="{239F4CC4-2DAB-457F-AA97-6F50DD0DDA01}">
      <formula1>LEN(TRIM(B28))-LEN(SUBSTITUTE(TRIM(B28)," ",""))+1&lt;200</formula1>
    </dataValidation>
    <dataValidation type="custom" allowBlank="1" showInputMessage="1" showErrorMessage="1" error="Exceeded Word Limit" sqref="E29" xr:uid="{B66E9D11-F5C1-479F-A630-4502FA7171F3}">
      <formula1>LEN(TRIM(B22))-LEN(SUBSTITUTE(TRIM(B22)," ",""))+1&lt;300</formula1>
    </dataValidation>
    <dataValidation type="custom" allowBlank="1" showInputMessage="1" showErrorMessage="1" error="Exceeded Word Limit" sqref="E47" xr:uid="{903CB2B9-9CE0-465C-AA42-DC7277401F30}">
      <formula1>LEN(TRIM(B23))-LEN(SUBSTITUTE(TRIM(B23)," ",""))+1&lt;300</formula1>
    </dataValidation>
    <dataValidation type="custom" allowBlank="1" showInputMessage="1" showErrorMessage="1" error="Exceeded Word Limit" sqref="F47" xr:uid="{756C5B95-FAFF-492D-A638-68DB18546E6B}">
      <formula1>LEN(TRIM(B29))-LEN(SUBSTITUTE(TRIM(B29)," ",""))+1&lt;200</formula1>
    </dataValidation>
    <dataValidation type="custom" allowBlank="1" showInputMessage="1" showErrorMessage="1" error="Exceeded Word Limit " sqref="F20" xr:uid="{F697F716-9693-4454-B133-87B851916258}">
      <formula1>LEN(TRIM(A51))-LEN(SUBSTITUTE(TRIM(A51)," ",""))+1&lt;200</formula1>
    </dataValidation>
    <dataValidation type="custom" allowBlank="1" showInputMessage="1" showErrorMessage="1" error="Exceeded Word Limit " sqref="F15:F16" xr:uid="{BAB3A0AA-D1FD-4DE4-9163-057D97D73B7C}">
      <formula1>LEN(TRIM(A9))-LEN(SUBSTITUTE(TRIM(A9)," ",""))+1&lt;200</formula1>
    </dataValidation>
    <dataValidation type="custom" allowBlank="1" showInputMessage="1" showErrorMessage="1" error="Exceeded Word Limit" sqref="F80 F84:F88 F50:F52 F40:F43" xr:uid="{1F059210-4F3D-47D0-B3A2-7944C121B0C3}">
      <formula1>LEN(TRIM(#REF!))-LEN(SUBSTITUTE(TRIM(#REF!)," ",""))+1&lt;200</formula1>
    </dataValidation>
    <dataValidation type="custom" allowBlank="1" showInputMessage="1" showErrorMessage="1" error="Exceeded Word Limit " sqref="E45" xr:uid="{8BE1E9ED-BFB6-48EF-9BE3-E69588DA119C}">
      <formula1>LEN(TRIM(B36))-LEN(SUBSTITUTE(TRIM(B36)," ",""))+1&lt;300</formula1>
    </dataValidation>
    <dataValidation type="custom" allowBlank="1" showInputMessage="1" showErrorMessage="1" error="Exceeded Word Limit" sqref="F45 F29" xr:uid="{DCC6572A-ECAF-4FB4-8433-72ABC82EEC11}">
      <formula1>LEN(TRIM(B28))-LEN(SUBSTITUTE(TRIM(B28)," ",""))+1&lt;200</formula1>
    </dataValidation>
    <dataValidation type="custom" allowBlank="1" showInputMessage="1" showErrorMessage="1" error="Exceeded Word Limit " sqref="F34:F39 F46:F49 F82:F83 F97:F98 F22:F28 F11:F14" xr:uid="{F83CA3FF-BDE9-4E47-BE7B-2EC157B3B0FD}">
      <formula1>LEN(TRIM(#REF!))-LEN(SUBSTITUTE(TRIM(#REF!)," ",""))+1&lt;200</formula1>
    </dataValidation>
    <dataValidation type="decimal" operator="greaterThan" allowBlank="1" showInputMessage="1" showErrorMessage="1" sqref="E12:E16 E25:E26 E30:E39" xr:uid="{CC868058-051A-480B-91A9-F0ABC5F787D6}">
      <formula1>0</formula1>
    </dataValidation>
    <dataValidation type="custom" allowBlank="1" showInputMessage="1" showErrorMessage="1" error="Exceeded Word Limit " sqref="E112" xr:uid="{862E787B-B1A6-40F6-9E9E-7B1416300025}">
      <formula1>LEN(TRIM(#REF!))-LEN(SUBSTITUTE(TRIM(#REF!)," ",""))+1&lt;300</formula1>
    </dataValidation>
    <dataValidation type="list" allowBlank="1" showInputMessage="1" showErrorMessage="1" sqref="E124 E129" xr:uid="{B60EFADC-6A2C-42D9-92E9-667F2242CF5C}">
      <formula1>"Yes,No"</formula1>
    </dataValidation>
    <dataValidation type="custom" allowBlank="1" showInputMessage="1" showErrorMessage="1" sqref="F124:F133" xr:uid="{107801DC-2828-41A9-8211-D492EBB005F6}">
      <formula1>LEN(TRIM(A119))-LEN(SUBSTITUTE(TRIM(A119)," ",""))+1&lt;200</formula1>
    </dataValidation>
  </dataValidations>
  <pageMargins left="0.7" right="0.7" top="0.75" bottom="0.75" header="0.3" footer="0.3"/>
  <headerFooter>
    <oddHeader>&amp;C&amp;"Calibri"&amp;10&amp;K000000 OFFICIAL&amp;1#_x000D_</oddHeader>
    <oddFooter>&amp;C_x000D_&amp;1#&amp;"Calibri"&amp;10&amp;K000000 OFFICIAL</oddFooter>
  </headerFooter>
  <tableParts count="5">
    <tablePart r:id="rId1"/>
    <tablePart r:id="rId2"/>
    <tablePart r:id="rId3"/>
    <tablePart r:id="rId4"/>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45748-D6BC-4876-9760-9961F8789DB0}">
  <sheetPr>
    <tabColor theme="3" tint="9.9978637043366805E-2"/>
  </sheetPr>
  <dimension ref="A1:XFD11"/>
  <sheetViews>
    <sheetView showGridLines="0" zoomScale="70" zoomScaleNormal="70" workbookViewId="0">
      <pane ySplit="1" topLeftCell="A2" activePane="bottomLeft" state="frozen"/>
      <selection pane="bottomLeft" activeCell="A5" sqref="A5:XFD10"/>
      <selection activeCell="A149" sqref="A149:F151"/>
    </sheetView>
  </sheetViews>
  <sheetFormatPr defaultColWidth="0" defaultRowHeight="14.25"/>
  <cols>
    <col min="1" max="1" width="17.42578125" customWidth="1"/>
    <col min="2" max="2" width="59.28515625" customWidth="1"/>
    <col min="3" max="3" width="14.85546875" customWidth="1"/>
    <col min="4" max="4" width="31.85546875" customWidth="1"/>
    <col min="5" max="5" width="81.7109375" customWidth="1"/>
    <col min="6" max="84" width="12" customWidth="1"/>
    <col min="85" max="85" width="12.7109375" customWidth="1"/>
    <col min="86" max="16384" width="8.7109375" hidden="1"/>
  </cols>
  <sheetData>
    <row r="1" spans="1:16384" s="76" customFormat="1" ht="27.75" customHeight="1">
      <c r="A1" s="70">
        <v>4</v>
      </c>
      <c r="B1" s="71" t="s">
        <v>430</v>
      </c>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5"/>
      <c r="BH1" s="75"/>
      <c r="BI1" s="75"/>
    </row>
    <row r="2" spans="1:16384" ht="29.25">
      <c r="A2" s="27"/>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6"/>
      <c r="BH2" s="26"/>
      <c r="BI2" s="26"/>
    </row>
    <row r="3" spans="1:16384" ht="29.65" thickBot="1">
      <c r="A3" s="63">
        <v>4.0999999999999996</v>
      </c>
      <c r="B3" s="62" t="s">
        <v>431</v>
      </c>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6"/>
      <c r="BH3" s="26"/>
      <c r="BI3" s="26"/>
    </row>
    <row r="4" spans="1:16384" s="174" customFormat="1" ht="18.75" thickTop="1" thickBot="1">
      <c r="A4" s="36" t="s">
        <v>16</v>
      </c>
      <c r="B4" s="36" t="s">
        <v>432</v>
      </c>
      <c r="C4" s="36" t="s">
        <v>18</v>
      </c>
      <c r="D4" s="36" t="s">
        <v>433</v>
      </c>
      <c r="E4" s="36" t="s">
        <v>19</v>
      </c>
      <c r="F4" s="36" t="s">
        <v>434</v>
      </c>
      <c r="G4" s="36" t="s">
        <v>435</v>
      </c>
      <c r="H4" s="36" t="s">
        <v>436</v>
      </c>
      <c r="I4" s="36" t="s">
        <v>437</v>
      </c>
      <c r="J4" s="36" t="s">
        <v>438</v>
      </c>
      <c r="K4" s="36" t="s">
        <v>439</v>
      </c>
      <c r="L4" s="36" t="s">
        <v>440</v>
      </c>
      <c r="M4" s="36" t="s">
        <v>441</v>
      </c>
      <c r="N4" s="36" t="s">
        <v>442</v>
      </c>
      <c r="O4" s="36" t="s">
        <v>443</v>
      </c>
      <c r="P4" s="36" t="s">
        <v>444</v>
      </c>
      <c r="Q4" s="36" t="s">
        <v>445</v>
      </c>
      <c r="R4" s="36" t="s">
        <v>446</v>
      </c>
      <c r="S4" s="36" t="s">
        <v>447</v>
      </c>
      <c r="T4" s="36" t="s">
        <v>448</v>
      </c>
      <c r="U4" s="36" t="s">
        <v>449</v>
      </c>
      <c r="V4" s="36" t="s">
        <v>450</v>
      </c>
      <c r="W4" s="36" t="s">
        <v>451</v>
      </c>
      <c r="X4" s="36" t="s">
        <v>452</v>
      </c>
      <c r="Y4" s="36" t="s">
        <v>453</v>
      </c>
      <c r="Z4" s="36" t="s">
        <v>454</v>
      </c>
      <c r="AA4" s="36" t="s">
        <v>455</v>
      </c>
      <c r="AB4" s="36" t="s">
        <v>456</v>
      </c>
      <c r="AC4" s="36" t="s">
        <v>457</v>
      </c>
      <c r="AD4" s="36" t="s">
        <v>458</v>
      </c>
      <c r="AE4" s="36" t="s">
        <v>459</v>
      </c>
      <c r="AF4" s="36" t="s">
        <v>460</v>
      </c>
      <c r="AG4" s="36" t="s">
        <v>461</v>
      </c>
      <c r="AH4" s="36" t="s">
        <v>462</v>
      </c>
      <c r="AI4" s="36" t="s">
        <v>463</v>
      </c>
      <c r="AJ4" s="36" t="s">
        <v>464</v>
      </c>
      <c r="AK4" s="36" t="s">
        <v>465</v>
      </c>
      <c r="AL4" s="36" t="s">
        <v>466</v>
      </c>
      <c r="AM4" s="36" t="s">
        <v>467</v>
      </c>
      <c r="AN4" s="36" t="s">
        <v>468</v>
      </c>
      <c r="AO4" s="36" t="s">
        <v>469</v>
      </c>
      <c r="AP4" s="36" t="s">
        <v>470</v>
      </c>
      <c r="AQ4" s="36" t="s">
        <v>471</v>
      </c>
      <c r="AR4" s="36" t="s">
        <v>472</v>
      </c>
      <c r="AS4" s="36" t="s">
        <v>473</v>
      </c>
      <c r="AT4" s="36" t="s">
        <v>474</v>
      </c>
      <c r="AU4" s="36" t="s">
        <v>475</v>
      </c>
      <c r="AV4" s="36" t="s">
        <v>476</v>
      </c>
      <c r="AW4" s="36" t="s">
        <v>477</v>
      </c>
      <c r="AX4" s="36" t="s">
        <v>478</v>
      </c>
      <c r="AY4" s="36" t="s">
        <v>479</v>
      </c>
      <c r="AZ4" s="36" t="s">
        <v>480</v>
      </c>
      <c r="BA4" s="36" t="s">
        <v>481</v>
      </c>
      <c r="BB4" s="36" t="s">
        <v>482</v>
      </c>
      <c r="BC4" s="36" t="s">
        <v>483</v>
      </c>
      <c r="BD4" s="36" t="s">
        <v>484</v>
      </c>
      <c r="BE4" s="36" t="s">
        <v>485</v>
      </c>
      <c r="BF4" s="36" t="s">
        <v>486</v>
      </c>
      <c r="BG4" s="36" t="s">
        <v>487</v>
      </c>
      <c r="BH4" s="36" t="s">
        <v>488</v>
      </c>
      <c r="BI4" s="36" t="s">
        <v>489</v>
      </c>
      <c r="BJ4" s="36" t="s">
        <v>490</v>
      </c>
      <c r="BK4" s="36" t="s">
        <v>491</v>
      </c>
      <c r="BL4" s="36" t="s">
        <v>492</v>
      </c>
      <c r="BM4" s="36" t="s">
        <v>493</v>
      </c>
      <c r="BN4" s="36" t="s">
        <v>494</v>
      </c>
      <c r="BO4" s="36" t="s">
        <v>495</v>
      </c>
      <c r="BP4" s="36" t="s">
        <v>496</v>
      </c>
      <c r="BQ4" s="36" t="s">
        <v>497</v>
      </c>
      <c r="BR4" s="36" t="s">
        <v>498</v>
      </c>
      <c r="BS4" s="36" t="s">
        <v>499</v>
      </c>
      <c r="BT4" s="36" t="s">
        <v>500</v>
      </c>
      <c r="BU4" s="36" t="s">
        <v>501</v>
      </c>
      <c r="BV4" s="36" t="s">
        <v>502</v>
      </c>
      <c r="BW4" s="36" t="s">
        <v>503</v>
      </c>
      <c r="BX4" s="36" t="s">
        <v>504</v>
      </c>
      <c r="BY4" s="36" t="s">
        <v>505</v>
      </c>
      <c r="BZ4" s="36" t="s">
        <v>506</v>
      </c>
      <c r="CA4" s="36" t="s">
        <v>507</v>
      </c>
      <c r="CB4" s="36" t="s">
        <v>508</v>
      </c>
      <c r="CC4" s="36" t="s">
        <v>509</v>
      </c>
      <c r="CD4" s="36" t="s">
        <v>510</v>
      </c>
      <c r="CE4" s="36" t="s">
        <v>511</v>
      </c>
      <c r="CF4" s="36" t="s">
        <v>512</v>
      </c>
      <c r="CG4" s="36" t="s">
        <v>513</v>
      </c>
      <c r="CH4" s="174" t="s">
        <v>514</v>
      </c>
      <c r="CI4" s="174" t="s">
        <v>515</v>
      </c>
      <c r="CJ4" s="174" t="s">
        <v>516</v>
      </c>
      <c r="CK4" s="174" t="s">
        <v>517</v>
      </c>
      <c r="CL4" s="174" t="s">
        <v>518</v>
      </c>
      <c r="CM4" s="174" t="s">
        <v>519</v>
      </c>
      <c r="CN4" s="174" t="s">
        <v>520</v>
      </c>
      <c r="CO4" s="174" t="s">
        <v>521</v>
      </c>
      <c r="CP4" s="174" t="s">
        <v>522</v>
      </c>
      <c r="CQ4" s="174" t="s">
        <v>523</v>
      </c>
      <c r="CR4" s="174" t="s">
        <v>524</v>
      </c>
      <c r="CS4" s="174" t="s">
        <v>525</v>
      </c>
      <c r="CT4" s="174" t="s">
        <v>526</v>
      </c>
      <c r="CU4" s="174" t="s">
        <v>527</v>
      </c>
      <c r="CV4" s="174" t="s">
        <v>528</v>
      </c>
      <c r="CW4" s="174" t="s">
        <v>529</v>
      </c>
      <c r="CX4" s="174" t="s">
        <v>530</v>
      </c>
      <c r="CY4" s="174" t="s">
        <v>531</v>
      </c>
      <c r="CZ4" s="174" t="s">
        <v>532</v>
      </c>
      <c r="DA4" s="174" t="s">
        <v>533</v>
      </c>
      <c r="DB4" s="174" t="s">
        <v>534</v>
      </c>
      <c r="DC4" s="174" t="s">
        <v>535</v>
      </c>
      <c r="DD4" s="174" t="s">
        <v>536</v>
      </c>
      <c r="DE4" s="174" t="s">
        <v>537</v>
      </c>
      <c r="DF4" s="174" t="s">
        <v>538</v>
      </c>
      <c r="DG4" s="174" t="s">
        <v>539</v>
      </c>
      <c r="DH4" s="174" t="s">
        <v>540</v>
      </c>
      <c r="DI4" s="174" t="s">
        <v>541</v>
      </c>
      <c r="DJ4" s="174" t="s">
        <v>542</v>
      </c>
      <c r="DK4" s="174" t="s">
        <v>543</v>
      </c>
      <c r="DL4" s="174" t="s">
        <v>544</v>
      </c>
      <c r="DM4" s="174" t="s">
        <v>545</v>
      </c>
      <c r="DN4" s="174" t="s">
        <v>546</v>
      </c>
      <c r="DO4" s="174" t="s">
        <v>547</v>
      </c>
      <c r="DP4" s="174" t="s">
        <v>548</v>
      </c>
      <c r="DQ4" s="174" t="s">
        <v>549</v>
      </c>
      <c r="DR4" s="174" t="s">
        <v>550</v>
      </c>
      <c r="DS4" s="174" t="s">
        <v>551</v>
      </c>
      <c r="DT4" s="174" t="s">
        <v>552</v>
      </c>
      <c r="DU4" s="174" t="s">
        <v>553</v>
      </c>
      <c r="DV4" s="174" t="s">
        <v>554</v>
      </c>
      <c r="DW4" s="174" t="s">
        <v>555</v>
      </c>
      <c r="DX4" s="174" t="s">
        <v>556</v>
      </c>
      <c r="DY4" s="174" t="s">
        <v>557</v>
      </c>
      <c r="DZ4" s="174" t="s">
        <v>558</v>
      </c>
      <c r="EA4" s="174" t="s">
        <v>559</v>
      </c>
      <c r="EB4" s="174" t="s">
        <v>560</v>
      </c>
      <c r="EC4" s="174" t="s">
        <v>561</v>
      </c>
      <c r="ED4" s="174" t="s">
        <v>562</v>
      </c>
      <c r="EE4" s="174" t="s">
        <v>563</v>
      </c>
      <c r="EF4" s="174" t="s">
        <v>564</v>
      </c>
      <c r="EG4" s="174" t="s">
        <v>565</v>
      </c>
      <c r="EH4" s="174" t="s">
        <v>566</v>
      </c>
      <c r="EI4" s="174" t="s">
        <v>567</v>
      </c>
      <c r="EJ4" s="174" t="s">
        <v>568</v>
      </c>
      <c r="EK4" s="174" t="s">
        <v>569</v>
      </c>
      <c r="EL4" s="174" t="s">
        <v>570</v>
      </c>
      <c r="EM4" s="174" t="s">
        <v>571</v>
      </c>
      <c r="EN4" s="174" t="s">
        <v>572</v>
      </c>
      <c r="EO4" s="174" t="s">
        <v>573</v>
      </c>
      <c r="EP4" s="174" t="s">
        <v>574</v>
      </c>
      <c r="EQ4" s="174" t="s">
        <v>575</v>
      </c>
      <c r="ER4" s="174" t="s">
        <v>576</v>
      </c>
      <c r="ES4" s="174" t="s">
        <v>577</v>
      </c>
      <c r="ET4" s="174" t="s">
        <v>578</v>
      </c>
      <c r="EU4" s="174" t="s">
        <v>579</v>
      </c>
      <c r="EV4" s="174" t="s">
        <v>580</v>
      </c>
      <c r="EW4" s="174" t="s">
        <v>581</v>
      </c>
      <c r="EX4" s="174" t="s">
        <v>582</v>
      </c>
      <c r="EY4" s="174" t="s">
        <v>583</v>
      </c>
      <c r="EZ4" s="174" t="s">
        <v>584</v>
      </c>
      <c r="FA4" s="174" t="s">
        <v>585</v>
      </c>
      <c r="FB4" s="174" t="s">
        <v>586</v>
      </c>
      <c r="FC4" s="174" t="s">
        <v>587</v>
      </c>
      <c r="FD4" s="174" t="s">
        <v>588</v>
      </c>
      <c r="FE4" s="174" t="s">
        <v>589</v>
      </c>
      <c r="FF4" s="174" t="s">
        <v>590</v>
      </c>
      <c r="FG4" s="174" t="s">
        <v>591</v>
      </c>
      <c r="FH4" s="174" t="s">
        <v>592</v>
      </c>
      <c r="FI4" s="174" t="s">
        <v>593</v>
      </c>
      <c r="FJ4" s="174" t="s">
        <v>594</v>
      </c>
      <c r="FK4" s="174" t="s">
        <v>595</v>
      </c>
      <c r="FL4" s="174" t="s">
        <v>596</v>
      </c>
      <c r="FM4" s="174" t="s">
        <v>597</v>
      </c>
      <c r="FN4" s="174" t="s">
        <v>598</v>
      </c>
      <c r="FO4" s="174" t="s">
        <v>599</v>
      </c>
      <c r="FP4" s="174" t="s">
        <v>600</v>
      </c>
      <c r="FQ4" s="174" t="s">
        <v>601</v>
      </c>
      <c r="FR4" s="174" t="s">
        <v>602</v>
      </c>
      <c r="FS4" s="174" t="s">
        <v>603</v>
      </c>
      <c r="FT4" s="174" t="s">
        <v>604</v>
      </c>
      <c r="FU4" s="174" t="s">
        <v>605</v>
      </c>
      <c r="FV4" s="174" t="s">
        <v>606</v>
      </c>
      <c r="FW4" s="174" t="s">
        <v>607</v>
      </c>
      <c r="FX4" s="174" t="s">
        <v>608</v>
      </c>
      <c r="FY4" s="174" t="s">
        <v>609</v>
      </c>
      <c r="FZ4" s="174" t="s">
        <v>610</v>
      </c>
      <c r="GA4" s="174" t="s">
        <v>611</v>
      </c>
      <c r="GB4" s="174" t="s">
        <v>612</v>
      </c>
      <c r="GC4" s="174" t="s">
        <v>613</v>
      </c>
      <c r="GD4" s="174" t="s">
        <v>614</v>
      </c>
      <c r="GE4" s="174" t="s">
        <v>615</v>
      </c>
      <c r="GF4" s="174" t="s">
        <v>616</v>
      </c>
      <c r="GG4" s="174" t="s">
        <v>617</v>
      </c>
      <c r="GH4" s="174" t="s">
        <v>618</v>
      </c>
      <c r="GI4" s="174" t="s">
        <v>619</v>
      </c>
      <c r="GJ4" s="174" t="s">
        <v>620</v>
      </c>
      <c r="GK4" s="174" t="s">
        <v>621</v>
      </c>
      <c r="GL4" s="174" t="s">
        <v>622</v>
      </c>
      <c r="GM4" s="174" t="s">
        <v>623</v>
      </c>
      <c r="GN4" s="174" t="s">
        <v>624</v>
      </c>
      <c r="GO4" s="174" t="s">
        <v>625</v>
      </c>
      <c r="GP4" s="174" t="s">
        <v>626</v>
      </c>
      <c r="GQ4" s="174" t="s">
        <v>627</v>
      </c>
      <c r="GR4" s="174" t="s">
        <v>628</v>
      </c>
      <c r="GS4" s="174" t="s">
        <v>629</v>
      </c>
      <c r="GT4" s="174" t="s">
        <v>630</v>
      </c>
      <c r="GU4" s="174" t="s">
        <v>631</v>
      </c>
      <c r="GV4" s="174" t="s">
        <v>632</v>
      </c>
      <c r="GW4" s="174" t="s">
        <v>633</v>
      </c>
      <c r="GX4" s="174" t="s">
        <v>634</v>
      </c>
      <c r="GY4" s="174" t="s">
        <v>635</v>
      </c>
      <c r="GZ4" s="174" t="s">
        <v>636</v>
      </c>
      <c r="HA4" s="174" t="s">
        <v>637</v>
      </c>
      <c r="HB4" s="174" t="s">
        <v>638</v>
      </c>
      <c r="HC4" s="174" t="s">
        <v>639</v>
      </c>
      <c r="HD4" s="174" t="s">
        <v>640</v>
      </c>
      <c r="HE4" s="174" t="s">
        <v>641</v>
      </c>
      <c r="HF4" s="174" t="s">
        <v>642</v>
      </c>
      <c r="HG4" s="174" t="s">
        <v>643</v>
      </c>
      <c r="HH4" s="174" t="s">
        <v>644</v>
      </c>
      <c r="HI4" s="174" t="s">
        <v>645</v>
      </c>
      <c r="HJ4" s="174" t="s">
        <v>646</v>
      </c>
      <c r="HK4" s="174" t="s">
        <v>647</v>
      </c>
      <c r="HL4" s="174" t="s">
        <v>648</v>
      </c>
      <c r="HM4" s="174" t="s">
        <v>649</v>
      </c>
      <c r="HN4" s="174" t="s">
        <v>650</v>
      </c>
      <c r="HO4" s="174" t="s">
        <v>651</v>
      </c>
      <c r="HP4" s="174" t="s">
        <v>652</v>
      </c>
      <c r="HQ4" s="174" t="s">
        <v>653</v>
      </c>
      <c r="HR4" s="174" t="s">
        <v>654</v>
      </c>
      <c r="HS4" s="174" t="s">
        <v>655</v>
      </c>
      <c r="HT4" s="174" t="s">
        <v>656</v>
      </c>
      <c r="HU4" s="174" t="s">
        <v>657</v>
      </c>
      <c r="HV4" s="174" t="s">
        <v>658</v>
      </c>
      <c r="HW4" s="174" t="s">
        <v>659</v>
      </c>
      <c r="HX4" s="174" t="s">
        <v>660</v>
      </c>
      <c r="HY4" s="174" t="s">
        <v>661</v>
      </c>
      <c r="HZ4" s="174" t="s">
        <v>662</v>
      </c>
      <c r="IA4" s="174" t="s">
        <v>663</v>
      </c>
      <c r="IB4" s="174" t="s">
        <v>664</v>
      </c>
      <c r="IC4" s="174" t="s">
        <v>665</v>
      </c>
      <c r="ID4" s="174" t="s">
        <v>666</v>
      </c>
      <c r="IE4" s="174" t="s">
        <v>667</v>
      </c>
      <c r="IF4" s="174" t="s">
        <v>668</v>
      </c>
      <c r="IG4" s="174" t="s">
        <v>669</v>
      </c>
      <c r="IH4" s="174" t="s">
        <v>670</v>
      </c>
      <c r="II4" s="174" t="s">
        <v>671</v>
      </c>
      <c r="IJ4" s="174" t="s">
        <v>672</v>
      </c>
      <c r="IK4" s="174" t="s">
        <v>673</v>
      </c>
      <c r="IL4" s="174" t="s">
        <v>674</v>
      </c>
      <c r="IM4" s="174" t="s">
        <v>675</v>
      </c>
      <c r="IN4" s="174" t="s">
        <v>676</v>
      </c>
      <c r="IO4" s="174" t="s">
        <v>677</v>
      </c>
      <c r="IP4" s="174" t="s">
        <v>678</v>
      </c>
      <c r="IQ4" s="174" t="s">
        <v>679</v>
      </c>
      <c r="IR4" s="174" t="s">
        <v>680</v>
      </c>
      <c r="IS4" s="174" t="s">
        <v>681</v>
      </c>
      <c r="IT4" s="174" t="s">
        <v>682</v>
      </c>
      <c r="IU4" s="174" t="s">
        <v>683</v>
      </c>
      <c r="IV4" s="174" t="s">
        <v>684</v>
      </c>
      <c r="IW4" s="174" t="s">
        <v>685</v>
      </c>
      <c r="IX4" s="174" t="s">
        <v>686</v>
      </c>
      <c r="IY4" s="174" t="s">
        <v>687</v>
      </c>
      <c r="IZ4" s="174" t="s">
        <v>688</v>
      </c>
      <c r="JA4" s="174" t="s">
        <v>689</v>
      </c>
      <c r="JB4" s="174" t="s">
        <v>690</v>
      </c>
      <c r="JC4" s="174" t="s">
        <v>691</v>
      </c>
      <c r="JD4" s="174" t="s">
        <v>692</v>
      </c>
      <c r="JE4" s="174" t="s">
        <v>693</v>
      </c>
      <c r="JF4" s="174" t="s">
        <v>694</v>
      </c>
      <c r="JG4" s="174" t="s">
        <v>695</v>
      </c>
      <c r="JH4" s="174" t="s">
        <v>696</v>
      </c>
      <c r="JI4" s="174" t="s">
        <v>697</v>
      </c>
      <c r="JJ4" s="174" t="s">
        <v>698</v>
      </c>
      <c r="JK4" s="174" t="s">
        <v>699</v>
      </c>
      <c r="JL4" s="174" t="s">
        <v>700</v>
      </c>
      <c r="JM4" s="174" t="s">
        <v>701</v>
      </c>
      <c r="JN4" s="174" t="s">
        <v>702</v>
      </c>
      <c r="JO4" s="174" t="s">
        <v>703</v>
      </c>
      <c r="JP4" s="174" t="s">
        <v>704</v>
      </c>
      <c r="JQ4" s="174" t="s">
        <v>705</v>
      </c>
      <c r="JR4" s="174" t="s">
        <v>706</v>
      </c>
      <c r="JS4" s="174" t="s">
        <v>707</v>
      </c>
      <c r="JT4" s="174" t="s">
        <v>708</v>
      </c>
      <c r="JU4" s="174" t="s">
        <v>709</v>
      </c>
      <c r="JV4" s="174" t="s">
        <v>710</v>
      </c>
      <c r="JW4" s="174" t="s">
        <v>711</v>
      </c>
      <c r="JX4" s="174" t="s">
        <v>712</v>
      </c>
      <c r="JY4" s="174" t="s">
        <v>713</v>
      </c>
      <c r="JZ4" s="174" t="s">
        <v>714</v>
      </c>
      <c r="KA4" s="174" t="s">
        <v>715</v>
      </c>
      <c r="KB4" s="174" t="s">
        <v>716</v>
      </c>
      <c r="KC4" s="174" t="s">
        <v>717</v>
      </c>
      <c r="KD4" s="174" t="s">
        <v>718</v>
      </c>
      <c r="KE4" s="174" t="s">
        <v>719</v>
      </c>
      <c r="KF4" s="174" t="s">
        <v>720</v>
      </c>
      <c r="KG4" s="174" t="s">
        <v>721</v>
      </c>
      <c r="KH4" s="174" t="s">
        <v>722</v>
      </c>
      <c r="KI4" s="174" t="s">
        <v>723</v>
      </c>
      <c r="KJ4" s="174" t="s">
        <v>724</v>
      </c>
      <c r="KK4" s="174" t="s">
        <v>725</v>
      </c>
      <c r="KL4" s="174" t="s">
        <v>726</v>
      </c>
      <c r="KM4" s="174" t="s">
        <v>727</v>
      </c>
      <c r="KN4" s="174" t="s">
        <v>728</v>
      </c>
      <c r="KO4" s="174" t="s">
        <v>729</v>
      </c>
      <c r="KP4" s="174" t="s">
        <v>730</v>
      </c>
      <c r="KQ4" s="174" t="s">
        <v>731</v>
      </c>
      <c r="KR4" s="174" t="s">
        <v>732</v>
      </c>
      <c r="KS4" s="174" t="s">
        <v>733</v>
      </c>
      <c r="KT4" s="174" t="s">
        <v>734</v>
      </c>
      <c r="KU4" s="174" t="s">
        <v>735</v>
      </c>
      <c r="KV4" s="174" t="s">
        <v>736</v>
      </c>
      <c r="KW4" s="174" t="s">
        <v>737</v>
      </c>
      <c r="KX4" s="174" t="s">
        <v>738</v>
      </c>
      <c r="KY4" s="174" t="s">
        <v>739</v>
      </c>
      <c r="KZ4" s="174" t="s">
        <v>740</v>
      </c>
      <c r="LA4" s="174" t="s">
        <v>741</v>
      </c>
      <c r="LB4" s="174" t="s">
        <v>742</v>
      </c>
      <c r="LC4" s="174" t="s">
        <v>743</v>
      </c>
      <c r="LD4" s="174" t="s">
        <v>744</v>
      </c>
      <c r="LE4" s="174" t="s">
        <v>745</v>
      </c>
      <c r="LF4" s="174" t="s">
        <v>746</v>
      </c>
      <c r="LG4" s="174" t="s">
        <v>747</v>
      </c>
      <c r="LH4" s="174" t="s">
        <v>748</v>
      </c>
      <c r="LI4" s="174" t="s">
        <v>749</v>
      </c>
      <c r="LJ4" s="174" t="s">
        <v>750</v>
      </c>
      <c r="LK4" s="174" t="s">
        <v>751</v>
      </c>
      <c r="LL4" s="174" t="s">
        <v>752</v>
      </c>
      <c r="LM4" s="174" t="s">
        <v>753</v>
      </c>
      <c r="LN4" s="174" t="s">
        <v>754</v>
      </c>
      <c r="LO4" s="174" t="s">
        <v>755</v>
      </c>
      <c r="LP4" s="174" t="s">
        <v>756</v>
      </c>
      <c r="LQ4" s="174" t="s">
        <v>757</v>
      </c>
      <c r="LR4" s="174" t="s">
        <v>758</v>
      </c>
      <c r="LS4" s="174" t="s">
        <v>759</v>
      </c>
      <c r="LT4" s="174" t="s">
        <v>760</v>
      </c>
      <c r="LU4" s="174" t="s">
        <v>761</v>
      </c>
      <c r="LV4" s="174" t="s">
        <v>762</v>
      </c>
      <c r="LW4" s="174" t="s">
        <v>763</v>
      </c>
      <c r="LX4" s="174" t="s">
        <v>764</v>
      </c>
      <c r="LY4" s="174" t="s">
        <v>765</v>
      </c>
      <c r="LZ4" s="174" t="s">
        <v>766</v>
      </c>
      <c r="MA4" s="174" t="s">
        <v>767</v>
      </c>
      <c r="MB4" s="174" t="s">
        <v>768</v>
      </c>
      <c r="MC4" s="174" t="s">
        <v>769</v>
      </c>
      <c r="MD4" s="174" t="s">
        <v>770</v>
      </c>
      <c r="ME4" s="174" t="s">
        <v>771</v>
      </c>
      <c r="MF4" s="174" t="s">
        <v>772</v>
      </c>
      <c r="MG4" s="174" t="s">
        <v>773</v>
      </c>
      <c r="MH4" s="174" t="s">
        <v>774</v>
      </c>
      <c r="MI4" s="174" t="s">
        <v>775</v>
      </c>
      <c r="MJ4" s="174" t="s">
        <v>776</v>
      </c>
      <c r="MK4" s="174" t="s">
        <v>777</v>
      </c>
      <c r="ML4" s="174" t="s">
        <v>778</v>
      </c>
      <c r="MM4" s="174" t="s">
        <v>779</v>
      </c>
      <c r="MN4" s="174" t="s">
        <v>780</v>
      </c>
      <c r="MO4" s="174" t="s">
        <v>781</v>
      </c>
      <c r="MP4" s="174" t="s">
        <v>782</v>
      </c>
      <c r="MQ4" s="174" t="s">
        <v>783</v>
      </c>
      <c r="MR4" s="174" t="s">
        <v>784</v>
      </c>
      <c r="MS4" s="174" t="s">
        <v>785</v>
      </c>
      <c r="MT4" s="174" t="s">
        <v>786</v>
      </c>
      <c r="MU4" s="174" t="s">
        <v>787</v>
      </c>
      <c r="MV4" s="174" t="s">
        <v>788</v>
      </c>
      <c r="MW4" s="174" t="s">
        <v>789</v>
      </c>
      <c r="MX4" s="174" t="s">
        <v>790</v>
      </c>
      <c r="MY4" s="174" t="s">
        <v>791</v>
      </c>
      <c r="MZ4" s="174" t="s">
        <v>792</v>
      </c>
      <c r="NA4" s="174" t="s">
        <v>793</v>
      </c>
      <c r="NB4" s="174" t="s">
        <v>794</v>
      </c>
      <c r="NC4" s="174" t="s">
        <v>795</v>
      </c>
      <c r="ND4" s="174" t="s">
        <v>796</v>
      </c>
      <c r="NE4" s="174" t="s">
        <v>797</v>
      </c>
      <c r="NF4" s="174" t="s">
        <v>798</v>
      </c>
      <c r="NG4" s="174" t="s">
        <v>799</v>
      </c>
      <c r="NH4" s="174" t="s">
        <v>800</v>
      </c>
      <c r="NI4" s="174" t="s">
        <v>801</v>
      </c>
      <c r="NJ4" s="174" t="s">
        <v>802</v>
      </c>
      <c r="NK4" s="174" t="s">
        <v>803</v>
      </c>
      <c r="NL4" s="174" t="s">
        <v>804</v>
      </c>
      <c r="NM4" s="174" t="s">
        <v>805</v>
      </c>
      <c r="NN4" s="174" t="s">
        <v>806</v>
      </c>
      <c r="NO4" s="174" t="s">
        <v>807</v>
      </c>
      <c r="NP4" s="174" t="s">
        <v>808</v>
      </c>
      <c r="NQ4" s="174" t="s">
        <v>809</v>
      </c>
      <c r="NR4" s="174" t="s">
        <v>810</v>
      </c>
      <c r="NS4" s="174" t="s">
        <v>811</v>
      </c>
      <c r="NT4" s="174" t="s">
        <v>812</v>
      </c>
      <c r="NU4" s="174" t="s">
        <v>813</v>
      </c>
      <c r="NV4" s="174" t="s">
        <v>814</v>
      </c>
      <c r="NW4" s="174" t="s">
        <v>815</v>
      </c>
      <c r="NX4" s="174" t="s">
        <v>816</v>
      </c>
      <c r="NY4" s="174" t="s">
        <v>817</v>
      </c>
      <c r="NZ4" s="174" t="s">
        <v>818</v>
      </c>
      <c r="OA4" s="174" t="s">
        <v>819</v>
      </c>
      <c r="OB4" s="174" t="s">
        <v>820</v>
      </c>
      <c r="OC4" s="174" t="s">
        <v>821</v>
      </c>
      <c r="OD4" s="174" t="s">
        <v>822</v>
      </c>
      <c r="OE4" s="174" t="s">
        <v>823</v>
      </c>
      <c r="OF4" s="174" t="s">
        <v>824</v>
      </c>
      <c r="OG4" s="174" t="s">
        <v>825</v>
      </c>
      <c r="OH4" s="174" t="s">
        <v>826</v>
      </c>
      <c r="OI4" s="174" t="s">
        <v>827</v>
      </c>
      <c r="OJ4" s="174" t="s">
        <v>828</v>
      </c>
      <c r="OK4" s="174" t="s">
        <v>829</v>
      </c>
      <c r="OL4" s="174" t="s">
        <v>830</v>
      </c>
      <c r="OM4" s="174" t="s">
        <v>831</v>
      </c>
      <c r="ON4" s="174" t="s">
        <v>832</v>
      </c>
      <c r="OO4" s="174" t="s">
        <v>833</v>
      </c>
      <c r="OP4" s="174" t="s">
        <v>834</v>
      </c>
      <c r="OQ4" s="174" t="s">
        <v>835</v>
      </c>
      <c r="OR4" s="174" t="s">
        <v>836</v>
      </c>
      <c r="OS4" s="174" t="s">
        <v>837</v>
      </c>
      <c r="OT4" s="174" t="s">
        <v>838</v>
      </c>
      <c r="OU4" s="174" t="s">
        <v>839</v>
      </c>
      <c r="OV4" s="174" t="s">
        <v>840</v>
      </c>
      <c r="OW4" s="174" t="s">
        <v>841</v>
      </c>
      <c r="OX4" s="174" t="s">
        <v>842</v>
      </c>
      <c r="OY4" s="174" t="s">
        <v>843</v>
      </c>
      <c r="OZ4" s="174" t="s">
        <v>844</v>
      </c>
      <c r="PA4" s="174" t="s">
        <v>845</v>
      </c>
      <c r="PB4" s="174" t="s">
        <v>846</v>
      </c>
      <c r="PC4" s="174" t="s">
        <v>847</v>
      </c>
      <c r="PD4" s="174" t="s">
        <v>848</v>
      </c>
      <c r="PE4" s="174" t="s">
        <v>849</v>
      </c>
      <c r="PF4" s="174" t="s">
        <v>850</v>
      </c>
      <c r="PG4" s="174" t="s">
        <v>851</v>
      </c>
      <c r="PH4" s="174" t="s">
        <v>852</v>
      </c>
      <c r="PI4" s="174" t="s">
        <v>853</v>
      </c>
      <c r="PJ4" s="174" t="s">
        <v>854</v>
      </c>
      <c r="PK4" s="174" t="s">
        <v>855</v>
      </c>
      <c r="PL4" s="174" t="s">
        <v>856</v>
      </c>
      <c r="PM4" s="174" t="s">
        <v>857</v>
      </c>
      <c r="PN4" s="174" t="s">
        <v>858</v>
      </c>
      <c r="PO4" s="174" t="s">
        <v>859</v>
      </c>
      <c r="PP4" s="174" t="s">
        <v>860</v>
      </c>
      <c r="PQ4" s="174" t="s">
        <v>861</v>
      </c>
      <c r="PR4" s="174" t="s">
        <v>862</v>
      </c>
      <c r="PS4" s="174" t="s">
        <v>863</v>
      </c>
      <c r="PT4" s="174" t="s">
        <v>864</v>
      </c>
      <c r="PU4" s="174" t="s">
        <v>865</v>
      </c>
      <c r="PV4" s="174" t="s">
        <v>866</v>
      </c>
      <c r="PW4" s="174" t="s">
        <v>867</v>
      </c>
      <c r="PX4" s="174" t="s">
        <v>868</v>
      </c>
      <c r="PY4" s="174" t="s">
        <v>869</v>
      </c>
      <c r="PZ4" s="174" t="s">
        <v>870</v>
      </c>
      <c r="QA4" s="174" t="s">
        <v>871</v>
      </c>
      <c r="QB4" s="174" t="s">
        <v>872</v>
      </c>
      <c r="QC4" s="174" t="s">
        <v>873</v>
      </c>
      <c r="QD4" s="174" t="s">
        <v>874</v>
      </c>
      <c r="QE4" s="174" t="s">
        <v>875</v>
      </c>
      <c r="QF4" s="174" t="s">
        <v>876</v>
      </c>
      <c r="QG4" s="174" t="s">
        <v>877</v>
      </c>
      <c r="QH4" s="174" t="s">
        <v>878</v>
      </c>
      <c r="QI4" s="174" t="s">
        <v>879</v>
      </c>
      <c r="QJ4" s="174" t="s">
        <v>880</v>
      </c>
      <c r="QK4" s="174" t="s">
        <v>881</v>
      </c>
      <c r="QL4" s="174" t="s">
        <v>882</v>
      </c>
      <c r="QM4" s="174" t="s">
        <v>883</v>
      </c>
      <c r="QN4" s="174" t="s">
        <v>884</v>
      </c>
      <c r="QO4" s="174" t="s">
        <v>885</v>
      </c>
      <c r="QP4" s="174" t="s">
        <v>886</v>
      </c>
      <c r="QQ4" s="174" t="s">
        <v>887</v>
      </c>
      <c r="QR4" s="174" t="s">
        <v>888</v>
      </c>
      <c r="QS4" s="174" t="s">
        <v>889</v>
      </c>
      <c r="QT4" s="174" t="s">
        <v>890</v>
      </c>
      <c r="QU4" s="174" t="s">
        <v>891</v>
      </c>
      <c r="QV4" s="174" t="s">
        <v>892</v>
      </c>
      <c r="QW4" s="174" t="s">
        <v>893</v>
      </c>
      <c r="QX4" s="174" t="s">
        <v>894</v>
      </c>
      <c r="QY4" s="174" t="s">
        <v>895</v>
      </c>
      <c r="QZ4" s="174" t="s">
        <v>896</v>
      </c>
      <c r="RA4" s="174" t="s">
        <v>897</v>
      </c>
      <c r="RB4" s="174" t="s">
        <v>898</v>
      </c>
      <c r="RC4" s="174" t="s">
        <v>899</v>
      </c>
      <c r="RD4" s="174" t="s">
        <v>900</v>
      </c>
      <c r="RE4" s="174" t="s">
        <v>901</v>
      </c>
      <c r="RF4" s="174" t="s">
        <v>902</v>
      </c>
      <c r="RG4" s="174" t="s">
        <v>903</v>
      </c>
      <c r="RH4" s="174" t="s">
        <v>904</v>
      </c>
      <c r="RI4" s="174" t="s">
        <v>905</v>
      </c>
      <c r="RJ4" s="174" t="s">
        <v>906</v>
      </c>
      <c r="RK4" s="174" t="s">
        <v>907</v>
      </c>
      <c r="RL4" s="174" t="s">
        <v>908</v>
      </c>
      <c r="RM4" s="174" t="s">
        <v>909</v>
      </c>
      <c r="RN4" s="174" t="s">
        <v>910</v>
      </c>
      <c r="RO4" s="174" t="s">
        <v>911</v>
      </c>
      <c r="RP4" s="174" t="s">
        <v>912</v>
      </c>
      <c r="RQ4" s="174" t="s">
        <v>913</v>
      </c>
      <c r="RR4" s="174" t="s">
        <v>914</v>
      </c>
      <c r="RS4" s="174" t="s">
        <v>915</v>
      </c>
      <c r="RT4" s="174" t="s">
        <v>916</v>
      </c>
      <c r="RU4" s="174" t="s">
        <v>917</v>
      </c>
      <c r="RV4" s="174" t="s">
        <v>918</v>
      </c>
      <c r="RW4" s="174" t="s">
        <v>919</v>
      </c>
      <c r="RX4" s="174" t="s">
        <v>920</v>
      </c>
      <c r="RY4" s="174" t="s">
        <v>921</v>
      </c>
      <c r="RZ4" s="174" t="s">
        <v>922</v>
      </c>
      <c r="SA4" s="174" t="s">
        <v>923</v>
      </c>
      <c r="SB4" s="174" t="s">
        <v>924</v>
      </c>
      <c r="SC4" s="174" t="s">
        <v>925</v>
      </c>
      <c r="SD4" s="174" t="s">
        <v>926</v>
      </c>
      <c r="SE4" s="174" t="s">
        <v>927</v>
      </c>
      <c r="SF4" s="174" t="s">
        <v>928</v>
      </c>
      <c r="SG4" s="174" t="s">
        <v>929</v>
      </c>
      <c r="SH4" s="174" t="s">
        <v>930</v>
      </c>
      <c r="SI4" s="174" t="s">
        <v>931</v>
      </c>
      <c r="SJ4" s="174" t="s">
        <v>932</v>
      </c>
      <c r="SK4" s="174" t="s">
        <v>933</v>
      </c>
      <c r="SL4" s="174" t="s">
        <v>934</v>
      </c>
      <c r="SM4" s="174" t="s">
        <v>935</v>
      </c>
      <c r="SN4" s="174" t="s">
        <v>936</v>
      </c>
      <c r="SO4" s="174" t="s">
        <v>937</v>
      </c>
      <c r="SP4" s="174" t="s">
        <v>938</v>
      </c>
      <c r="SQ4" s="174" t="s">
        <v>939</v>
      </c>
      <c r="SR4" s="174" t="s">
        <v>940</v>
      </c>
      <c r="SS4" s="174" t="s">
        <v>941</v>
      </c>
      <c r="ST4" s="174" t="s">
        <v>942</v>
      </c>
      <c r="SU4" s="174" t="s">
        <v>943</v>
      </c>
      <c r="SV4" s="174" t="s">
        <v>944</v>
      </c>
      <c r="SW4" s="174" t="s">
        <v>945</v>
      </c>
      <c r="SX4" s="174" t="s">
        <v>946</v>
      </c>
      <c r="SY4" s="174" t="s">
        <v>947</v>
      </c>
      <c r="SZ4" s="174" t="s">
        <v>948</v>
      </c>
      <c r="TA4" s="174" t="s">
        <v>949</v>
      </c>
      <c r="TB4" s="174" t="s">
        <v>950</v>
      </c>
      <c r="TC4" s="174" t="s">
        <v>951</v>
      </c>
      <c r="TD4" s="174" t="s">
        <v>952</v>
      </c>
      <c r="TE4" s="174" t="s">
        <v>953</v>
      </c>
      <c r="TF4" s="174" t="s">
        <v>954</v>
      </c>
      <c r="TG4" s="174" t="s">
        <v>955</v>
      </c>
      <c r="TH4" s="174" t="s">
        <v>956</v>
      </c>
      <c r="TI4" s="174" t="s">
        <v>957</v>
      </c>
      <c r="TJ4" s="174" t="s">
        <v>958</v>
      </c>
      <c r="TK4" s="174" t="s">
        <v>959</v>
      </c>
      <c r="TL4" s="174" t="s">
        <v>960</v>
      </c>
      <c r="TM4" s="174" t="s">
        <v>961</v>
      </c>
      <c r="TN4" s="174" t="s">
        <v>962</v>
      </c>
      <c r="TO4" s="174" t="s">
        <v>963</v>
      </c>
      <c r="TP4" s="174" t="s">
        <v>964</v>
      </c>
      <c r="TQ4" s="174" t="s">
        <v>965</v>
      </c>
      <c r="TR4" s="174" t="s">
        <v>966</v>
      </c>
      <c r="TS4" s="174" t="s">
        <v>967</v>
      </c>
      <c r="TT4" s="174" t="s">
        <v>968</v>
      </c>
      <c r="TU4" s="174" t="s">
        <v>969</v>
      </c>
      <c r="TV4" s="174" t="s">
        <v>970</v>
      </c>
      <c r="TW4" s="174" t="s">
        <v>971</v>
      </c>
      <c r="TX4" s="174" t="s">
        <v>972</v>
      </c>
      <c r="TY4" s="174" t="s">
        <v>973</v>
      </c>
      <c r="TZ4" s="174" t="s">
        <v>974</v>
      </c>
      <c r="UA4" s="174" t="s">
        <v>975</v>
      </c>
      <c r="UB4" s="174" t="s">
        <v>976</v>
      </c>
      <c r="UC4" s="174" t="s">
        <v>977</v>
      </c>
      <c r="UD4" s="174" t="s">
        <v>978</v>
      </c>
      <c r="UE4" s="174" t="s">
        <v>979</v>
      </c>
      <c r="UF4" s="174" t="s">
        <v>980</v>
      </c>
      <c r="UG4" s="174" t="s">
        <v>981</v>
      </c>
      <c r="UH4" s="174" t="s">
        <v>982</v>
      </c>
      <c r="UI4" s="174" t="s">
        <v>983</v>
      </c>
      <c r="UJ4" s="174" t="s">
        <v>984</v>
      </c>
      <c r="UK4" s="174" t="s">
        <v>985</v>
      </c>
      <c r="UL4" s="174" t="s">
        <v>986</v>
      </c>
      <c r="UM4" s="174" t="s">
        <v>987</v>
      </c>
      <c r="UN4" s="174" t="s">
        <v>988</v>
      </c>
      <c r="UO4" s="174" t="s">
        <v>989</v>
      </c>
      <c r="UP4" s="174" t="s">
        <v>990</v>
      </c>
      <c r="UQ4" s="174" t="s">
        <v>991</v>
      </c>
      <c r="UR4" s="174" t="s">
        <v>992</v>
      </c>
      <c r="US4" s="174" t="s">
        <v>993</v>
      </c>
      <c r="UT4" s="174" t="s">
        <v>994</v>
      </c>
      <c r="UU4" s="174" t="s">
        <v>995</v>
      </c>
      <c r="UV4" s="174" t="s">
        <v>996</v>
      </c>
      <c r="UW4" s="174" t="s">
        <v>997</v>
      </c>
      <c r="UX4" s="174" t="s">
        <v>998</v>
      </c>
      <c r="UY4" s="174" t="s">
        <v>999</v>
      </c>
      <c r="UZ4" s="174" t="s">
        <v>1000</v>
      </c>
      <c r="VA4" s="174" t="s">
        <v>1001</v>
      </c>
      <c r="VB4" s="174" t="s">
        <v>1002</v>
      </c>
      <c r="VC4" s="174" t="s">
        <v>1003</v>
      </c>
      <c r="VD4" s="174" t="s">
        <v>1004</v>
      </c>
      <c r="VE4" s="174" t="s">
        <v>1005</v>
      </c>
      <c r="VF4" s="174" t="s">
        <v>1006</v>
      </c>
      <c r="VG4" s="174" t="s">
        <v>1007</v>
      </c>
      <c r="VH4" s="174" t="s">
        <v>1008</v>
      </c>
      <c r="VI4" s="174" t="s">
        <v>1009</v>
      </c>
      <c r="VJ4" s="174" t="s">
        <v>1010</v>
      </c>
      <c r="VK4" s="174" t="s">
        <v>1011</v>
      </c>
      <c r="VL4" s="174" t="s">
        <v>1012</v>
      </c>
      <c r="VM4" s="174" t="s">
        <v>1013</v>
      </c>
      <c r="VN4" s="174" t="s">
        <v>1014</v>
      </c>
      <c r="VO4" s="174" t="s">
        <v>1015</v>
      </c>
      <c r="VP4" s="174" t="s">
        <v>1016</v>
      </c>
      <c r="VQ4" s="174" t="s">
        <v>1017</v>
      </c>
      <c r="VR4" s="174" t="s">
        <v>1018</v>
      </c>
      <c r="VS4" s="174" t="s">
        <v>1019</v>
      </c>
      <c r="VT4" s="174" t="s">
        <v>1020</v>
      </c>
      <c r="VU4" s="174" t="s">
        <v>1021</v>
      </c>
      <c r="VV4" s="174" t="s">
        <v>1022</v>
      </c>
      <c r="VW4" s="174" t="s">
        <v>1023</v>
      </c>
      <c r="VX4" s="174" t="s">
        <v>1024</v>
      </c>
      <c r="VY4" s="174" t="s">
        <v>1025</v>
      </c>
      <c r="VZ4" s="174" t="s">
        <v>1026</v>
      </c>
      <c r="WA4" s="174" t="s">
        <v>1027</v>
      </c>
      <c r="WB4" s="174" t="s">
        <v>1028</v>
      </c>
      <c r="WC4" s="174" t="s">
        <v>1029</v>
      </c>
      <c r="WD4" s="174" t="s">
        <v>1030</v>
      </c>
      <c r="WE4" s="174" t="s">
        <v>1031</v>
      </c>
      <c r="WF4" s="174" t="s">
        <v>1032</v>
      </c>
      <c r="WG4" s="174" t="s">
        <v>1033</v>
      </c>
      <c r="WH4" s="174" t="s">
        <v>1034</v>
      </c>
      <c r="WI4" s="174" t="s">
        <v>1035</v>
      </c>
      <c r="WJ4" s="174" t="s">
        <v>1036</v>
      </c>
      <c r="WK4" s="174" t="s">
        <v>1037</v>
      </c>
      <c r="WL4" s="174" t="s">
        <v>1038</v>
      </c>
      <c r="WM4" s="174" t="s">
        <v>1039</v>
      </c>
      <c r="WN4" s="174" t="s">
        <v>1040</v>
      </c>
      <c r="WO4" s="174" t="s">
        <v>1041</v>
      </c>
      <c r="WP4" s="174" t="s">
        <v>1042</v>
      </c>
      <c r="WQ4" s="174" t="s">
        <v>1043</v>
      </c>
      <c r="WR4" s="174" t="s">
        <v>1044</v>
      </c>
      <c r="WS4" s="174" t="s">
        <v>1045</v>
      </c>
      <c r="WT4" s="174" t="s">
        <v>1046</v>
      </c>
      <c r="WU4" s="174" t="s">
        <v>1047</v>
      </c>
      <c r="WV4" s="174" t="s">
        <v>1048</v>
      </c>
      <c r="WW4" s="174" t="s">
        <v>1049</v>
      </c>
      <c r="WX4" s="174" t="s">
        <v>1050</v>
      </c>
      <c r="WY4" s="174" t="s">
        <v>1051</v>
      </c>
      <c r="WZ4" s="174" t="s">
        <v>1052</v>
      </c>
      <c r="XA4" s="174" t="s">
        <v>1053</v>
      </c>
      <c r="XB4" s="174" t="s">
        <v>1054</v>
      </c>
      <c r="XC4" s="174" t="s">
        <v>1055</v>
      </c>
      <c r="XD4" s="174" t="s">
        <v>1056</v>
      </c>
      <c r="XE4" s="174" t="s">
        <v>1057</v>
      </c>
      <c r="XF4" s="174" t="s">
        <v>1058</v>
      </c>
      <c r="XG4" s="174" t="s">
        <v>1059</v>
      </c>
      <c r="XH4" s="174" t="s">
        <v>1060</v>
      </c>
      <c r="XI4" s="174" t="s">
        <v>1061</v>
      </c>
      <c r="XJ4" s="174" t="s">
        <v>1062</v>
      </c>
      <c r="XK4" s="174" t="s">
        <v>1063</v>
      </c>
      <c r="XL4" s="174" t="s">
        <v>1064</v>
      </c>
      <c r="XM4" s="174" t="s">
        <v>1065</v>
      </c>
      <c r="XN4" s="174" t="s">
        <v>1066</v>
      </c>
      <c r="XO4" s="174" t="s">
        <v>1067</v>
      </c>
      <c r="XP4" s="174" t="s">
        <v>1068</v>
      </c>
      <c r="XQ4" s="174" t="s">
        <v>1069</v>
      </c>
      <c r="XR4" s="174" t="s">
        <v>1070</v>
      </c>
      <c r="XS4" s="174" t="s">
        <v>1071</v>
      </c>
      <c r="XT4" s="174" t="s">
        <v>1072</v>
      </c>
      <c r="XU4" s="174" t="s">
        <v>1073</v>
      </c>
      <c r="XV4" s="174" t="s">
        <v>1074</v>
      </c>
      <c r="XW4" s="174" t="s">
        <v>1075</v>
      </c>
      <c r="XX4" s="174" t="s">
        <v>1076</v>
      </c>
      <c r="XY4" s="174" t="s">
        <v>1077</v>
      </c>
      <c r="XZ4" s="174" t="s">
        <v>1078</v>
      </c>
      <c r="YA4" s="174" t="s">
        <v>1079</v>
      </c>
      <c r="YB4" s="174" t="s">
        <v>1080</v>
      </c>
      <c r="YC4" s="174" t="s">
        <v>1081</v>
      </c>
      <c r="YD4" s="174" t="s">
        <v>1082</v>
      </c>
      <c r="YE4" s="174" t="s">
        <v>1083</v>
      </c>
      <c r="YF4" s="174" t="s">
        <v>1084</v>
      </c>
      <c r="YG4" s="174" t="s">
        <v>1085</v>
      </c>
      <c r="YH4" s="174" t="s">
        <v>1086</v>
      </c>
      <c r="YI4" s="174" t="s">
        <v>1087</v>
      </c>
      <c r="YJ4" s="174" t="s">
        <v>1088</v>
      </c>
      <c r="YK4" s="174" t="s">
        <v>1089</v>
      </c>
      <c r="YL4" s="174" t="s">
        <v>1090</v>
      </c>
      <c r="YM4" s="174" t="s">
        <v>1091</v>
      </c>
      <c r="YN4" s="174" t="s">
        <v>1092</v>
      </c>
      <c r="YO4" s="174" t="s">
        <v>1093</v>
      </c>
      <c r="YP4" s="174" t="s">
        <v>1094</v>
      </c>
      <c r="YQ4" s="174" t="s">
        <v>1095</v>
      </c>
      <c r="YR4" s="174" t="s">
        <v>1096</v>
      </c>
      <c r="YS4" s="174" t="s">
        <v>1097</v>
      </c>
      <c r="YT4" s="174" t="s">
        <v>1098</v>
      </c>
      <c r="YU4" s="174" t="s">
        <v>1099</v>
      </c>
      <c r="YV4" s="174" t="s">
        <v>1100</v>
      </c>
      <c r="YW4" s="174" t="s">
        <v>1101</v>
      </c>
      <c r="YX4" s="174" t="s">
        <v>1102</v>
      </c>
      <c r="YY4" s="174" t="s">
        <v>1103</v>
      </c>
      <c r="YZ4" s="174" t="s">
        <v>1104</v>
      </c>
      <c r="ZA4" s="174" t="s">
        <v>1105</v>
      </c>
      <c r="ZB4" s="174" t="s">
        <v>1106</v>
      </c>
      <c r="ZC4" s="174" t="s">
        <v>1107</v>
      </c>
      <c r="ZD4" s="174" t="s">
        <v>1108</v>
      </c>
      <c r="ZE4" s="174" t="s">
        <v>1109</v>
      </c>
      <c r="ZF4" s="174" t="s">
        <v>1110</v>
      </c>
      <c r="ZG4" s="174" t="s">
        <v>1111</v>
      </c>
      <c r="ZH4" s="174" t="s">
        <v>1112</v>
      </c>
      <c r="ZI4" s="174" t="s">
        <v>1113</v>
      </c>
      <c r="ZJ4" s="174" t="s">
        <v>1114</v>
      </c>
      <c r="ZK4" s="174" t="s">
        <v>1115</v>
      </c>
      <c r="ZL4" s="174" t="s">
        <v>1116</v>
      </c>
      <c r="ZM4" s="174" t="s">
        <v>1117</v>
      </c>
      <c r="ZN4" s="174" t="s">
        <v>1118</v>
      </c>
      <c r="ZO4" s="174" t="s">
        <v>1119</v>
      </c>
      <c r="ZP4" s="174" t="s">
        <v>1120</v>
      </c>
      <c r="ZQ4" s="174" t="s">
        <v>1121</v>
      </c>
      <c r="ZR4" s="174" t="s">
        <v>1122</v>
      </c>
      <c r="ZS4" s="174" t="s">
        <v>1123</v>
      </c>
      <c r="ZT4" s="174" t="s">
        <v>1124</v>
      </c>
      <c r="ZU4" s="174" t="s">
        <v>1125</v>
      </c>
      <c r="ZV4" s="174" t="s">
        <v>1126</v>
      </c>
      <c r="ZW4" s="174" t="s">
        <v>1127</v>
      </c>
      <c r="ZX4" s="174" t="s">
        <v>1128</v>
      </c>
      <c r="ZY4" s="174" t="s">
        <v>1129</v>
      </c>
      <c r="ZZ4" s="174" t="s">
        <v>1130</v>
      </c>
      <c r="AAA4" s="174" t="s">
        <v>1131</v>
      </c>
      <c r="AAB4" s="174" t="s">
        <v>1132</v>
      </c>
      <c r="AAC4" s="174" t="s">
        <v>1133</v>
      </c>
      <c r="AAD4" s="174" t="s">
        <v>1134</v>
      </c>
      <c r="AAE4" s="174" t="s">
        <v>1135</v>
      </c>
      <c r="AAF4" s="174" t="s">
        <v>1136</v>
      </c>
      <c r="AAG4" s="174" t="s">
        <v>1137</v>
      </c>
      <c r="AAH4" s="174" t="s">
        <v>1138</v>
      </c>
      <c r="AAI4" s="174" t="s">
        <v>1139</v>
      </c>
      <c r="AAJ4" s="174" t="s">
        <v>1140</v>
      </c>
      <c r="AAK4" s="174" t="s">
        <v>1141</v>
      </c>
      <c r="AAL4" s="174" t="s">
        <v>1142</v>
      </c>
      <c r="AAM4" s="174" t="s">
        <v>1143</v>
      </c>
      <c r="AAN4" s="174" t="s">
        <v>1144</v>
      </c>
      <c r="AAO4" s="174" t="s">
        <v>1145</v>
      </c>
      <c r="AAP4" s="174" t="s">
        <v>1146</v>
      </c>
      <c r="AAQ4" s="174" t="s">
        <v>1147</v>
      </c>
      <c r="AAR4" s="174" t="s">
        <v>1148</v>
      </c>
      <c r="AAS4" s="174" t="s">
        <v>1149</v>
      </c>
      <c r="AAT4" s="174" t="s">
        <v>1150</v>
      </c>
      <c r="AAU4" s="174" t="s">
        <v>1151</v>
      </c>
      <c r="AAV4" s="174" t="s">
        <v>1152</v>
      </c>
      <c r="AAW4" s="174" t="s">
        <v>1153</v>
      </c>
      <c r="AAX4" s="174" t="s">
        <v>1154</v>
      </c>
      <c r="AAY4" s="174" t="s">
        <v>1155</v>
      </c>
      <c r="AAZ4" s="174" t="s">
        <v>1156</v>
      </c>
      <c r="ABA4" s="174" t="s">
        <v>1157</v>
      </c>
      <c r="ABB4" s="174" t="s">
        <v>1158</v>
      </c>
      <c r="ABC4" s="174" t="s">
        <v>1159</v>
      </c>
      <c r="ABD4" s="174" t="s">
        <v>1160</v>
      </c>
      <c r="ABE4" s="174" t="s">
        <v>1161</v>
      </c>
      <c r="ABF4" s="174" t="s">
        <v>1162</v>
      </c>
      <c r="ABG4" s="174" t="s">
        <v>1163</v>
      </c>
      <c r="ABH4" s="174" t="s">
        <v>1164</v>
      </c>
      <c r="ABI4" s="174" t="s">
        <v>1165</v>
      </c>
      <c r="ABJ4" s="174" t="s">
        <v>1166</v>
      </c>
      <c r="ABK4" s="174" t="s">
        <v>1167</v>
      </c>
      <c r="ABL4" s="174" t="s">
        <v>1168</v>
      </c>
      <c r="ABM4" s="174" t="s">
        <v>1169</v>
      </c>
      <c r="ABN4" s="174" t="s">
        <v>1170</v>
      </c>
      <c r="ABO4" s="174" t="s">
        <v>1171</v>
      </c>
      <c r="ABP4" s="174" t="s">
        <v>1172</v>
      </c>
      <c r="ABQ4" s="174" t="s">
        <v>1173</v>
      </c>
      <c r="ABR4" s="174" t="s">
        <v>1174</v>
      </c>
      <c r="ABS4" s="174" t="s">
        <v>1175</v>
      </c>
      <c r="ABT4" s="174" t="s">
        <v>1176</v>
      </c>
      <c r="ABU4" s="174" t="s">
        <v>1177</v>
      </c>
      <c r="ABV4" s="174" t="s">
        <v>1178</v>
      </c>
      <c r="ABW4" s="174" t="s">
        <v>1179</v>
      </c>
      <c r="ABX4" s="174" t="s">
        <v>1180</v>
      </c>
      <c r="ABY4" s="174" t="s">
        <v>1181</v>
      </c>
      <c r="ABZ4" s="174" t="s">
        <v>1182</v>
      </c>
      <c r="ACA4" s="174" t="s">
        <v>1183</v>
      </c>
      <c r="ACB4" s="174" t="s">
        <v>1184</v>
      </c>
      <c r="ACC4" s="174" t="s">
        <v>1185</v>
      </c>
      <c r="ACD4" s="174" t="s">
        <v>1186</v>
      </c>
      <c r="ACE4" s="174" t="s">
        <v>1187</v>
      </c>
      <c r="ACF4" s="174" t="s">
        <v>1188</v>
      </c>
      <c r="ACG4" s="174" t="s">
        <v>1189</v>
      </c>
      <c r="ACH4" s="174" t="s">
        <v>1190</v>
      </c>
      <c r="ACI4" s="174" t="s">
        <v>1191</v>
      </c>
      <c r="ACJ4" s="174" t="s">
        <v>1192</v>
      </c>
      <c r="ACK4" s="174" t="s">
        <v>1193</v>
      </c>
      <c r="ACL4" s="174" t="s">
        <v>1194</v>
      </c>
      <c r="ACM4" s="174" t="s">
        <v>1195</v>
      </c>
      <c r="ACN4" s="174" t="s">
        <v>1196</v>
      </c>
      <c r="ACO4" s="174" t="s">
        <v>1197</v>
      </c>
      <c r="ACP4" s="174" t="s">
        <v>1198</v>
      </c>
      <c r="ACQ4" s="174" t="s">
        <v>1199</v>
      </c>
      <c r="ACR4" s="174" t="s">
        <v>1200</v>
      </c>
      <c r="ACS4" s="174" t="s">
        <v>1201</v>
      </c>
      <c r="ACT4" s="174" t="s">
        <v>1202</v>
      </c>
      <c r="ACU4" s="174" t="s">
        <v>1203</v>
      </c>
      <c r="ACV4" s="174" t="s">
        <v>1204</v>
      </c>
      <c r="ACW4" s="174" t="s">
        <v>1205</v>
      </c>
      <c r="ACX4" s="174" t="s">
        <v>1206</v>
      </c>
      <c r="ACY4" s="174" t="s">
        <v>1207</v>
      </c>
      <c r="ACZ4" s="174" t="s">
        <v>1208</v>
      </c>
      <c r="ADA4" s="174" t="s">
        <v>1209</v>
      </c>
      <c r="ADB4" s="174" t="s">
        <v>1210</v>
      </c>
      <c r="ADC4" s="174" t="s">
        <v>1211</v>
      </c>
      <c r="ADD4" s="174" t="s">
        <v>1212</v>
      </c>
      <c r="ADE4" s="174" t="s">
        <v>1213</v>
      </c>
      <c r="ADF4" s="174" t="s">
        <v>1214</v>
      </c>
      <c r="ADG4" s="174" t="s">
        <v>1215</v>
      </c>
      <c r="ADH4" s="174" t="s">
        <v>1216</v>
      </c>
      <c r="ADI4" s="174" t="s">
        <v>1217</v>
      </c>
      <c r="ADJ4" s="174" t="s">
        <v>1218</v>
      </c>
      <c r="ADK4" s="174" t="s">
        <v>1219</v>
      </c>
      <c r="ADL4" s="174" t="s">
        <v>1220</v>
      </c>
      <c r="ADM4" s="174" t="s">
        <v>1221</v>
      </c>
      <c r="ADN4" s="174" t="s">
        <v>1222</v>
      </c>
      <c r="ADO4" s="174" t="s">
        <v>1223</v>
      </c>
      <c r="ADP4" s="174" t="s">
        <v>1224</v>
      </c>
      <c r="ADQ4" s="174" t="s">
        <v>1225</v>
      </c>
      <c r="ADR4" s="174" t="s">
        <v>1226</v>
      </c>
      <c r="ADS4" s="174" t="s">
        <v>1227</v>
      </c>
      <c r="ADT4" s="174" t="s">
        <v>1228</v>
      </c>
      <c r="ADU4" s="174" t="s">
        <v>1229</v>
      </c>
      <c r="ADV4" s="174" t="s">
        <v>1230</v>
      </c>
      <c r="ADW4" s="174" t="s">
        <v>1231</v>
      </c>
      <c r="ADX4" s="174" t="s">
        <v>1232</v>
      </c>
      <c r="ADY4" s="174" t="s">
        <v>1233</v>
      </c>
      <c r="ADZ4" s="174" t="s">
        <v>1234</v>
      </c>
      <c r="AEA4" s="174" t="s">
        <v>1235</v>
      </c>
      <c r="AEB4" s="174" t="s">
        <v>1236</v>
      </c>
      <c r="AEC4" s="174" t="s">
        <v>1237</v>
      </c>
      <c r="AED4" s="174" t="s">
        <v>1238</v>
      </c>
      <c r="AEE4" s="174" t="s">
        <v>1239</v>
      </c>
      <c r="AEF4" s="174" t="s">
        <v>1240</v>
      </c>
      <c r="AEG4" s="174" t="s">
        <v>1241</v>
      </c>
      <c r="AEH4" s="174" t="s">
        <v>1242</v>
      </c>
      <c r="AEI4" s="174" t="s">
        <v>1243</v>
      </c>
      <c r="AEJ4" s="174" t="s">
        <v>1244</v>
      </c>
      <c r="AEK4" s="174" t="s">
        <v>1245</v>
      </c>
      <c r="AEL4" s="174" t="s">
        <v>1246</v>
      </c>
      <c r="AEM4" s="174" t="s">
        <v>1247</v>
      </c>
      <c r="AEN4" s="174" t="s">
        <v>1248</v>
      </c>
      <c r="AEO4" s="174" t="s">
        <v>1249</v>
      </c>
      <c r="AEP4" s="174" t="s">
        <v>1250</v>
      </c>
      <c r="AEQ4" s="174" t="s">
        <v>1251</v>
      </c>
      <c r="AER4" s="174" t="s">
        <v>1252</v>
      </c>
      <c r="AES4" s="174" t="s">
        <v>1253</v>
      </c>
      <c r="AET4" s="174" t="s">
        <v>1254</v>
      </c>
      <c r="AEU4" s="174" t="s">
        <v>1255</v>
      </c>
      <c r="AEV4" s="174" t="s">
        <v>1256</v>
      </c>
      <c r="AEW4" s="174" t="s">
        <v>1257</v>
      </c>
      <c r="AEX4" s="174" t="s">
        <v>1258</v>
      </c>
      <c r="AEY4" s="174" t="s">
        <v>1259</v>
      </c>
      <c r="AEZ4" s="174" t="s">
        <v>1260</v>
      </c>
      <c r="AFA4" s="174" t="s">
        <v>1261</v>
      </c>
      <c r="AFB4" s="174" t="s">
        <v>1262</v>
      </c>
      <c r="AFC4" s="174" t="s">
        <v>1263</v>
      </c>
      <c r="AFD4" s="174" t="s">
        <v>1264</v>
      </c>
      <c r="AFE4" s="174" t="s">
        <v>1265</v>
      </c>
      <c r="AFF4" s="174" t="s">
        <v>1266</v>
      </c>
      <c r="AFG4" s="174" t="s">
        <v>1267</v>
      </c>
      <c r="AFH4" s="174" t="s">
        <v>1268</v>
      </c>
      <c r="AFI4" s="174" t="s">
        <v>1269</v>
      </c>
      <c r="AFJ4" s="174" t="s">
        <v>1270</v>
      </c>
      <c r="AFK4" s="174" t="s">
        <v>1271</v>
      </c>
      <c r="AFL4" s="174" t="s">
        <v>1272</v>
      </c>
      <c r="AFM4" s="174" t="s">
        <v>1273</v>
      </c>
      <c r="AFN4" s="174" t="s">
        <v>1274</v>
      </c>
      <c r="AFO4" s="174" t="s">
        <v>1275</v>
      </c>
      <c r="AFP4" s="174" t="s">
        <v>1276</v>
      </c>
      <c r="AFQ4" s="174" t="s">
        <v>1277</v>
      </c>
      <c r="AFR4" s="174" t="s">
        <v>1278</v>
      </c>
      <c r="AFS4" s="174" t="s">
        <v>1279</v>
      </c>
      <c r="AFT4" s="174" t="s">
        <v>1280</v>
      </c>
      <c r="AFU4" s="174" t="s">
        <v>1281</v>
      </c>
      <c r="AFV4" s="174" t="s">
        <v>1282</v>
      </c>
      <c r="AFW4" s="174" t="s">
        <v>1283</v>
      </c>
      <c r="AFX4" s="174" t="s">
        <v>1284</v>
      </c>
      <c r="AFY4" s="174" t="s">
        <v>1285</v>
      </c>
      <c r="AFZ4" s="174" t="s">
        <v>1286</v>
      </c>
      <c r="AGA4" s="174" t="s">
        <v>1287</v>
      </c>
      <c r="AGB4" s="174" t="s">
        <v>1288</v>
      </c>
      <c r="AGC4" s="174" t="s">
        <v>1289</v>
      </c>
      <c r="AGD4" s="174" t="s">
        <v>1290</v>
      </c>
      <c r="AGE4" s="174" t="s">
        <v>1291</v>
      </c>
      <c r="AGF4" s="174" t="s">
        <v>1292</v>
      </c>
      <c r="AGG4" s="174" t="s">
        <v>1293</v>
      </c>
      <c r="AGH4" s="174" t="s">
        <v>1294</v>
      </c>
      <c r="AGI4" s="174" t="s">
        <v>1295</v>
      </c>
      <c r="AGJ4" s="174" t="s">
        <v>1296</v>
      </c>
      <c r="AGK4" s="174" t="s">
        <v>1297</v>
      </c>
      <c r="AGL4" s="174" t="s">
        <v>1298</v>
      </c>
      <c r="AGM4" s="174" t="s">
        <v>1299</v>
      </c>
      <c r="AGN4" s="174" t="s">
        <v>1300</v>
      </c>
      <c r="AGO4" s="174" t="s">
        <v>1301</v>
      </c>
      <c r="AGP4" s="174" t="s">
        <v>1302</v>
      </c>
      <c r="AGQ4" s="174" t="s">
        <v>1303</v>
      </c>
      <c r="AGR4" s="174" t="s">
        <v>1304</v>
      </c>
      <c r="AGS4" s="174" t="s">
        <v>1305</v>
      </c>
      <c r="AGT4" s="174" t="s">
        <v>1306</v>
      </c>
      <c r="AGU4" s="174" t="s">
        <v>1307</v>
      </c>
      <c r="AGV4" s="174" t="s">
        <v>1308</v>
      </c>
      <c r="AGW4" s="174" t="s">
        <v>1309</v>
      </c>
      <c r="AGX4" s="174" t="s">
        <v>1310</v>
      </c>
      <c r="AGY4" s="174" t="s">
        <v>1311</v>
      </c>
      <c r="AGZ4" s="174" t="s">
        <v>1312</v>
      </c>
      <c r="AHA4" s="174" t="s">
        <v>1313</v>
      </c>
      <c r="AHB4" s="174" t="s">
        <v>1314</v>
      </c>
      <c r="AHC4" s="174" t="s">
        <v>1315</v>
      </c>
      <c r="AHD4" s="174" t="s">
        <v>1316</v>
      </c>
      <c r="AHE4" s="174" t="s">
        <v>1317</v>
      </c>
      <c r="AHF4" s="174" t="s">
        <v>1318</v>
      </c>
      <c r="AHG4" s="174" t="s">
        <v>1319</v>
      </c>
      <c r="AHH4" s="174" t="s">
        <v>1320</v>
      </c>
      <c r="AHI4" s="174" t="s">
        <v>1321</v>
      </c>
      <c r="AHJ4" s="174" t="s">
        <v>1322</v>
      </c>
      <c r="AHK4" s="174" t="s">
        <v>1323</v>
      </c>
      <c r="AHL4" s="174" t="s">
        <v>1324</v>
      </c>
      <c r="AHM4" s="174" t="s">
        <v>1325</v>
      </c>
      <c r="AHN4" s="174" t="s">
        <v>1326</v>
      </c>
      <c r="AHO4" s="174" t="s">
        <v>1327</v>
      </c>
      <c r="AHP4" s="174" t="s">
        <v>1328</v>
      </c>
      <c r="AHQ4" s="174" t="s">
        <v>1329</v>
      </c>
      <c r="AHR4" s="174" t="s">
        <v>1330</v>
      </c>
      <c r="AHS4" s="174" t="s">
        <v>1331</v>
      </c>
      <c r="AHT4" s="174" t="s">
        <v>1332</v>
      </c>
      <c r="AHU4" s="174" t="s">
        <v>1333</v>
      </c>
      <c r="AHV4" s="174" t="s">
        <v>1334</v>
      </c>
      <c r="AHW4" s="174" t="s">
        <v>1335</v>
      </c>
      <c r="AHX4" s="174" t="s">
        <v>1336</v>
      </c>
      <c r="AHY4" s="174" t="s">
        <v>1337</v>
      </c>
      <c r="AHZ4" s="174" t="s">
        <v>1338</v>
      </c>
      <c r="AIA4" s="174" t="s">
        <v>1339</v>
      </c>
      <c r="AIB4" s="174" t="s">
        <v>1340</v>
      </c>
      <c r="AIC4" s="174" t="s">
        <v>1341</v>
      </c>
      <c r="AID4" s="174" t="s">
        <v>1342</v>
      </c>
      <c r="AIE4" s="174" t="s">
        <v>1343</v>
      </c>
      <c r="AIF4" s="174" t="s">
        <v>1344</v>
      </c>
      <c r="AIG4" s="174" t="s">
        <v>1345</v>
      </c>
      <c r="AIH4" s="174" t="s">
        <v>1346</v>
      </c>
      <c r="AII4" s="174" t="s">
        <v>1347</v>
      </c>
      <c r="AIJ4" s="174" t="s">
        <v>1348</v>
      </c>
      <c r="AIK4" s="174" t="s">
        <v>1349</v>
      </c>
      <c r="AIL4" s="174" t="s">
        <v>1350</v>
      </c>
      <c r="AIM4" s="174" t="s">
        <v>1351</v>
      </c>
      <c r="AIN4" s="174" t="s">
        <v>1352</v>
      </c>
      <c r="AIO4" s="174" t="s">
        <v>1353</v>
      </c>
      <c r="AIP4" s="174" t="s">
        <v>1354</v>
      </c>
      <c r="AIQ4" s="174" t="s">
        <v>1355</v>
      </c>
      <c r="AIR4" s="174" t="s">
        <v>1356</v>
      </c>
      <c r="AIS4" s="174" t="s">
        <v>1357</v>
      </c>
      <c r="AIT4" s="174" t="s">
        <v>1358</v>
      </c>
      <c r="AIU4" s="174" t="s">
        <v>1359</v>
      </c>
      <c r="AIV4" s="174" t="s">
        <v>1360</v>
      </c>
      <c r="AIW4" s="174" t="s">
        <v>1361</v>
      </c>
      <c r="AIX4" s="174" t="s">
        <v>1362</v>
      </c>
      <c r="AIY4" s="174" t="s">
        <v>1363</v>
      </c>
      <c r="AIZ4" s="174" t="s">
        <v>1364</v>
      </c>
      <c r="AJA4" s="174" t="s">
        <v>1365</v>
      </c>
      <c r="AJB4" s="174" t="s">
        <v>1366</v>
      </c>
      <c r="AJC4" s="174" t="s">
        <v>1367</v>
      </c>
      <c r="AJD4" s="174" t="s">
        <v>1368</v>
      </c>
      <c r="AJE4" s="174" t="s">
        <v>1369</v>
      </c>
      <c r="AJF4" s="174" t="s">
        <v>1370</v>
      </c>
      <c r="AJG4" s="174" t="s">
        <v>1371</v>
      </c>
      <c r="AJH4" s="174" t="s">
        <v>1372</v>
      </c>
      <c r="AJI4" s="174" t="s">
        <v>1373</v>
      </c>
      <c r="AJJ4" s="174" t="s">
        <v>1374</v>
      </c>
      <c r="AJK4" s="174" t="s">
        <v>1375</v>
      </c>
      <c r="AJL4" s="174" t="s">
        <v>1376</v>
      </c>
      <c r="AJM4" s="174" t="s">
        <v>1377</v>
      </c>
      <c r="AJN4" s="174" t="s">
        <v>1378</v>
      </c>
      <c r="AJO4" s="174" t="s">
        <v>1379</v>
      </c>
      <c r="AJP4" s="174" t="s">
        <v>1380</v>
      </c>
      <c r="AJQ4" s="174" t="s">
        <v>1381</v>
      </c>
      <c r="AJR4" s="174" t="s">
        <v>1382</v>
      </c>
      <c r="AJS4" s="174" t="s">
        <v>1383</v>
      </c>
      <c r="AJT4" s="174" t="s">
        <v>1384</v>
      </c>
      <c r="AJU4" s="174" t="s">
        <v>1385</v>
      </c>
      <c r="AJV4" s="174" t="s">
        <v>1386</v>
      </c>
      <c r="AJW4" s="174" t="s">
        <v>1387</v>
      </c>
      <c r="AJX4" s="174" t="s">
        <v>1388</v>
      </c>
      <c r="AJY4" s="174" t="s">
        <v>1389</v>
      </c>
      <c r="AJZ4" s="174" t="s">
        <v>1390</v>
      </c>
      <c r="AKA4" s="174" t="s">
        <v>1391</v>
      </c>
      <c r="AKB4" s="174" t="s">
        <v>1392</v>
      </c>
      <c r="AKC4" s="174" t="s">
        <v>1393</v>
      </c>
      <c r="AKD4" s="174" t="s">
        <v>1394</v>
      </c>
      <c r="AKE4" s="174" t="s">
        <v>1395</v>
      </c>
      <c r="AKF4" s="174" t="s">
        <v>1396</v>
      </c>
      <c r="AKG4" s="174" t="s">
        <v>1397</v>
      </c>
      <c r="AKH4" s="174" t="s">
        <v>1398</v>
      </c>
      <c r="AKI4" s="174" t="s">
        <v>1399</v>
      </c>
      <c r="AKJ4" s="174" t="s">
        <v>1400</v>
      </c>
      <c r="AKK4" s="174" t="s">
        <v>1401</v>
      </c>
      <c r="AKL4" s="174" t="s">
        <v>1402</v>
      </c>
      <c r="AKM4" s="174" t="s">
        <v>1403</v>
      </c>
      <c r="AKN4" s="174" t="s">
        <v>1404</v>
      </c>
      <c r="AKO4" s="174" t="s">
        <v>1405</v>
      </c>
      <c r="AKP4" s="174" t="s">
        <v>1406</v>
      </c>
      <c r="AKQ4" s="174" t="s">
        <v>1407</v>
      </c>
      <c r="AKR4" s="174" t="s">
        <v>1408</v>
      </c>
      <c r="AKS4" s="174" t="s">
        <v>1409</v>
      </c>
      <c r="AKT4" s="174" t="s">
        <v>1410</v>
      </c>
      <c r="AKU4" s="174" t="s">
        <v>1411</v>
      </c>
      <c r="AKV4" s="174" t="s">
        <v>1412</v>
      </c>
      <c r="AKW4" s="174" t="s">
        <v>1413</v>
      </c>
      <c r="AKX4" s="174" t="s">
        <v>1414</v>
      </c>
      <c r="AKY4" s="174" t="s">
        <v>1415</v>
      </c>
      <c r="AKZ4" s="174" t="s">
        <v>1416</v>
      </c>
      <c r="ALA4" s="174" t="s">
        <v>1417</v>
      </c>
      <c r="ALB4" s="174" t="s">
        <v>1418</v>
      </c>
      <c r="ALC4" s="174" t="s">
        <v>1419</v>
      </c>
      <c r="ALD4" s="174" t="s">
        <v>1420</v>
      </c>
      <c r="ALE4" s="174" t="s">
        <v>1421</v>
      </c>
      <c r="ALF4" s="174" t="s">
        <v>1422</v>
      </c>
      <c r="ALG4" s="174" t="s">
        <v>1423</v>
      </c>
      <c r="ALH4" s="174" t="s">
        <v>1424</v>
      </c>
      <c r="ALI4" s="174" t="s">
        <v>1425</v>
      </c>
      <c r="ALJ4" s="174" t="s">
        <v>1426</v>
      </c>
      <c r="ALK4" s="174" t="s">
        <v>1427</v>
      </c>
      <c r="ALL4" s="174" t="s">
        <v>1428</v>
      </c>
      <c r="ALM4" s="174" t="s">
        <v>1429</v>
      </c>
      <c r="ALN4" s="174" t="s">
        <v>1430</v>
      </c>
      <c r="ALO4" s="174" t="s">
        <v>1431</v>
      </c>
      <c r="ALP4" s="174" t="s">
        <v>1432</v>
      </c>
      <c r="ALQ4" s="174" t="s">
        <v>1433</v>
      </c>
      <c r="ALR4" s="174" t="s">
        <v>1434</v>
      </c>
      <c r="ALS4" s="174" t="s">
        <v>1435</v>
      </c>
      <c r="ALT4" s="174" t="s">
        <v>1436</v>
      </c>
      <c r="ALU4" s="174" t="s">
        <v>1437</v>
      </c>
      <c r="ALV4" s="174" t="s">
        <v>1438</v>
      </c>
      <c r="ALW4" s="174" t="s">
        <v>1439</v>
      </c>
      <c r="ALX4" s="174" t="s">
        <v>1440</v>
      </c>
      <c r="ALY4" s="174" t="s">
        <v>1441</v>
      </c>
      <c r="ALZ4" s="174" t="s">
        <v>1442</v>
      </c>
      <c r="AMA4" s="174" t="s">
        <v>1443</v>
      </c>
      <c r="AMB4" s="174" t="s">
        <v>1444</v>
      </c>
      <c r="AMC4" s="174" t="s">
        <v>1445</v>
      </c>
      <c r="AMD4" s="174" t="s">
        <v>1446</v>
      </c>
      <c r="AME4" s="174" t="s">
        <v>1447</v>
      </c>
      <c r="AMF4" s="174" t="s">
        <v>1448</v>
      </c>
      <c r="AMG4" s="174" t="s">
        <v>1449</v>
      </c>
      <c r="AMH4" s="174" t="s">
        <v>1450</v>
      </c>
      <c r="AMI4" s="174" t="s">
        <v>1451</v>
      </c>
      <c r="AMJ4" s="174" t="s">
        <v>1452</v>
      </c>
      <c r="AMK4" s="174" t="s">
        <v>1453</v>
      </c>
      <c r="AML4" s="174" t="s">
        <v>1454</v>
      </c>
      <c r="AMM4" s="174" t="s">
        <v>1455</v>
      </c>
      <c r="AMN4" s="174" t="s">
        <v>1456</v>
      </c>
      <c r="AMO4" s="174" t="s">
        <v>1457</v>
      </c>
      <c r="AMP4" s="174" t="s">
        <v>1458</v>
      </c>
      <c r="AMQ4" s="174" t="s">
        <v>1459</v>
      </c>
      <c r="AMR4" s="174" t="s">
        <v>1460</v>
      </c>
      <c r="AMS4" s="174" t="s">
        <v>1461</v>
      </c>
      <c r="AMT4" s="174" t="s">
        <v>1462</v>
      </c>
      <c r="AMU4" s="174" t="s">
        <v>1463</v>
      </c>
      <c r="AMV4" s="174" t="s">
        <v>1464</v>
      </c>
      <c r="AMW4" s="174" t="s">
        <v>1465</v>
      </c>
      <c r="AMX4" s="174" t="s">
        <v>1466</v>
      </c>
      <c r="AMY4" s="174" t="s">
        <v>1467</v>
      </c>
      <c r="AMZ4" s="174" t="s">
        <v>1468</v>
      </c>
      <c r="ANA4" s="174" t="s">
        <v>1469</v>
      </c>
      <c r="ANB4" s="174" t="s">
        <v>1470</v>
      </c>
      <c r="ANC4" s="174" t="s">
        <v>1471</v>
      </c>
      <c r="AND4" s="174" t="s">
        <v>1472</v>
      </c>
      <c r="ANE4" s="174" t="s">
        <v>1473</v>
      </c>
      <c r="ANF4" s="174" t="s">
        <v>1474</v>
      </c>
      <c r="ANG4" s="174" t="s">
        <v>1475</v>
      </c>
      <c r="ANH4" s="174" t="s">
        <v>1476</v>
      </c>
      <c r="ANI4" s="174" t="s">
        <v>1477</v>
      </c>
      <c r="ANJ4" s="174" t="s">
        <v>1478</v>
      </c>
      <c r="ANK4" s="174" t="s">
        <v>1479</v>
      </c>
      <c r="ANL4" s="174" t="s">
        <v>1480</v>
      </c>
      <c r="ANM4" s="174" t="s">
        <v>1481</v>
      </c>
      <c r="ANN4" s="174" t="s">
        <v>1482</v>
      </c>
      <c r="ANO4" s="174" t="s">
        <v>1483</v>
      </c>
      <c r="ANP4" s="174" t="s">
        <v>1484</v>
      </c>
      <c r="ANQ4" s="174" t="s">
        <v>1485</v>
      </c>
      <c r="ANR4" s="174" t="s">
        <v>1486</v>
      </c>
      <c r="ANS4" s="174" t="s">
        <v>1487</v>
      </c>
      <c r="ANT4" s="174" t="s">
        <v>1488</v>
      </c>
      <c r="ANU4" s="174" t="s">
        <v>1489</v>
      </c>
      <c r="ANV4" s="174" t="s">
        <v>1490</v>
      </c>
      <c r="ANW4" s="174" t="s">
        <v>1491</v>
      </c>
      <c r="ANX4" s="174" t="s">
        <v>1492</v>
      </c>
      <c r="ANY4" s="174" t="s">
        <v>1493</v>
      </c>
      <c r="ANZ4" s="174" t="s">
        <v>1494</v>
      </c>
      <c r="AOA4" s="174" t="s">
        <v>1495</v>
      </c>
      <c r="AOB4" s="174" t="s">
        <v>1496</v>
      </c>
      <c r="AOC4" s="174" t="s">
        <v>1497</v>
      </c>
      <c r="AOD4" s="174" t="s">
        <v>1498</v>
      </c>
      <c r="AOE4" s="174" t="s">
        <v>1499</v>
      </c>
      <c r="AOF4" s="174" t="s">
        <v>1500</v>
      </c>
      <c r="AOG4" s="174" t="s">
        <v>1501</v>
      </c>
      <c r="AOH4" s="174" t="s">
        <v>1502</v>
      </c>
      <c r="AOI4" s="174" t="s">
        <v>1503</v>
      </c>
      <c r="AOJ4" s="174" t="s">
        <v>1504</v>
      </c>
      <c r="AOK4" s="174" t="s">
        <v>1505</v>
      </c>
      <c r="AOL4" s="174" t="s">
        <v>1506</v>
      </c>
      <c r="AOM4" s="174" t="s">
        <v>1507</v>
      </c>
      <c r="AON4" s="174" t="s">
        <v>1508</v>
      </c>
      <c r="AOO4" s="174" t="s">
        <v>1509</v>
      </c>
      <c r="AOP4" s="174" t="s">
        <v>1510</v>
      </c>
      <c r="AOQ4" s="174" t="s">
        <v>1511</v>
      </c>
      <c r="AOR4" s="174" t="s">
        <v>1512</v>
      </c>
      <c r="AOS4" s="174" t="s">
        <v>1513</v>
      </c>
      <c r="AOT4" s="174" t="s">
        <v>1514</v>
      </c>
      <c r="AOU4" s="174" t="s">
        <v>1515</v>
      </c>
      <c r="AOV4" s="174" t="s">
        <v>1516</v>
      </c>
      <c r="AOW4" s="174" t="s">
        <v>1517</v>
      </c>
      <c r="AOX4" s="174" t="s">
        <v>1518</v>
      </c>
      <c r="AOY4" s="174" t="s">
        <v>1519</v>
      </c>
      <c r="AOZ4" s="174" t="s">
        <v>1520</v>
      </c>
      <c r="APA4" s="174" t="s">
        <v>1521</v>
      </c>
      <c r="APB4" s="174" t="s">
        <v>1522</v>
      </c>
      <c r="APC4" s="174" t="s">
        <v>1523</v>
      </c>
      <c r="APD4" s="174" t="s">
        <v>1524</v>
      </c>
      <c r="APE4" s="174" t="s">
        <v>1525</v>
      </c>
      <c r="APF4" s="174" t="s">
        <v>1526</v>
      </c>
      <c r="APG4" s="174" t="s">
        <v>1527</v>
      </c>
      <c r="APH4" s="174" t="s">
        <v>1528</v>
      </c>
      <c r="API4" s="174" t="s">
        <v>1529</v>
      </c>
      <c r="APJ4" s="174" t="s">
        <v>1530</v>
      </c>
      <c r="APK4" s="174" t="s">
        <v>1531</v>
      </c>
      <c r="APL4" s="174" t="s">
        <v>1532</v>
      </c>
      <c r="APM4" s="174" t="s">
        <v>1533</v>
      </c>
      <c r="APN4" s="174" t="s">
        <v>1534</v>
      </c>
      <c r="APO4" s="174" t="s">
        <v>1535</v>
      </c>
      <c r="APP4" s="174" t="s">
        <v>1536</v>
      </c>
      <c r="APQ4" s="174" t="s">
        <v>1537</v>
      </c>
      <c r="APR4" s="174" t="s">
        <v>1538</v>
      </c>
      <c r="APS4" s="174" t="s">
        <v>1539</v>
      </c>
      <c r="APT4" s="174" t="s">
        <v>1540</v>
      </c>
      <c r="APU4" s="174" t="s">
        <v>1541</v>
      </c>
      <c r="APV4" s="174" t="s">
        <v>1542</v>
      </c>
      <c r="APW4" s="174" t="s">
        <v>1543</v>
      </c>
      <c r="APX4" s="174" t="s">
        <v>1544</v>
      </c>
      <c r="APY4" s="174" t="s">
        <v>1545</v>
      </c>
      <c r="APZ4" s="174" t="s">
        <v>1546</v>
      </c>
      <c r="AQA4" s="174" t="s">
        <v>1547</v>
      </c>
      <c r="AQB4" s="174" t="s">
        <v>1548</v>
      </c>
      <c r="AQC4" s="174" t="s">
        <v>1549</v>
      </c>
      <c r="AQD4" s="174" t="s">
        <v>1550</v>
      </c>
      <c r="AQE4" s="174" t="s">
        <v>1551</v>
      </c>
      <c r="AQF4" s="174" t="s">
        <v>1552</v>
      </c>
      <c r="AQG4" s="174" t="s">
        <v>1553</v>
      </c>
      <c r="AQH4" s="174" t="s">
        <v>1554</v>
      </c>
      <c r="AQI4" s="174" t="s">
        <v>1555</v>
      </c>
      <c r="AQJ4" s="174" t="s">
        <v>1556</v>
      </c>
      <c r="AQK4" s="174" t="s">
        <v>1557</v>
      </c>
      <c r="AQL4" s="174" t="s">
        <v>1558</v>
      </c>
      <c r="AQM4" s="174" t="s">
        <v>1559</v>
      </c>
      <c r="AQN4" s="174" t="s">
        <v>1560</v>
      </c>
      <c r="AQO4" s="174" t="s">
        <v>1561</v>
      </c>
      <c r="AQP4" s="174" t="s">
        <v>1562</v>
      </c>
      <c r="AQQ4" s="174" t="s">
        <v>1563</v>
      </c>
      <c r="AQR4" s="174" t="s">
        <v>1564</v>
      </c>
      <c r="AQS4" s="174" t="s">
        <v>1565</v>
      </c>
      <c r="AQT4" s="174" t="s">
        <v>1566</v>
      </c>
      <c r="AQU4" s="174" t="s">
        <v>1567</v>
      </c>
      <c r="AQV4" s="174" t="s">
        <v>1568</v>
      </c>
      <c r="AQW4" s="174" t="s">
        <v>1569</v>
      </c>
      <c r="AQX4" s="174" t="s">
        <v>1570</v>
      </c>
      <c r="AQY4" s="174" t="s">
        <v>1571</v>
      </c>
      <c r="AQZ4" s="174" t="s">
        <v>1572</v>
      </c>
      <c r="ARA4" s="174" t="s">
        <v>1573</v>
      </c>
      <c r="ARB4" s="174" t="s">
        <v>1574</v>
      </c>
      <c r="ARC4" s="174" t="s">
        <v>1575</v>
      </c>
      <c r="ARD4" s="174" t="s">
        <v>1576</v>
      </c>
      <c r="ARE4" s="174" t="s">
        <v>1577</v>
      </c>
      <c r="ARF4" s="174" t="s">
        <v>1578</v>
      </c>
      <c r="ARG4" s="174" t="s">
        <v>1579</v>
      </c>
      <c r="ARH4" s="174" t="s">
        <v>1580</v>
      </c>
      <c r="ARI4" s="174" t="s">
        <v>1581</v>
      </c>
      <c r="ARJ4" s="174" t="s">
        <v>1582</v>
      </c>
      <c r="ARK4" s="174" t="s">
        <v>1583</v>
      </c>
      <c r="ARL4" s="174" t="s">
        <v>1584</v>
      </c>
      <c r="ARM4" s="174" t="s">
        <v>1585</v>
      </c>
      <c r="ARN4" s="174" t="s">
        <v>1586</v>
      </c>
      <c r="ARO4" s="174" t="s">
        <v>1587</v>
      </c>
      <c r="ARP4" s="174" t="s">
        <v>1588</v>
      </c>
      <c r="ARQ4" s="174" t="s">
        <v>1589</v>
      </c>
      <c r="ARR4" s="174" t="s">
        <v>1590</v>
      </c>
      <c r="ARS4" s="174" t="s">
        <v>1591</v>
      </c>
      <c r="ART4" s="174" t="s">
        <v>1592</v>
      </c>
      <c r="ARU4" s="174" t="s">
        <v>1593</v>
      </c>
      <c r="ARV4" s="174" t="s">
        <v>1594</v>
      </c>
      <c r="ARW4" s="174" t="s">
        <v>1595</v>
      </c>
      <c r="ARX4" s="174" t="s">
        <v>1596</v>
      </c>
      <c r="ARY4" s="174" t="s">
        <v>1597</v>
      </c>
      <c r="ARZ4" s="174" t="s">
        <v>1598</v>
      </c>
      <c r="ASA4" s="174" t="s">
        <v>1599</v>
      </c>
      <c r="ASB4" s="174" t="s">
        <v>1600</v>
      </c>
      <c r="ASC4" s="174" t="s">
        <v>1601</v>
      </c>
      <c r="ASD4" s="174" t="s">
        <v>1602</v>
      </c>
      <c r="ASE4" s="174" t="s">
        <v>1603</v>
      </c>
      <c r="ASF4" s="174" t="s">
        <v>1604</v>
      </c>
      <c r="ASG4" s="174" t="s">
        <v>1605</v>
      </c>
      <c r="ASH4" s="174" t="s">
        <v>1606</v>
      </c>
      <c r="ASI4" s="174" t="s">
        <v>1607</v>
      </c>
      <c r="ASJ4" s="174" t="s">
        <v>1608</v>
      </c>
      <c r="ASK4" s="174" t="s">
        <v>1609</v>
      </c>
      <c r="ASL4" s="174" t="s">
        <v>1610</v>
      </c>
      <c r="ASM4" s="174" t="s">
        <v>1611</v>
      </c>
      <c r="ASN4" s="174" t="s">
        <v>1612</v>
      </c>
      <c r="ASO4" s="174" t="s">
        <v>1613</v>
      </c>
      <c r="ASP4" s="174" t="s">
        <v>1614</v>
      </c>
      <c r="ASQ4" s="174" t="s">
        <v>1615</v>
      </c>
      <c r="ASR4" s="174" t="s">
        <v>1616</v>
      </c>
      <c r="ASS4" s="174" t="s">
        <v>1617</v>
      </c>
      <c r="AST4" s="174" t="s">
        <v>1618</v>
      </c>
      <c r="ASU4" s="174" t="s">
        <v>1619</v>
      </c>
      <c r="ASV4" s="174" t="s">
        <v>1620</v>
      </c>
      <c r="ASW4" s="174" t="s">
        <v>1621</v>
      </c>
      <c r="ASX4" s="174" t="s">
        <v>1622</v>
      </c>
      <c r="ASY4" s="174" t="s">
        <v>1623</v>
      </c>
      <c r="ASZ4" s="174" t="s">
        <v>1624</v>
      </c>
      <c r="ATA4" s="174" t="s">
        <v>1625</v>
      </c>
      <c r="ATB4" s="174" t="s">
        <v>1626</v>
      </c>
      <c r="ATC4" s="174" t="s">
        <v>1627</v>
      </c>
      <c r="ATD4" s="174" t="s">
        <v>1628</v>
      </c>
      <c r="ATE4" s="174" t="s">
        <v>1629</v>
      </c>
      <c r="ATF4" s="174" t="s">
        <v>1630</v>
      </c>
      <c r="ATG4" s="174" t="s">
        <v>1631</v>
      </c>
      <c r="ATH4" s="174" t="s">
        <v>1632</v>
      </c>
      <c r="ATI4" s="174" t="s">
        <v>1633</v>
      </c>
      <c r="ATJ4" s="174" t="s">
        <v>1634</v>
      </c>
      <c r="ATK4" s="174" t="s">
        <v>1635</v>
      </c>
      <c r="ATL4" s="174" t="s">
        <v>1636</v>
      </c>
      <c r="ATM4" s="174" t="s">
        <v>1637</v>
      </c>
      <c r="ATN4" s="174" t="s">
        <v>1638</v>
      </c>
      <c r="ATO4" s="174" t="s">
        <v>1639</v>
      </c>
      <c r="ATP4" s="174" t="s">
        <v>1640</v>
      </c>
      <c r="ATQ4" s="174" t="s">
        <v>1641</v>
      </c>
      <c r="ATR4" s="174" t="s">
        <v>1642</v>
      </c>
      <c r="ATS4" s="174" t="s">
        <v>1643</v>
      </c>
      <c r="ATT4" s="174" t="s">
        <v>1644</v>
      </c>
      <c r="ATU4" s="174" t="s">
        <v>1645</v>
      </c>
      <c r="ATV4" s="174" t="s">
        <v>1646</v>
      </c>
      <c r="ATW4" s="174" t="s">
        <v>1647</v>
      </c>
      <c r="ATX4" s="174" t="s">
        <v>1648</v>
      </c>
      <c r="ATY4" s="174" t="s">
        <v>1649</v>
      </c>
      <c r="ATZ4" s="174" t="s">
        <v>1650</v>
      </c>
      <c r="AUA4" s="174" t="s">
        <v>1651</v>
      </c>
      <c r="AUB4" s="174" t="s">
        <v>1652</v>
      </c>
      <c r="AUC4" s="174" t="s">
        <v>1653</v>
      </c>
      <c r="AUD4" s="174" t="s">
        <v>1654</v>
      </c>
      <c r="AUE4" s="174" t="s">
        <v>1655</v>
      </c>
      <c r="AUF4" s="174" t="s">
        <v>1656</v>
      </c>
      <c r="AUG4" s="174" t="s">
        <v>1657</v>
      </c>
      <c r="AUH4" s="174" t="s">
        <v>1658</v>
      </c>
      <c r="AUI4" s="174" t="s">
        <v>1659</v>
      </c>
      <c r="AUJ4" s="174" t="s">
        <v>1660</v>
      </c>
      <c r="AUK4" s="174" t="s">
        <v>1661</v>
      </c>
      <c r="AUL4" s="174" t="s">
        <v>1662</v>
      </c>
      <c r="AUM4" s="174" t="s">
        <v>1663</v>
      </c>
      <c r="AUN4" s="174" t="s">
        <v>1664</v>
      </c>
      <c r="AUO4" s="174" t="s">
        <v>1665</v>
      </c>
      <c r="AUP4" s="174" t="s">
        <v>1666</v>
      </c>
      <c r="AUQ4" s="174" t="s">
        <v>1667</v>
      </c>
      <c r="AUR4" s="174" t="s">
        <v>1668</v>
      </c>
      <c r="AUS4" s="174" t="s">
        <v>1669</v>
      </c>
      <c r="AUT4" s="174" t="s">
        <v>1670</v>
      </c>
      <c r="AUU4" s="174" t="s">
        <v>1671</v>
      </c>
      <c r="AUV4" s="174" t="s">
        <v>1672</v>
      </c>
      <c r="AUW4" s="174" t="s">
        <v>1673</v>
      </c>
      <c r="AUX4" s="174" t="s">
        <v>1674</v>
      </c>
      <c r="AUY4" s="174" t="s">
        <v>1675</v>
      </c>
      <c r="AUZ4" s="174" t="s">
        <v>1676</v>
      </c>
      <c r="AVA4" s="174" t="s">
        <v>1677</v>
      </c>
      <c r="AVB4" s="174" t="s">
        <v>1678</v>
      </c>
      <c r="AVC4" s="174" t="s">
        <v>1679</v>
      </c>
      <c r="AVD4" s="174" t="s">
        <v>1680</v>
      </c>
      <c r="AVE4" s="174" t="s">
        <v>1681</v>
      </c>
      <c r="AVF4" s="174" t="s">
        <v>1682</v>
      </c>
      <c r="AVG4" s="174" t="s">
        <v>1683</v>
      </c>
      <c r="AVH4" s="174" t="s">
        <v>1684</v>
      </c>
      <c r="AVI4" s="174" t="s">
        <v>1685</v>
      </c>
      <c r="AVJ4" s="174" t="s">
        <v>1686</v>
      </c>
      <c r="AVK4" s="174" t="s">
        <v>1687</v>
      </c>
      <c r="AVL4" s="174" t="s">
        <v>1688</v>
      </c>
      <c r="AVM4" s="174" t="s">
        <v>1689</v>
      </c>
      <c r="AVN4" s="174" t="s">
        <v>1690</v>
      </c>
      <c r="AVO4" s="174" t="s">
        <v>1691</v>
      </c>
      <c r="AVP4" s="174" t="s">
        <v>1692</v>
      </c>
      <c r="AVQ4" s="174" t="s">
        <v>1693</v>
      </c>
      <c r="AVR4" s="174" t="s">
        <v>1694</v>
      </c>
      <c r="AVS4" s="174" t="s">
        <v>1695</v>
      </c>
      <c r="AVT4" s="174" t="s">
        <v>1696</v>
      </c>
      <c r="AVU4" s="174" t="s">
        <v>1697</v>
      </c>
      <c r="AVV4" s="174" t="s">
        <v>1698</v>
      </c>
      <c r="AVW4" s="174" t="s">
        <v>1699</v>
      </c>
      <c r="AVX4" s="174" t="s">
        <v>1700</v>
      </c>
      <c r="AVY4" s="174" t="s">
        <v>1701</v>
      </c>
      <c r="AVZ4" s="174" t="s">
        <v>1702</v>
      </c>
      <c r="AWA4" s="174" t="s">
        <v>1703</v>
      </c>
      <c r="AWB4" s="174" t="s">
        <v>1704</v>
      </c>
      <c r="AWC4" s="174" t="s">
        <v>1705</v>
      </c>
      <c r="AWD4" s="174" t="s">
        <v>1706</v>
      </c>
      <c r="AWE4" s="174" t="s">
        <v>1707</v>
      </c>
      <c r="AWF4" s="174" t="s">
        <v>1708</v>
      </c>
      <c r="AWG4" s="174" t="s">
        <v>1709</v>
      </c>
      <c r="AWH4" s="174" t="s">
        <v>1710</v>
      </c>
      <c r="AWI4" s="174" t="s">
        <v>1711</v>
      </c>
      <c r="AWJ4" s="174" t="s">
        <v>1712</v>
      </c>
      <c r="AWK4" s="174" t="s">
        <v>1713</v>
      </c>
      <c r="AWL4" s="174" t="s">
        <v>1714</v>
      </c>
      <c r="AWM4" s="174" t="s">
        <v>1715</v>
      </c>
      <c r="AWN4" s="174" t="s">
        <v>1716</v>
      </c>
      <c r="AWO4" s="174" t="s">
        <v>1717</v>
      </c>
      <c r="AWP4" s="174" t="s">
        <v>1718</v>
      </c>
      <c r="AWQ4" s="174" t="s">
        <v>1719</v>
      </c>
      <c r="AWR4" s="174" t="s">
        <v>1720</v>
      </c>
      <c r="AWS4" s="174" t="s">
        <v>1721</v>
      </c>
      <c r="AWT4" s="174" t="s">
        <v>1722</v>
      </c>
      <c r="AWU4" s="174" t="s">
        <v>1723</v>
      </c>
      <c r="AWV4" s="174" t="s">
        <v>1724</v>
      </c>
      <c r="AWW4" s="174" t="s">
        <v>1725</v>
      </c>
      <c r="AWX4" s="174" t="s">
        <v>1726</v>
      </c>
      <c r="AWY4" s="174" t="s">
        <v>1727</v>
      </c>
      <c r="AWZ4" s="174" t="s">
        <v>1728</v>
      </c>
      <c r="AXA4" s="174" t="s">
        <v>1729</v>
      </c>
      <c r="AXB4" s="174" t="s">
        <v>1730</v>
      </c>
      <c r="AXC4" s="174" t="s">
        <v>1731</v>
      </c>
      <c r="AXD4" s="174" t="s">
        <v>1732</v>
      </c>
      <c r="AXE4" s="174" t="s">
        <v>1733</v>
      </c>
      <c r="AXF4" s="174" t="s">
        <v>1734</v>
      </c>
      <c r="AXG4" s="174" t="s">
        <v>1735</v>
      </c>
      <c r="AXH4" s="174" t="s">
        <v>1736</v>
      </c>
      <c r="AXI4" s="174" t="s">
        <v>1737</v>
      </c>
      <c r="AXJ4" s="174" t="s">
        <v>1738</v>
      </c>
      <c r="AXK4" s="174" t="s">
        <v>1739</v>
      </c>
      <c r="AXL4" s="174" t="s">
        <v>1740</v>
      </c>
      <c r="AXM4" s="174" t="s">
        <v>1741</v>
      </c>
      <c r="AXN4" s="174" t="s">
        <v>1742</v>
      </c>
      <c r="AXO4" s="174" t="s">
        <v>1743</v>
      </c>
      <c r="AXP4" s="174" t="s">
        <v>1744</v>
      </c>
      <c r="AXQ4" s="174" t="s">
        <v>1745</v>
      </c>
      <c r="AXR4" s="174" t="s">
        <v>1746</v>
      </c>
      <c r="AXS4" s="174" t="s">
        <v>1747</v>
      </c>
      <c r="AXT4" s="174" t="s">
        <v>1748</v>
      </c>
      <c r="AXU4" s="174" t="s">
        <v>1749</v>
      </c>
      <c r="AXV4" s="174" t="s">
        <v>1750</v>
      </c>
      <c r="AXW4" s="174" t="s">
        <v>1751</v>
      </c>
      <c r="AXX4" s="174" t="s">
        <v>1752</v>
      </c>
      <c r="AXY4" s="174" t="s">
        <v>1753</v>
      </c>
      <c r="AXZ4" s="174" t="s">
        <v>1754</v>
      </c>
      <c r="AYA4" s="174" t="s">
        <v>1755</v>
      </c>
      <c r="AYB4" s="174" t="s">
        <v>1756</v>
      </c>
      <c r="AYC4" s="174" t="s">
        <v>1757</v>
      </c>
      <c r="AYD4" s="174" t="s">
        <v>1758</v>
      </c>
      <c r="AYE4" s="174" t="s">
        <v>1759</v>
      </c>
      <c r="AYF4" s="174" t="s">
        <v>1760</v>
      </c>
      <c r="AYG4" s="174" t="s">
        <v>1761</v>
      </c>
      <c r="AYH4" s="174" t="s">
        <v>1762</v>
      </c>
      <c r="AYI4" s="174" t="s">
        <v>1763</v>
      </c>
      <c r="AYJ4" s="174" t="s">
        <v>1764</v>
      </c>
      <c r="AYK4" s="174" t="s">
        <v>1765</v>
      </c>
      <c r="AYL4" s="174" t="s">
        <v>1766</v>
      </c>
      <c r="AYM4" s="174" t="s">
        <v>1767</v>
      </c>
      <c r="AYN4" s="174" t="s">
        <v>1768</v>
      </c>
      <c r="AYO4" s="174" t="s">
        <v>1769</v>
      </c>
      <c r="AYP4" s="174" t="s">
        <v>1770</v>
      </c>
      <c r="AYQ4" s="174" t="s">
        <v>1771</v>
      </c>
      <c r="AYR4" s="174" t="s">
        <v>1772</v>
      </c>
      <c r="AYS4" s="174" t="s">
        <v>1773</v>
      </c>
      <c r="AYT4" s="174" t="s">
        <v>1774</v>
      </c>
      <c r="AYU4" s="174" t="s">
        <v>1775</v>
      </c>
      <c r="AYV4" s="174" t="s">
        <v>1776</v>
      </c>
      <c r="AYW4" s="174" t="s">
        <v>1777</v>
      </c>
      <c r="AYX4" s="174" t="s">
        <v>1778</v>
      </c>
      <c r="AYY4" s="174" t="s">
        <v>1779</v>
      </c>
      <c r="AYZ4" s="174" t="s">
        <v>1780</v>
      </c>
      <c r="AZA4" s="174" t="s">
        <v>1781</v>
      </c>
      <c r="AZB4" s="174" t="s">
        <v>1782</v>
      </c>
      <c r="AZC4" s="174" t="s">
        <v>1783</v>
      </c>
      <c r="AZD4" s="174" t="s">
        <v>1784</v>
      </c>
      <c r="AZE4" s="174" t="s">
        <v>1785</v>
      </c>
      <c r="AZF4" s="174" t="s">
        <v>1786</v>
      </c>
      <c r="AZG4" s="174" t="s">
        <v>1787</v>
      </c>
      <c r="AZH4" s="174" t="s">
        <v>1788</v>
      </c>
      <c r="AZI4" s="174" t="s">
        <v>1789</v>
      </c>
      <c r="AZJ4" s="174" t="s">
        <v>1790</v>
      </c>
      <c r="AZK4" s="174" t="s">
        <v>1791</v>
      </c>
      <c r="AZL4" s="174" t="s">
        <v>1792</v>
      </c>
      <c r="AZM4" s="174" t="s">
        <v>1793</v>
      </c>
      <c r="AZN4" s="174" t="s">
        <v>1794</v>
      </c>
      <c r="AZO4" s="174" t="s">
        <v>1795</v>
      </c>
      <c r="AZP4" s="174" t="s">
        <v>1796</v>
      </c>
      <c r="AZQ4" s="174" t="s">
        <v>1797</v>
      </c>
      <c r="AZR4" s="174" t="s">
        <v>1798</v>
      </c>
      <c r="AZS4" s="174" t="s">
        <v>1799</v>
      </c>
      <c r="AZT4" s="174" t="s">
        <v>1800</v>
      </c>
      <c r="AZU4" s="174" t="s">
        <v>1801</v>
      </c>
      <c r="AZV4" s="174" t="s">
        <v>1802</v>
      </c>
      <c r="AZW4" s="174" t="s">
        <v>1803</v>
      </c>
      <c r="AZX4" s="174" t="s">
        <v>1804</v>
      </c>
      <c r="AZY4" s="174" t="s">
        <v>1805</v>
      </c>
      <c r="AZZ4" s="174" t="s">
        <v>1806</v>
      </c>
      <c r="BAA4" s="174" t="s">
        <v>1807</v>
      </c>
      <c r="BAB4" s="174" t="s">
        <v>1808</v>
      </c>
      <c r="BAC4" s="174" t="s">
        <v>1809</v>
      </c>
      <c r="BAD4" s="174" t="s">
        <v>1810</v>
      </c>
      <c r="BAE4" s="174" t="s">
        <v>1811</v>
      </c>
      <c r="BAF4" s="174" t="s">
        <v>1812</v>
      </c>
      <c r="BAG4" s="174" t="s">
        <v>1813</v>
      </c>
      <c r="BAH4" s="174" t="s">
        <v>1814</v>
      </c>
      <c r="BAI4" s="174" t="s">
        <v>1815</v>
      </c>
      <c r="BAJ4" s="174" t="s">
        <v>1816</v>
      </c>
      <c r="BAK4" s="174" t="s">
        <v>1817</v>
      </c>
      <c r="BAL4" s="174" t="s">
        <v>1818</v>
      </c>
      <c r="BAM4" s="174" t="s">
        <v>1819</v>
      </c>
      <c r="BAN4" s="174" t="s">
        <v>1820</v>
      </c>
      <c r="BAO4" s="174" t="s">
        <v>1821</v>
      </c>
      <c r="BAP4" s="174" t="s">
        <v>1822</v>
      </c>
      <c r="BAQ4" s="174" t="s">
        <v>1823</v>
      </c>
      <c r="BAR4" s="174" t="s">
        <v>1824</v>
      </c>
      <c r="BAS4" s="174" t="s">
        <v>1825</v>
      </c>
      <c r="BAT4" s="174" t="s">
        <v>1826</v>
      </c>
      <c r="BAU4" s="174" t="s">
        <v>1827</v>
      </c>
      <c r="BAV4" s="174" t="s">
        <v>1828</v>
      </c>
      <c r="BAW4" s="174" t="s">
        <v>1829</v>
      </c>
      <c r="BAX4" s="174" t="s">
        <v>1830</v>
      </c>
      <c r="BAY4" s="174" t="s">
        <v>1831</v>
      </c>
      <c r="BAZ4" s="174" t="s">
        <v>1832</v>
      </c>
      <c r="BBA4" s="174" t="s">
        <v>1833</v>
      </c>
      <c r="BBB4" s="174" t="s">
        <v>1834</v>
      </c>
      <c r="BBC4" s="174" t="s">
        <v>1835</v>
      </c>
      <c r="BBD4" s="174" t="s">
        <v>1836</v>
      </c>
      <c r="BBE4" s="174" t="s">
        <v>1837</v>
      </c>
      <c r="BBF4" s="174" t="s">
        <v>1838</v>
      </c>
      <c r="BBG4" s="174" t="s">
        <v>1839</v>
      </c>
      <c r="BBH4" s="174" t="s">
        <v>1840</v>
      </c>
      <c r="BBI4" s="174" t="s">
        <v>1841</v>
      </c>
      <c r="BBJ4" s="174" t="s">
        <v>1842</v>
      </c>
      <c r="BBK4" s="174" t="s">
        <v>1843</v>
      </c>
      <c r="BBL4" s="174" t="s">
        <v>1844</v>
      </c>
      <c r="BBM4" s="174" t="s">
        <v>1845</v>
      </c>
      <c r="BBN4" s="174" t="s">
        <v>1846</v>
      </c>
      <c r="BBO4" s="174" t="s">
        <v>1847</v>
      </c>
      <c r="BBP4" s="174" t="s">
        <v>1848</v>
      </c>
      <c r="BBQ4" s="174" t="s">
        <v>1849</v>
      </c>
      <c r="BBR4" s="174" t="s">
        <v>1850</v>
      </c>
      <c r="BBS4" s="174" t="s">
        <v>1851</v>
      </c>
      <c r="BBT4" s="174" t="s">
        <v>1852</v>
      </c>
      <c r="BBU4" s="174" t="s">
        <v>1853</v>
      </c>
      <c r="BBV4" s="174" t="s">
        <v>1854</v>
      </c>
      <c r="BBW4" s="174" t="s">
        <v>1855</v>
      </c>
      <c r="BBX4" s="174" t="s">
        <v>1856</v>
      </c>
      <c r="BBY4" s="174" t="s">
        <v>1857</v>
      </c>
      <c r="BBZ4" s="174" t="s">
        <v>1858</v>
      </c>
      <c r="BCA4" s="174" t="s">
        <v>1859</v>
      </c>
      <c r="BCB4" s="174" t="s">
        <v>1860</v>
      </c>
      <c r="BCC4" s="174" t="s">
        <v>1861</v>
      </c>
      <c r="BCD4" s="174" t="s">
        <v>1862</v>
      </c>
      <c r="BCE4" s="174" t="s">
        <v>1863</v>
      </c>
      <c r="BCF4" s="174" t="s">
        <v>1864</v>
      </c>
      <c r="BCG4" s="174" t="s">
        <v>1865</v>
      </c>
      <c r="BCH4" s="174" t="s">
        <v>1866</v>
      </c>
      <c r="BCI4" s="174" t="s">
        <v>1867</v>
      </c>
      <c r="BCJ4" s="174" t="s">
        <v>1868</v>
      </c>
      <c r="BCK4" s="174" t="s">
        <v>1869</v>
      </c>
      <c r="BCL4" s="174" t="s">
        <v>1870</v>
      </c>
      <c r="BCM4" s="174" t="s">
        <v>1871</v>
      </c>
      <c r="BCN4" s="174" t="s">
        <v>1872</v>
      </c>
      <c r="BCO4" s="174" t="s">
        <v>1873</v>
      </c>
      <c r="BCP4" s="174" t="s">
        <v>1874</v>
      </c>
      <c r="BCQ4" s="174" t="s">
        <v>1875</v>
      </c>
      <c r="BCR4" s="174" t="s">
        <v>1876</v>
      </c>
      <c r="BCS4" s="174" t="s">
        <v>1877</v>
      </c>
      <c r="BCT4" s="174" t="s">
        <v>1878</v>
      </c>
      <c r="BCU4" s="174" t="s">
        <v>1879</v>
      </c>
      <c r="BCV4" s="174" t="s">
        <v>1880</v>
      </c>
      <c r="BCW4" s="174" t="s">
        <v>1881</v>
      </c>
      <c r="BCX4" s="174" t="s">
        <v>1882</v>
      </c>
      <c r="BCY4" s="174" t="s">
        <v>1883</v>
      </c>
      <c r="BCZ4" s="174" t="s">
        <v>1884</v>
      </c>
      <c r="BDA4" s="174" t="s">
        <v>1885</v>
      </c>
      <c r="BDB4" s="174" t="s">
        <v>1886</v>
      </c>
      <c r="BDC4" s="174" t="s">
        <v>1887</v>
      </c>
      <c r="BDD4" s="174" t="s">
        <v>1888</v>
      </c>
      <c r="BDE4" s="174" t="s">
        <v>1889</v>
      </c>
      <c r="BDF4" s="174" t="s">
        <v>1890</v>
      </c>
      <c r="BDG4" s="174" t="s">
        <v>1891</v>
      </c>
      <c r="BDH4" s="174" t="s">
        <v>1892</v>
      </c>
      <c r="BDI4" s="174" t="s">
        <v>1893</v>
      </c>
      <c r="BDJ4" s="174" t="s">
        <v>1894</v>
      </c>
      <c r="BDK4" s="174" t="s">
        <v>1895</v>
      </c>
      <c r="BDL4" s="174" t="s">
        <v>1896</v>
      </c>
      <c r="BDM4" s="174" t="s">
        <v>1897</v>
      </c>
      <c r="BDN4" s="174" t="s">
        <v>1898</v>
      </c>
      <c r="BDO4" s="174" t="s">
        <v>1899</v>
      </c>
      <c r="BDP4" s="174" t="s">
        <v>1900</v>
      </c>
      <c r="BDQ4" s="174" t="s">
        <v>1901</v>
      </c>
      <c r="BDR4" s="174" t="s">
        <v>1902</v>
      </c>
      <c r="BDS4" s="174" t="s">
        <v>1903</v>
      </c>
      <c r="BDT4" s="174" t="s">
        <v>1904</v>
      </c>
      <c r="BDU4" s="174" t="s">
        <v>1905</v>
      </c>
      <c r="BDV4" s="174" t="s">
        <v>1906</v>
      </c>
      <c r="BDW4" s="174" t="s">
        <v>1907</v>
      </c>
      <c r="BDX4" s="174" t="s">
        <v>1908</v>
      </c>
      <c r="BDY4" s="174" t="s">
        <v>1909</v>
      </c>
      <c r="BDZ4" s="174" t="s">
        <v>1910</v>
      </c>
      <c r="BEA4" s="174" t="s">
        <v>1911</v>
      </c>
      <c r="BEB4" s="174" t="s">
        <v>1912</v>
      </c>
      <c r="BEC4" s="174" t="s">
        <v>1913</v>
      </c>
      <c r="BED4" s="174" t="s">
        <v>1914</v>
      </c>
      <c r="BEE4" s="174" t="s">
        <v>1915</v>
      </c>
      <c r="BEF4" s="174" t="s">
        <v>1916</v>
      </c>
      <c r="BEG4" s="174" t="s">
        <v>1917</v>
      </c>
      <c r="BEH4" s="174" t="s">
        <v>1918</v>
      </c>
      <c r="BEI4" s="174" t="s">
        <v>1919</v>
      </c>
      <c r="BEJ4" s="174" t="s">
        <v>1920</v>
      </c>
      <c r="BEK4" s="174" t="s">
        <v>1921</v>
      </c>
      <c r="BEL4" s="174" t="s">
        <v>1922</v>
      </c>
      <c r="BEM4" s="174" t="s">
        <v>1923</v>
      </c>
      <c r="BEN4" s="174" t="s">
        <v>1924</v>
      </c>
      <c r="BEO4" s="174" t="s">
        <v>1925</v>
      </c>
      <c r="BEP4" s="174" t="s">
        <v>1926</v>
      </c>
      <c r="BEQ4" s="174" t="s">
        <v>1927</v>
      </c>
      <c r="BER4" s="174" t="s">
        <v>1928</v>
      </c>
      <c r="BES4" s="174" t="s">
        <v>1929</v>
      </c>
      <c r="BET4" s="174" t="s">
        <v>1930</v>
      </c>
      <c r="BEU4" s="174" t="s">
        <v>1931</v>
      </c>
      <c r="BEV4" s="174" t="s">
        <v>1932</v>
      </c>
      <c r="BEW4" s="174" t="s">
        <v>1933</v>
      </c>
      <c r="BEX4" s="174" t="s">
        <v>1934</v>
      </c>
      <c r="BEY4" s="174" t="s">
        <v>1935</v>
      </c>
      <c r="BEZ4" s="174" t="s">
        <v>1936</v>
      </c>
      <c r="BFA4" s="174" t="s">
        <v>1937</v>
      </c>
      <c r="BFB4" s="174" t="s">
        <v>1938</v>
      </c>
      <c r="BFC4" s="174" t="s">
        <v>1939</v>
      </c>
      <c r="BFD4" s="174" t="s">
        <v>1940</v>
      </c>
      <c r="BFE4" s="174" t="s">
        <v>1941</v>
      </c>
      <c r="BFF4" s="174" t="s">
        <v>1942</v>
      </c>
      <c r="BFG4" s="174" t="s">
        <v>1943</v>
      </c>
      <c r="BFH4" s="174" t="s">
        <v>1944</v>
      </c>
      <c r="BFI4" s="174" t="s">
        <v>1945</v>
      </c>
      <c r="BFJ4" s="174" t="s">
        <v>1946</v>
      </c>
      <c r="BFK4" s="174" t="s">
        <v>1947</v>
      </c>
      <c r="BFL4" s="174" t="s">
        <v>1948</v>
      </c>
      <c r="BFM4" s="174" t="s">
        <v>1949</v>
      </c>
      <c r="BFN4" s="174" t="s">
        <v>1950</v>
      </c>
      <c r="BFO4" s="174" t="s">
        <v>1951</v>
      </c>
      <c r="BFP4" s="174" t="s">
        <v>1952</v>
      </c>
      <c r="BFQ4" s="174" t="s">
        <v>1953</v>
      </c>
      <c r="BFR4" s="174" t="s">
        <v>1954</v>
      </c>
      <c r="BFS4" s="174" t="s">
        <v>1955</v>
      </c>
      <c r="BFT4" s="174" t="s">
        <v>1956</v>
      </c>
      <c r="BFU4" s="174" t="s">
        <v>1957</v>
      </c>
      <c r="BFV4" s="174" t="s">
        <v>1958</v>
      </c>
      <c r="BFW4" s="174" t="s">
        <v>1959</v>
      </c>
      <c r="BFX4" s="174" t="s">
        <v>1960</v>
      </c>
      <c r="BFY4" s="174" t="s">
        <v>1961</v>
      </c>
      <c r="BFZ4" s="174" t="s">
        <v>1962</v>
      </c>
      <c r="BGA4" s="174" t="s">
        <v>1963</v>
      </c>
      <c r="BGB4" s="174" t="s">
        <v>1964</v>
      </c>
      <c r="BGC4" s="174" t="s">
        <v>1965</v>
      </c>
      <c r="BGD4" s="174" t="s">
        <v>1966</v>
      </c>
      <c r="BGE4" s="174" t="s">
        <v>1967</v>
      </c>
      <c r="BGF4" s="174" t="s">
        <v>1968</v>
      </c>
      <c r="BGG4" s="174" t="s">
        <v>1969</v>
      </c>
      <c r="BGH4" s="174" t="s">
        <v>1970</v>
      </c>
      <c r="BGI4" s="174" t="s">
        <v>1971</v>
      </c>
      <c r="BGJ4" s="174" t="s">
        <v>1972</v>
      </c>
      <c r="BGK4" s="174" t="s">
        <v>1973</v>
      </c>
      <c r="BGL4" s="174" t="s">
        <v>1974</v>
      </c>
      <c r="BGM4" s="174" t="s">
        <v>1975</v>
      </c>
      <c r="BGN4" s="174" t="s">
        <v>1976</v>
      </c>
      <c r="BGO4" s="174" t="s">
        <v>1977</v>
      </c>
      <c r="BGP4" s="174" t="s">
        <v>1978</v>
      </c>
      <c r="BGQ4" s="174" t="s">
        <v>1979</v>
      </c>
      <c r="BGR4" s="174" t="s">
        <v>1980</v>
      </c>
      <c r="BGS4" s="174" t="s">
        <v>1981</v>
      </c>
      <c r="BGT4" s="174" t="s">
        <v>1982</v>
      </c>
      <c r="BGU4" s="174" t="s">
        <v>1983</v>
      </c>
      <c r="BGV4" s="174" t="s">
        <v>1984</v>
      </c>
      <c r="BGW4" s="174" t="s">
        <v>1985</v>
      </c>
      <c r="BGX4" s="174" t="s">
        <v>1986</v>
      </c>
      <c r="BGY4" s="174" t="s">
        <v>1987</v>
      </c>
      <c r="BGZ4" s="174" t="s">
        <v>1988</v>
      </c>
      <c r="BHA4" s="174" t="s">
        <v>1989</v>
      </c>
      <c r="BHB4" s="174" t="s">
        <v>1990</v>
      </c>
      <c r="BHC4" s="174" t="s">
        <v>1991</v>
      </c>
      <c r="BHD4" s="174" t="s">
        <v>1992</v>
      </c>
      <c r="BHE4" s="174" t="s">
        <v>1993</v>
      </c>
      <c r="BHF4" s="174" t="s">
        <v>1994</v>
      </c>
      <c r="BHG4" s="174" t="s">
        <v>1995</v>
      </c>
      <c r="BHH4" s="174" t="s">
        <v>1996</v>
      </c>
      <c r="BHI4" s="174" t="s">
        <v>1997</v>
      </c>
      <c r="BHJ4" s="174" t="s">
        <v>1998</v>
      </c>
      <c r="BHK4" s="174" t="s">
        <v>1999</v>
      </c>
      <c r="BHL4" s="174" t="s">
        <v>2000</v>
      </c>
      <c r="BHM4" s="174" t="s">
        <v>2001</v>
      </c>
      <c r="BHN4" s="174" t="s">
        <v>2002</v>
      </c>
      <c r="BHO4" s="174" t="s">
        <v>2003</v>
      </c>
      <c r="BHP4" s="174" t="s">
        <v>2004</v>
      </c>
      <c r="BHQ4" s="174" t="s">
        <v>2005</v>
      </c>
      <c r="BHR4" s="174" t="s">
        <v>2006</v>
      </c>
      <c r="BHS4" s="174" t="s">
        <v>2007</v>
      </c>
      <c r="BHT4" s="174" t="s">
        <v>2008</v>
      </c>
      <c r="BHU4" s="174" t="s">
        <v>2009</v>
      </c>
      <c r="BHV4" s="174" t="s">
        <v>2010</v>
      </c>
      <c r="BHW4" s="174" t="s">
        <v>2011</v>
      </c>
      <c r="BHX4" s="174" t="s">
        <v>2012</v>
      </c>
      <c r="BHY4" s="174" t="s">
        <v>2013</v>
      </c>
      <c r="BHZ4" s="174" t="s">
        <v>2014</v>
      </c>
      <c r="BIA4" s="174" t="s">
        <v>2015</v>
      </c>
      <c r="BIB4" s="174" t="s">
        <v>2016</v>
      </c>
      <c r="BIC4" s="174" t="s">
        <v>2017</v>
      </c>
      <c r="BID4" s="174" t="s">
        <v>2018</v>
      </c>
      <c r="BIE4" s="174" t="s">
        <v>2019</v>
      </c>
      <c r="BIF4" s="174" t="s">
        <v>2020</v>
      </c>
      <c r="BIG4" s="174" t="s">
        <v>2021</v>
      </c>
      <c r="BIH4" s="174" t="s">
        <v>2022</v>
      </c>
      <c r="BII4" s="174" t="s">
        <v>2023</v>
      </c>
      <c r="BIJ4" s="174" t="s">
        <v>2024</v>
      </c>
      <c r="BIK4" s="174" t="s">
        <v>2025</v>
      </c>
      <c r="BIL4" s="174" t="s">
        <v>2026</v>
      </c>
      <c r="BIM4" s="174" t="s">
        <v>2027</v>
      </c>
      <c r="BIN4" s="174" t="s">
        <v>2028</v>
      </c>
      <c r="BIO4" s="174" t="s">
        <v>2029</v>
      </c>
      <c r="BIP4" s="174" t="s">
        <v>2030</v>
      </c>
      <c r="BIQ4" s="174" t="s">
        <v>2031</v>
      </c>
      <c r="BIR4" s="174" t="s">
        <v>2032</v>
      </c>
      <c r="BIS4" s="174" t="s">
        <v>2033</v>
      </c>
      <c r="BIT4" s="174" t="s">
        <v>2034</v>
      </c>
      <c r="BIU4" s="174" t="s">
        <v>2035</v>
      </c>
      <c r="BIV4" s="174" t="s">
        <v>2036</v>
      </c>
      <c r="BIW4" s="174" t="s">
        <v>2037</v>
      </c>
      <c r="BIX4" s="174" t="s">
        <v>2038</v>
      </c>
      <c r="BIY4" s="174" t="s">
        <v>2039</v>
      </c>
      <c r="BIZ4" s="174" t="s">
        <v>2040</v>
      </c>
      <c r="BJA4" s="174" t="s">
        <v>2041</v>
      </c>
      <c r="BJB4" s="174" t="s">
        <v>2042</v>
      </c>
      <c r="BJC4" s="174" t="s">
        <v>2043</v>
      </c>
      <c r="BJD4" s="174" t="s">
        <v>2044</v>
      </c>
      <c r="BJE4" s="174" t="s">
        <v>2045</v>
      </c>
      <c r="BJF4" s="174" t="s">
        <v>2046</v>
      </c>
      <c r="BJG4" s="174" t="s">
        <v>2047</v>
      </c>
      <c r="BJH4" s="174" t="s">
        <v>2048</v>
      </c>
      <c r="BJI4" s="174" t="s">
        <v>2049</v>
      </c>
      <c r="BJJ4" s="174" t="s">
        <v>2050</v>
      </c>
      <c r="BJK4" s="174" t="s">
        <v>2051</v>
      </c>
      <c r="BJL4" s="174" t="s">
        <v>2052</v>
      </c>
      <c r="BJM4" s="174" t="s">
        <v>2053</v>
      </c>
      <c r="BJN4" s="174" t="s">
        <v>2054</v>
      </c>
      <c r="BJO4" s="174" t="s">
        <v>2055</v>
      </c>
      <c r="BJP4" s="174" t="s">
        <v>2056</v>
      </c>
      <c r="BJQ4" s="174" t="s">
        <v>2057</v>
      </c>
      <c r="BJR4" s="174" t="s">
        <v>2058</v>
      </c>
      <c r="BJS4" s="174" t="s">
        <v>2059</v>
      </c>
      <c r="BJT4" s="174" t="s">
        <v>2060</v>
      </c>
      <c r="BJU4" s="174" t="s">
        <v>2061</v>
      </c>
      <c r="BJV4" s="174" t="s">
        <v>2062</v>
      </c>
      <c r="BJW4" s="174" t="s">
        <v>2063</v>
      </c>
      <c r="BJX4" s="174" t="s">
        <v>2064</v>
      </c>
      <c r="BJY4" s="174" t="s">
        <v>2065</v>
      </c>
      <c r="BJZ4" s="174" t="s">
        <v>2066</v>
      </c>
      <c r="BKA4" s="174" t="s">
        <v>2067</v>
      </c>
      <c r="BKB4" s="174" t="s">
        <v>2068</v>
      </c>
      <c r="BKC4" s="174" t="s">
        <v>2069</v>
      </c>
      <c r="BKD4" s="174" t="s">
        <v>2070</v>
      </c>
      <c r="BKE4" s="174" t="s">
        <v>2071</v>
      </c>
      <c r="BKF4" s="174" t="s">
        <v>2072</v>
      </c>
      <c r="BKG4" s="174" t="s">
        <v>2073</v>
      </c>
      <c r="BKH4" s="174" t="s">
        <v>2074</v>
      </c>
      <c r="BKI4" s="174" t="s">
        <v>2075</v>
      </c>
      <c r="BKJ4" s="174" t="s">
        <v>2076</v>
      </c>
      <c r="BKK4" s="174" t="s">
        <v>2077</v>
      </c>
      <c r="BKL4" s="174" t="s">
        <v>2078</v>
      </c>
      <c r="BKM4" s="174" t="s">
        <v>2079</v>
      </c>
      <c r="BKN4" s="174" t="s">
        <v>2080</v>
      </c>
      <c r="BKO4" s="174" t="s">
        <v>2081</v>
      </c>
      <c r="BKP4" s="174" t="s">
        <v>2082</v>
      </c>
      <c r="BKQ4" s="174" t="s">
        <v>2083</v>
      </c>
      <c r="BKR4" s="174" t="s">
        <v>2084</v>
      </c>
      <c r="BKS4" s="174" t="s">
        <v>2085</v>
      </c>
      <c r="BKT4" s="174" t="s">
        <v>2086</v>
      </c>
      <c r="BKU4" s="174" t="s">
        <v>2087</v>
      </c>
      <c r="BKV4" s="174" t="s">
        <v>2088</v>
      </c>
      <c r="BKW4" s="174" t="s">
        <v>2089</v>
      </c>
      <c r="BKX4" s="174" t="s">
        <v>2090</v>
      </c>
      <c r="BKY4" s="174" t="s">
        <v>2091</v>
      </c>
      <c r="BKZ4" s="174" t="s">
        <v>2092</v>
      </c>
      <c r="BLA4" s="174" t="s">
        <v>2093</v>
      </c>
      <c r="BLB4" s="174" t="s">
        <v>2094</v>
      </c>
      <c r="BLC4" s="174" t="s">
        <v>2095</v>
      </c>
      <c r="BLD4" s="174" t="s">
        <v>2096</v>
      </c>
      <c r="BLE4" s="174" t="s">
        <v>2097</v>
      </c>
      <c r="BLF4" s="174" t="s">
        <v>2098</v>
      </c>
      <c r="BLG4" s="174" t="s">
        <v>2099</v>
      </c>
      <c r="BLH4" s="174" t="s">
        <v>2100</v>
      </c>
      <c r="BLI4" s="174" t="s">
        <v>2101</v>
      </c>
      <c r="BLJ4" s="174" t="s">
        <v>2102</v>
      </c>
      <c r="BLK4" s="174" t="s">
        <v>2103</v>
      </c>
      <c r="BLL4" s="174" t="s">
        <v>2104</v>
      </c>
      <c r="BLM4" s="174" t="s">
        <v>2105</v>
      </c>
      <c r="BLN4" s="174" t="s">
        <v>2106</v>
      </c>
      <c r="BLO4" s="174" t="s">
        <v>2107</v>
      </c>
      <c r="BLP4" s="174" t="s">
        <v>2108</v>
      </c>
      <c r="BLQ4" s="174" t="s">
        <v>2109</v>
      </c>
      <c r="BLR4" s="174" t="s">
        <v>2110</v>
      </c>
      <c r="BLS4" s="174" t="s">
        <v>2111</v>
      </c>
      <c r="BLT4" s="174" t="s">
        <v>2112</v>
      </c>
      <c r="BLU4" s="174" t="s">
        <v>2113</v>
      </c>
      <c r="BLV4" s="174" t="s">
        <v>2114</v>
      </c>
      <c r="BLW4" s="174" t="s">
        <v>2115</v>
      </c>
      <c r="BLX4" s="174" t="s">
        <v>2116</v>
      </c>
      <c r="BLY4" s="174" t="s">
        <v>2117</v>
      </c>
      <c r="BLZ4" s="174" t="s">
        <v>2118</v>
      </c>
      <c r="BMA4" s="174" t="s">
        <v>2119</v>
      </c>
      <c r="BMB4" s="174" t="s">
        <v>2120</v>
      </c>
      <c r="BMC4" s="174" t="s">
        <v>2121</v>
      </c>
      <c r="BMD4" s="174" t="s">
        <v>2122</v>
      </c>
      <c r="BME4" s="174" t="s">
        <v>2123</v>
      </c>
      <c r="BMF4" s="174" t="s">
        <v>2124</v>
      </c>
      <c r="BMG4" s="174" t="s">
        <v>2125</v>
      </c>
      <c r="BMH4" s="174" t="s">
        <v>2126</v>
      </c>
      <c r="BMI4" s="174" t="s">
        <v>2127</v>
      </c>
      <c r="BMJ4" s="174" t="s">
        <v>2128</v>
      </c>
      <c r="BMK4" s="174" t="s">
        <v>2129</v>
      </c>
      <c r="BML4" s="174" t="s">
        <v>2130</v>
      </c>
      <c r="BMM4" s="174" t="s">
        <v>2131</v>
      </c>
      <c r="BMN4" s="174" t="s">
        <v>2132</v>
      </c>
      <c r="BMO4" s="174" t="s">
        <v>2133</v>
      </c>
      <c r="BMP4" s="174" t="s">
        <v>2134</v>
      </c>
      <c r="BMQ4" s="174" t="s">
        <v>2135</v>
      </c>
      <c r="BMR4" s="174" t="s">
        <v>2136</v>
      </c>
      <c r="BMS4" s="174" t="s">
        <v>2137</v>
      </c>
      <c r="BMT4" s="174" t="s">
        <v>2138</v>
      </c>
      <c r="BMU4" s="174" t="s">
        <v>2139</v>
      </c>
      <c r="BMV4" s="174" t="s">
        <v>2140</v>
      </c>
      <c r="BMW4" s="174" t="s">
        <v>2141</v>
      </c>
      <c r="BMX4" s="174" t="s">
        <v>2142</v>
      </c>
      <c r="BMY4" s="174" t="s">
        <v>2143</v>
      </c>
      <c r="BMZ4" s="174" t="s">
        <v>2144</v>
      </c>
      <c r="BNA4" s="174" t="s">
        <v>2145</v>
      </c>
      <c r="BNB4" s="174" t="s">
        <v>2146</v>
      </c>
      <c r="BNC4" s="174" t="s">
        <v>2147</v>
      </c>
      <c r="BND4" s="174" t="s">
        <v>2148</v>
      </c>
      <c r="BNE4" s="174" t="s">
        <v>2149</v>
      </c>
      <c r="BNF4" s="174" t="s">
        <v>2150</v>
      </c>
      <c r="BNG4" s="174" t="s">
        <v>2151</v>
      </c>
      <c r="BNH4" s="174" t="s">
        <v>2152</v>
      </c>
      <c r="BNI4" s="174" t="s">
        <v>2153</v>
      </c>
      <c r="BNJ4" s="174" t="s">
        <v>2154</v>
      </c>
      <c r="BNK4" s="174" t="s">
        <v>2155</v>
      </c>
      <c r="BNL4" s="174" t="s">
        <v>2156</v>
      </c>
      <c r="BNM4" s="174" t="s">
        <v>2157</v>
      </c>
      <c r="BNN4" s="174" t="s">
        <v>2158</v>
      </c>
      <c r="BNO4" s="174" t="s">
        <v>2159</v>
      </c>
      <c r="BNP4" s="174" t="s">
        <v>2160</v>
      </c>
      <c r="BNQ4" s="174" t="s">
        <v>2161</v>
      </c>
      <c r="BNR4" s="174" t="s">
        <v>2162</v>
      </c>
      <c r="BNS4" s="174" t="s">
        <v>2163</v>
      </c>
      <c r="BNT4" s="174" t="s">
        <v>2164</v>
      </c>
      <c r="BNU4" s="174" t="s">
        <v>2165</v>
      </c>
      <c r="BNV4" s="174" t="s">
        <v>2166</v>
      </c>
      <c r="BNW4" s="174" t="s">
        <v>2167</v>
      </c>
      <c r="BNX4" s="174" t="s">
        <v>2168</v>
      </c>
      <c r="BNY4" s="174" t="s">
        <v>2169</v>
      </c>
      <c r="BNZ4" s="174" t="s">
        <v>2170</v>
      </c>
      <c r="BOA4" s="174" t="s">
        <v>2171</v>
      </c>
      <c r="BOB4" s="174" t="s">
        <v>2172</v>
      </c>
      <c r="BOC4" s="174" t="s">
        <v>2173</v>
      </c>
      <c r="BOD4" s="174" t="s">
        <v>2174</v>
      </c>
      <c r="BOE4" s="174" t="s">
        <v>2175</v>
      </c>
      <c r="BOF4" s="174" t="s">
        <v>2176</v>
      </c>
      <c r="BOG4" s="174" t="s">
        <v>2177</v>
      </c>
      <c r="BOH4" s="174" t="s">
        <v>2178</v>
      </c>
      <c r="BOI4" s="174" t="s">
        <v>2179</v>
      </c>
      <c r="BOJ4" s="174" t="s">
        <v>2180</v>
      </c>
      <c r="BOK4" s="174" t="s">
        <v>2181</v>
      </c>
      <c r="BOL4" s="174" t="s">
        <v>2182</v>
      </c>
      <c r="BOM4" s="174" t="s">
        <v>2183</v>
      </c>
      <c r="BON4" s="174" t="s">
        <v>2184</v>
      </c>
      <c r="BOO4" s="174" t="s">
        <v>2185</v>
      </c>
      <c r="BOP4" s="174" t="s">
        <v>2186</v>
      </c>
      <c r="BOQ4" s="174" t="s">
        <v>2187</v>
      </c>
      <c r="BOR4" s="174" t="s">
        <v>2188</v>
      </c>
      <c r="BOS4" s="174" t="s">
        <v>2189</v>
      </c>
      <c r="BOT4" s="174" t="s">
        <v>2190</v>
      </c>
      <c r="BOU4" s="174" t="s">
        <v>2191</v>
      </c>
      <c r="BOV4" s="174" t="s">
        <v>2192</v>
      </c>
      <c r="BOW4" s="174" t="s">
        <v>2193</v>
      </c>
      <c r="BOX4" s="174" t="s">
        <v>2194</v>
      </c>
      <c r="BOY4" s="174" t="s">
        <v>2195</v>
      </c>
      <c r="BOZ4" s="174" t="s">
        <v>2196</v>
      </c>
      <c r="BPA4" s="174" t="s">
        <v>2197</v>
      </c>
      <c r="BPB4" s="174" t="s">
        <v>2198</v>
      </c>
      <c r="BPC4" s="174" t="s">
        <v>2199</v>
      </c>
      <c r="BPD4" s="174" t="s">
        <v>2200</v>
      </c>
      <c r="BPE4" s="174" t="s">
        <v>2201</v>
      </c>
      <c r="BPF4" s="174" t="s">
        <v>2202</v>
      </c>
      <c r="BPG4" s="174" t="s">
        <v>2203</v>
      </c>
      <c r="BPH4" s="174" t="s">
        <v>2204</v>
      </c>
      <c r="BPI4" s="174" t="s">
        <v>2205</v>
      </c>
      <c r="BPJ4" s="174" t="s">
        <v>2206</v>
      </c>
      <c r="BPK4" s="174" t="s">
        <v>2207</v>
      </c>
      <c r="BPL4" s="174" t="s">
        <v>2208</v>
      </c>
      <c r="BPM4" s="174" t="s">
        <v>2209</v>
      </c>
      <c r="BPN4" s="174" t="s">
        <v>2210</v>
      </c>
      <c r="BPO4" s="174" t="s">
        <v>2211</v>
      </c>
      <c r="BPP4" s="174" t="s">
        <v>2212</v>
      </c>
      <c r="BPQ4" s="174" t="s">
        <v>2213</v>
      </c>
      <c r="BPR4" s="174" t="s">
        <v>2214</v>
      </c>
      <c r="BPS4" s="174" t="s">
        <v>2215</v>
      </c>
      <c r="BPT4" s="174" t="s">
        <v>2216</v>
      </c>
      <c r="BPU4" s="174" t="s">
        <v>2217</v>
      </c>
      <c r="BPV4" s="174" t="s">
        <v>2218</v>
      </c>
      <c r="BPW4" s="174" t="s">
        <v>2219</v>
      </c>
      <c r="BPX4" s="174" t="s">
        <v>2220</v>
      </c>
      <c r="BPY4" s="174" t="s">
        <v>2221</v>
      </c>
      <c r="BPZ4" s="174" t="s">
        <v>2222</v>
      </c>
      <c r="BQA4" s="174" t="s">
        <v>2223</v>
      </c>
      <c r="BQB4" s="174" t="s">
        <v>2224</v>
      </c>
      <c r="BQC4" s="174" t="s">
        <v>2225</v>
      </c>
      <c r="BQD4" s="174" t="s">
        <v>2226</v>
      </c>
      <c r="BQE4" s="174" t="s">
        <v>2227</v>
      </c>
      <c r="BQF4" s="174" t="s">
        <v>2228</v>
      </c>
      <c r="BQG4" s="174" t="s">
        <v>2229</v>
      </c>
      <c r="BQH4" s="174" t="s">
        <v>2230</v>
      </c>
      <c r="BQI4" s="174" t="s">
        <v>2231</v>
      </c>
      <c r="BQJ4" s="174" t="s">
        <v>2232</v>
      </c>
      <c r="BQK4" s="174" t="s">
        <v>2233</v>
      </c>
      <c r="BQL4" s="174" t="s">
        <v>2234</v>
      </c>
      <c r="BQM4" s="174" t="s">
        <v>2235</v>
      </c>
      <c r="BQN4" s="174" t="s">
        <v>2236</v>
      </c>
      <c r="BQO4" s="174" t="s">
        <v>2237</v>
      </c>
      <c r="BQP4" s="174" t="s">
        <v>2238</v>
      </c>
      <c r="BQQ4" s="174" t="s">
        <v>2239</v>
      </c>
      <c r="BQR4" s="174" t="s">
        <v>2240</v>
      </c>
      <c r="BQS4" s="174" t="s">
        <v>2241</v>
      </c>
      <c r="BQT4" s="174" t="s">
        <v>2242</v>
      </c>
      <c r="BQU4" s="174" t="s">
        <v>2243</v>
      </c>
      <c r="BQV4" s="174" t="s">
        <v>2244</v>
      </c>
      <c r="BQW4" s="174" t="s">
        <v>2245</v>
      </c>
      <c r="BQX4" s="174" t="s">
        <v>2246</v>
      </c>
      <c r="BQY4" s="174" t="s">
        <v>2247</v>
      </c>
      <c r="BQZ4" s="174" t="s">
        <v>2248</v>
      </c>
      <c r="BRA4" s="174" t="s">
        <v>2249</v>
      </c>
      <c r="BRB4" s="174" t="s">
        <v>2250</v>
      </c>
      <c r="BRC4" s="174" t="s">
        <v>2251</v>
      </c>
      <c r="BRD4" s="174" t="s">
        <v>2252</v>
      </c>
      <c r="BRE4" s="174" t="s">
        <v>2253</v>
      </c>
      <c r="BRF4" s="174" t="s">
        <v>2254</v>
      </c>
      <c r="BRG4" s="174" t="s">
        <v>2255</v>
      </c>
      <c r="BRH4" s="174" t="s">
        <v>2256</v>
      </c>
      <c r="BRI4" s="174" t="s">
        <v>2257</v>
      </c>
      <c r="BRJ4" s="174" t="s">
        <v>2258</v>
      </c>
      <c r="BRK4" s="174" t="s">
        <v>2259</v>
      </c>
      <c r="BRL4" s="174" t="s">
        <v>2260</v>
      </c>
      <c r="BRM4" s="174" t="s">
        <v>2261</v>
      </c>
      <c r="BRN4" s="174" t="s">
        <v>2262</v>
      </c>
      <c r="BRO4" s="174" t="s">
        <v>2263</v>
      </c>
      <c r="BRP4" s="174" t="s">
        <v>2264</v>
      </c>
      <c r="BRQ4" s="174" t="s">
        <v>2265</v>
      </c>
      <c r="BRR4" s="174" t="s">
        <v>2266</v>
      </c>
      <c r="BRS4" s="174" t="s">
        <v>2267</v>
      </c>
      <c r="BRT4" s="174" t="s">
        <v>2268</v>
      </c>
      <c r="BRU4" s="174" t="s">
        <v>2269</v>
      </c>
      <c r="BRV4" s="174" t="s">
        <v>2270</v>
      </c>
      <c r="BRW4" s="174" t="s">
        <v>2271</v>
      </c>
      <c r="BRX4" s="174" t="s">
        <v>2272</v>
      </c>
      <c r="BRY4" s="174" t="s">
        <v>2273</v>
      </c>
      <c r="BRZ4" s="174" t="s">
        <v>2274</v>
      </c>
      <c r="BSA4" s="174" t="s">
        <v>2275</v>
      </c>
      <c r="BSB4" s="174" t="s">
        <v>2276</v>
      </c>
      <c r="BSC4" s="174" t="s">
        <v>2277</v>
      </c>
      <c r="BSD4" s="174" t="s">
        <v>2278</v>
      </c>
      <c r="BSE4" s="174" t="s">
        <v>2279</v>
      </c>
      <c r="BSF4" s="174" t="s">
        <v>2280</v>
      </c>
      <c r="BSG4" s="174" t="s">
        <v>2281</v>
      </c>
      <c r="BSH4" s="174" t="s">
        <v>2282</v>
      </c>
      <c r="BSI4" s="174" t="s">
        <v>2283</v>
      </c>
      <c r="BSJ4" s="174" t="s">
        <v>2284</v>
      </c>
      <c r="BSK4" s="174" t="s">
        <v>2285</v>
      </c>
      <c r="BSL4" s="174" t="s">
        <v>2286</v>
      </c>
      <c r="BSM4" s="174" t="s">
        <v>2287</v>
      </c>
      <c r="BSN4" s="174" t="s">
        <v>2288</v>
      </c>
      <c r="BSO4" s="174" t="s">
        <v>2289</v>
      </c>
      <c r="BSP4" s="174" t="s">
        <v>2290</v>
      </c>
      <c r="BSQ4" s="174" t="s">
        <v>2291</v>
      </c>
      <c r="BSR4" s="174" t="s">
        <v>2292</v>
      </c>
      <c r="BSS4" s="174" t="s">
        <v>2293</v>
      </c>
      <c r="BST4" s="174" t="s">
        <v>2294</v>
      </c>
      <c r="BSU4" s="174" t="s">
        <v>2295</v>
      </c>
      <c r="BSV4" s="174" t="s">
        <v>2296</v>
      </c>
      <c r="BSW4" s="174" t="s">
        <v>2297</v>
      </c>
      <c r="BSX4" s="174" t="s">
        <v>2298</v>
      </c>
      <c r="BSY4" s="174" t="s">
        <v>2299</v>
      </c>
      <c r="BSZ4" s="174" t="s">
        <v>2300</v>
      </c>
      <c r="BTA4" s="174" t="s">
        <v>2301</v>
      </c>
      <c r="BTB4" s="174" t="s">
        <v>2302</v>
      </c>
      <c r="BTC4" s="174" t="s">
        <v>2303</v>
      </c>
      <c r="BTD4" s="174" t="s">
        <v>2304</v>
      </c>
      <c r="BTE4" s="174" t="s">
        <v>2305</v>
      </c>
      <c r="BTF4" s="174" t="s">
        <v>2306</v>
      </c>
      <c r="BTG4" s="174" t="s">
        <v>2307</v>
      </c>
      <c r="BTH4" s="174" t="s">
        <v>2308</v>
      </c>
      <c r="BTI4" s="174" t="s">
        <v>2309</v>
      </c>
      <c r="BTJ4" s="174" t="s">
        <v>2310</v>
      </c>
      <c r="BTK4" s="174" t="s">
        <v>2311</v>
      </c>
      <c r="BTL4" s="174" t="s">
        <v>2312</v>
      </c>
      <c r="BTM4" s="174" t="s">
        <v>2313</v>
      </c>
      <c r="BTN4" s="174" t="s">
        <v>2314</v>
      </c>
      <c r="BTO4" s="174" t="s">
        <v>2315</v>
      </c>
      <c r="BTP4" s="174" t="s">
        <v>2316</v>
      </c>
      <c r="BTQ4" s="174" t="s">
        <v>2317</v>
      </c>
      <c r="BTR4" s="174" t="s">
        <v>2318</v>
      </c>
      <c r="BTS4" s="174" t="s">
        <v>2319</v>
      </c>
      <c r="BTT4" s="174" t="s">
        <v>2320</v>
      </c>
      <c r="BTU4" s="174" t="s">
        <v>2321</v>
      </c>
      <c r="BTV4" s="174" t="s">
        <v>2322</v>
      </c>
      <c r="BTW4" s="174" t="s">
        <v>2323</v>
      </c>
      <c r="BTX4" s="174" t="s">
        <v>2324</v>
      </c>
      <c r="BTY4" s="174" t="s">
        <v>2325</v>
      </c>
      <c r="BTZ4" s="174" t="s">
        <v>2326</v>
      </c>
      <c r="BUA4" s="174" t="s">
        <v>2327</v>
      </c>
      <c r="BUB4" s="174" t="s">
        <v>2328</v>
      </c>
      <c r="BUC4" s="174" t="s">
        <v>2329</v>
      </c>
      <c r="BUD4" s="174" t="s">
        <v>2330</v>
      </c>
      <c r="BUE4" s="174" t="s">
        <v>2331</v>
      </c>
      <c r="BUF4" s="174" t="s">
        <v>2332</v>
      </c>
      <c r="BUG4" s="174" t="s">
        <v>2333</v>
      </c>
      <c r="BUH4" s="174" t="s">
        <v>2334</v>
      </c>
      <c r="BUI4" s="174" t="s">
        <v>2335</v>
      </c>
      <c r="BUJ4" s="174" t="s">
        <v>2336</v>
      </c>
      <c r="BUK4" s="174" t="s">
        <v>2337</v>
      </c>
      <c r="BUL4" s="174" t="s">
        <v>2338</v>
      </c>
      <c r="BUM4" s="174" t="s">
        <v>2339</v>
      </c>
      <c r="BUN4" s="174" t="s">
        <v>2340</v>
      </c>
      <c r="BUO4" s="174" t="s">
        <v>2341</v>
      </c>
      <c r="BUP4" s="174" t="s">
        <v>2342</v>
      </c>
      <c r="BUQ4" s="174" t="s">
        <v>2343</v>
      </c>
      <c r="BUR4" s="174" t="s">
        <v>2344</v>
      </c>
      <c r="BUS4" s="174" t="s">
        <v>2345</v>
      </c>
      <c r="BUT4" s="174" t="s">
        <v>2346</v>
      </c>
      <c r="BUU4" s="174" t="s">
        <v>2347</v>
      </c>
      <c r="BUV4" s="174" t="s">
        <v>2348</v>
      </c>
      <c r="BUW4" s="174" t="s">
        <v>2349</v>
      </c>
      <c r="BUX4" s="174" t="s">
        <v>2350</v>
      </c>
      <c r="BUY4" s="174" t="s">
        <v>2351</v>
      </c>
      <c r="BUZ4" s="174" t="s">
        <v>2352</v>
      </c>
      <c r="BVA4" s="174" t="s">
        <v>2353</v>
      </c>
      <c r="BVB4" s="174" t="s">
        <v>2354</v>
      </c>
      <c r="BVC4" s="174" t="s">
        <v>2355</v>
      </c>
      <c r="BVD4" s="174" t="s">
        <v>2356</v>
      </c>
      <c r="BVE4" s="174" t="s">
        <v>2357</v>
      </c>
      <c r="BVF4" s="174" t="s">
        <v>2358</v>
      </c>
      <c r="BVG4" s="174" t="s">
        <v>2359</v>
      </c>
      <c r="BVH4" s="174" t="s">
        <v>2360</v>
      </c>
      <c r="BVI4" s="174" t="s">
        <v>2361</v>
      </c>
      <c r="BVJ4" s="174" t="s">
        <v>2362</v>
      </c>
      <c r="BVK4" s="174" t="s">
        <v>2363</v>
      </c>
      <c r="BVL4" s="174" t="s">
        <v>2364</v>
      </c>
      <c r="BVM4" s="174" t="s">
        <v>2365</v>
      </c>
      <c r="BVN4" s="174" t="s">
        <v>2366</v>
      </c>
      <c r="BVO4" s="174" t="s">
        <v>2367</v>
      </c>
      <c r="BVP4" s="174" t="s">
        <v>2368</v>
      </c>
      <c r="BVQ4" s="174" t="s">
        <v>2369</v>
      </c>
      <c r="BVR4" s="174" t="s">
        <v>2370</v>
      </c>
      <c r="BVS4" s="174" t="s">
        <v>2371</v>
      </c>
      <c r="BVT4" s="174" t="s">
        <v>2372</v>
      </c>
      <c r="BVU4" s="174" t="s">
        <v>2373</v>
      </c>
      <c r="BVV4" s="174" t="s">
        <v>2374</v>
      </c>
      <c r="BVW4" s="174" t="s">
        <v>2375</v>
      </c>
      <c r="BVX4" s="174" t="s">
        <v>2376</v>
      </c>
      <c r="BVY4" s="174" t="s">
        <v>2377</v>
      </c>
      <c r="BVZ4" s="174" t="s">
        <v>2378</v>
      </c>
      <c r="BWA4" s="174" t="s">
        <v>2379</v>
      </c>
      <c r="BWB4" s="174" t="s">
        <v>2380</v>
      </c>
      <c r="BWC4" s="174" t="s">
        <v>2381</v>
      </c>
      <c r="BWD4" s="174" t="s">
        <v>2382</v>
      </c>
      <c r="BWE4" s="174" t="s">
        <v>2383</v>
      </c>
      <c r="BWF4" s="174" t="s">
        <v>2384</v>
      </c>
      <c r="BWG4" s="174" t="s">
        <v>2385</v>
      </c>
      <c r="BWH4" s="174" t="s">
        <v>2386</v>
      </c>
      <c r="BWI4" s="174" t="s">
        <v>2387</v>
      </c>
      <c r="BWJ4" s="174" t="s">
        <v>2388</v>
      </c>
      <c r="BWK4" s="174" t="s">
        <v>2389</v>
      </c>
      <c r="BWL4" s="174" t="s">
        <v>2390</v>
      </c>
      <c r="BWM4" s="174" t="s">
        <v>2391</v>
      </c>
      <c r="BWN4" s="174" t="s">
        <v>2392</v>
      </c>
      <c r="BWO4" s="174" t="s">
        <v>2393</v>
      </c>
      <c r="BWP4" s="174" t="s">
        <v>2394</v>
      </c>
      <c r="BWQ4" s="174" t="s">
        <v>2395</v>
      </c>
      <c r="BWR4" s="174" t="s">
        <v>2396</v>
      </c>
      <c r="BWS4" s="174" t="s">
        <v>2397</v>
      </c>
      <c r="BWT4" s="174" t="s">
        <v>2398</v>
      </c>
      <c r="BWU4" s="174" t="s">
        <v>2399</v>
      </c>
      <c r="BWV4" s="174" t="s">
        <v>2400</v>
      </c>
      <c r="BWW4" s="174" t="s">
        <v>2401</v>
      </c>
      <c r="BWX4" s="174" t="s">
        <v>2402</v>
      </c>
      <c r="BWY4" s="174" t="s">
        <v>2403</v>
      </c>
      <c r="BWZ4" s="174" t="s">
        <v>2404</v>
      </c>
      <c r="BXA4" s="174" t="s">
        <v>2405</v>
      </c>
      <c r="BXB4" s="174" t="s">
        <v>2406</v>
      </c>
      <c r="BXC4" s="174" t="s">
        <v>2407</v>
      </c>
      <c r="BXD4" s="174" t="s">
        <v>2408</v>
      </c>
      <c r="BXE4" s="174" t="s">
        <v>2409</v>
      </c>
      <c r="BXF4" s="174" t="s">
        <v>2410</v>
      </c>
      <c r="BXG4" s="174" t="s">
        <v>2411</v>
      </c>
      <c r="BXH4" s="174" t="s">
        <v>2412</v>
      </c>
      <c r="BXI4" s="174" t="s">
        <v>2413</v>
      </c>
      <c r="BXJ4" s="174" t="s">
        <v>2414</v>
      </c>
      <c r="BXK4" s="174" t="s">
        <v>2415</v>
      </c>
      <c r="BXL4" s="174" t="s">
        <v>2416</v>
      </c>
      <c r="BXM4" s="174" t="s">
        <v>2417</v>
      </c>
      <c r="BXN4" s="174" t="s">
        <v>2418</v>
      </c>
      <c r="BXO4" s="174" t="s">
        <v>2419</v>
      </c>
      <c r="BXP4" s="174" t="s">
        <v>2420</v>
      </c>
      <c r="BXQ4" s="174" t="s">
        <v>2421</v>
      </c>
      <c r="BXR4" s="174" t="s">
        <v>2422</v>
      </c>
      <c r="BXS4" s="174" t="s">
        <v>2423</v>
      </c>
      <c r="BXT4" s="174" t="s">
        <v>2424</v>
      </c>
      <c r="BXU4" s="174" t="s">
        <v>2425</v>
      </c>
      <c r="BXV4" s="174" t="s">
        <v>2426</v>
      </c>
      <c r="BXW4" s="174" t="s">
        <v>2427</v>
      </c>
      <c r="BXX4" s="174" t="s">
        <v>2428</v>
      </c>
      <c r="BXY4" s="174" t="s">
        <v>2429</v>
      </c>
      <c r="BXZ4" s="174" t="s">
        <v>2430</v>
      </c>
      <c r="BYA4" s="174" t="s">
        <v>2431</v>
      </c>
      <c r="BYB4" s="174" t="s">
        <v>2432</v>
      </c>
      <c r="BYC4" s="174" t="s">
        <v>2433</v>
      </c>
      <c r="BYD4" s="174" t="s">
        <v>2434</v>
      </c>
      <c r="BYE4" s="174" t="s">
        <v>2435</v>
      </c>
      <c r="BYF4" s="174" t="s">
        <v>2436</v>
      </c>
      <c r="BYG4" s="174" t="s">
        <v>2437</v>
      </c>
      <c r="BYH4" s="174" t="s">
        <v>2438</v>
      </c>
      <c r="BYI4" s="174" t="s">
        <v>2439</v>
      </c>
      <c r="BYJ4" s="174" t="s">
        <v>2440</v>
      </c>
      <c r="BYK4" s="174" t="s">
        <v>2441</v>
      </c>
      <c r="BYL4" s="174" t="s">
        <v>2442</v>
      </c>
      <c r="BYM4" s="174" t="s">
        <v>2443</v>
      </c>
      <c r="BYN4" s="174" t="s">
        <v>2444</v>
      </c>
      <c r="BYO4" s="174" t="s">
        <v>2445</v>
      </c>
      <c r="BYP4" s="174" t="s">
        <v>2446</v>
      </c>
      <c r="BYQ4" s="174" t="s">
        <v>2447</v>
      </c>
      <c r="BYR4" s="174" t="s">
        <v>2448</v>
      </c>
      <c r="BYS4" s="174" t="s">
        <v>2449</v>
      </c>
      <c r="BYT4" s="174" t="s">
        <v>2450</v>
      </c>
      <c r="BYU4" s="174" t="s">
        <v>2451</v>
      </c>
      <c r="BYV4" s="174" t="s">
        <v>2452</v>
      </c>
      <c r="BYW4" s="174" t="s">
        <v>2453</v>
      </c>
      <c r="BYX4" s="174" t="s">
        <v>2454</v>
      </c>
      <c r="BYY4" s="174" t="s">
        <v>2455</v>
      </c>
      <c r="BYZ4" s="174" t="s">
        <v>2456</v>
      </c>
      <c r="BZA4" s="174" t="s">
        <v>2457</v>
      </c>
      <c r="BZB4" s="174" t="s">
        <v>2458</v>
      </c>
      <c r="BZC4" s="174" t="s">
        <v>2459</v>
      </c>
      <c r="BZD4" s="174" t="s">
        <v>2460</v>
      </c>
      <c r="BZE4" s="174" t="s">
        <v>2461</v>
      </c>
      <c r="BZF4" s="174" t="s">
        <v>2462</v>
      </c>
      <c r="BZG4" s="174" t="s">
        <v>2463</v>
      </c>
      <c r="BZH4" s="174" t="s">
        <v>2464</v>
      </c>
      <c r="BZI4" s="174" t="s">
        <v>2465</v>
      </c>
      <c r="BZJ4" s="174" t="s">
        <v>2466</v>
      </c>
      <c r="BZK4" s="174" t="s">
        <v>2467</v>
      </c>
      <c r="BZL4" s="174" t="s">
        <v>2468</v>
      </c>
      <c r="BZM4" s="174" t="s">
        <v>2469</v>
      </c>
      <c r="BZN4" s="174" t="s">
        <v>2470</v>
      </c>
      <c r="BZO4" s="174" t="s">
        <v>2471</v>
      </c>
      <c r="BZP4" s="174" t="s">
        <v>2472</v>
      </c>
      <c r="BZQ4" s="174" t="s">
        <v>2473</v>
      </c>
      <c r="BZR4" s="174" t="s">
        <v>2474</v>
      </c>
      <c r="BZS4" s="174" t="s">
        <v>2475</v>
      </c>
      <c r="BZT4" s="174" t="s">
        <v>2476</v>
      </c>
      <c r="BZU4" s="174" t="s">
        <v>2477</v>
      </c>
      <c r="BZV4" s="174" t="s">
        <v>2478</v>
      </c>
      <c r="BZW4" s="174" t="s">
        <v>2479</v>
      </c>
      <c r="BZX4" s="174" t="s">
        <v>2480</v>
      </c>
      <c r="BZY4" s="174" t="s">
        <v>2481</v>
      </c>
      <c r="BZZ4" s="174" t="s">
        <v>2482</v>
      </c>
      <c r="CAA4" s="174" t="s">
        <v>2483</v>
      </c>
      <c r="CAB4" s="174" t="s">
        <v>2484</v>
      </c>
      <c r="CAC4" s="174" t="s">
        <v>2485</v>
      </c>
      <c r="CAD4" s="174" t="s">
        <v>2486</v>
      </c>
      <c r="CAE4" s="174" t="s">
        <v>2487</v>
      </c>
      <c r="CAF4" s="174" t="s">
        <v>2488</v>
      </c>
      <c r="CAG4" s="174" t="s">
        <v>2489</v>
      </c>
      <c r="CAH4" s="174" t="s">
        <v>2490</v>
      </c>
      <c r="CAI4" s="174" t="s">
        <v>2491</v>
      </c>
      <c r="CAJ4" s="174" t="s">
        <v>2492</v>
      </c>
      <c r="CAK4" s="174" t="s">
        <v>2493</v>
      </c>
      <c r="CAL4" s="174" t="s">
        <v>2494</v>
      </c>
      <c r="CAM4" s="174" t="s">
        <v>2495</v>
      </c>
      <c r="CAN4" s="174" t="s">
        <v>2496</v>
      </c>
      <c r="CAO4" s="174" t="s">
        <v>2497</v>
      </c>
      <c r="CAP4" s="174" t="s">
        <v>2498</v>
      </c>
      <c r="CAQ4" s="174" t="s">
        <v>2499</v>
      </c>
      <c r="CAR4" s="174" t="s">
        <v>2500</v>
      </c>
      <c r="CAS4" s="174" t="s">
        <v>2501</v>
      </c>
      <c r="CAT4" s="174" t="s">
        <v>2502</v>
      </c>
      <c r="CAU4" s="174" t="s">
        <v>2503</v>
      </c>
      <c r="CAV4" s="174" t="s">
        <v>2504</v>
      </c>
      <c r="CAW4" s="174" t="s">
        <v>2505</v>
      </c>
      <c r="CAX4" s="174" t="s">
        <v>2506</v>
      </c>
      <c r="CAY4" s="174" t="s">
        <v>2507</v>
      </c>
      <c r="CAZ4" s="174" t="s">
        <v>2508</v>
      </c>
      <c r="CBA4" s="174" t="s">
        <v>2509</v>
      </c>
      <c r="CBB4" s="174" t="s">
        <v>2510</v>
      </c>
      <c r="CBC4" s="174" t="s">
        <v>2511</v>
      </c>
      <c r="CBD4" s="174" t="s">
        <v>2512</v>
      </c>
      <c r="CBE4" s="174" t="s">
        <v>2513</v>
      </c>
      <c r="CBF4" s="174" t="s">
        <v>2514</v>
      </c>
      <c r="CBG4" s="174" t="s">
        <v>2515</v>
      </c>
      <c r="CBH4" s="174" t="s">
        <v>2516</v>
      </c>
      <c r="CBI4" s="174" t="s">
        <v>2517</v>
      </c>
      <c r="CBJ4" s="174" t="s">
        <v>2518</v>
      </c>
      <c r="CBK4" s="174" t="s">
        <v>2519</v>
      </c>
      <c r="CBL4" s="174" t="s">
        <v>2520</v>
      </c>
      <c r="CBM4" s="174" t="s">
        <v>2521</v>
      </c>
      <c r="CBN4" s="174" t="s">
        <v>2522</v>
      </c>
      <c r="CBO4" s="174" t="s">
        <v>2523</v>
      </c>
      <c r="CBP4" s="174" t="s">
        <v>2524</v>
      </c>
      <c r="CBQ4" s="174" t="s">
        <v>2525</v>
      </c>
      <c r="CBR4" s="174" t="s">
        <v>2526</v>
      </c>
      <c r="CBS4" s="174" t="s">
        <v>2527</v>
      </c>
      <c r="CBT4" s="174" t="s">
        <v>2528</v>
      </c>
      <c r="CBU4" s="174" t="s">
        <v>2529</v>
      </c>
      <c r="CBV4" s="174" t="s">
        <v>2530</v>
      </c>
      <c r="CBW4" s="174" t="s">
        <v>2531</v>
      </c>
      <c r="CBX4" s="174" t="s">
        <v>2532</v>
      </c>
      <c r="CBY4" s="174" t="s">
        <v>2533</v>
      </c>
      <c r="CBZ4" s="174" t="s">
        <v>2534</v>
      </c>
      <c r="CCA4" s="174" t="s">
        <v>2535</v>
      </c>
      <c r="CCB4" s="174" t="s">
        <v>2536</v>
      </c>
      <c r="CCC4" s="174" t="s">
        <v>2537</v>
      </c>
      <c r="CCD4" s="174" t="s">
        <v>2538</v>
      </c>
      <c r="CCE4" s="174" t="s">
        <v>2539</v>
      </c>
      <c r="CCF4" s="174" t="s">
        <v>2540</v>
      </c>
      <c r="CCG4" s="174" t="s">
        <v>2541</v>
      </c>
      <c r="CCH4" s="174" t="s">
        <v>2542</v>
      </c>
      <c r="CCI4" s="174" t="s">
        <v>2543</v>
      </c>
      <c r="CCJ4" s="174" t="s">
        <v>2544</v>
      </c>
      <c r="CCK4" s="174" t="s">
        <v>2545</v>
      </c>
      <c r="CCL4" s="174" t="s">
        <v>2546</v>
      </c>
      <c r="CCM4" s="174" t="s">
        <v>2547</v>
      </c>
      <c r="CCN4" s="174" t="s">
        <v>2548</v>
      </c>
      <c r="CCO4" s="174" t="s">
        <v>2549</v>
      </c>
      <c r="CCP4" s="174" t="s">
        <v>2550</v>
      </c>
      <c r="CCQ4" s="174" t="s">
        <v>2551</v>
      </c>
      <c r="CCR4" s="174" t="s">
        <v>2552</v>
      </c>
      <c r="CCS4" s="174" t="s">
        <v>2553</v>
      </c>
      <c r="CCT4" s="174" t="s">
        <v>2554</v>
      </c>
      <c r="CCU4" s="174" t="s">
        <v>2555</v>
      </c>
      <c r="CCV4" s="174" t="s">
        <v>2556</v>
      </c>
      <c r="CCW4" s="174" t="s">
        <v>2557</v>
      </c>
      <c r="CCX4" s="174" t="s">
        <v>2558</v>
      </c>
      <c r="CCY4" s="174" t="s">
        <v>2559</v>
      </c>
      <c r="CCZ4" s="174" t="s">
        <v>2560</v>
      </c>
      <c r="CDA4" s="174" t="s">
        <v>2561</v>
      </c>
      <c r="CDB4" s="174" t="s">
        <v>2562</v>
      </c>
      <c r="CDC4" s="174" t="s">
        <v>2563</v>
      </c>
      <c r="CDD4" s="174" t="s">
        <v>2564</v>
      </c>
      <c r="CDE4" s="174" t="s">
        <v>2565</v>
      </c>
      <c r="CDF4" s="174" t="s">
        <v>2566</v>
      </c>
      <c r="CDG4" s="174" t="s">
        <v>2567</v>
      </c>
      <c r="CDH4" s="174" t="s">
        <v>2568</v>
      </c>
      <c r="CDI4" s="174" t="s">
        <v>2569</v>
      </c>
      <c r="CDJ4" s="174" t="s">
        <v>2570</v>
      </c>
      <c r="CDK4" s="174" t="s">
        <v>2571</v>
      </c>
      <c r="CDL4" s="174" t="s">
        <v>2572</v>
      </c>
      <c r="CDM4" s="174" t="s">
        <v>2573</v>
      </c>
      <c r="CDN4" s="174" t="s">
        <v>2574</v>
      </c>
      <c r="CDO4" s="174" t="s">
        <v>2575</v>
      </c>
      <c r="CDP4" s="174" t="s">
        <v>2576</v>
      </c>
      <c r="CDQ4" s="174" t="s">
        <v>2577</v>
      </c>
      <c r="CDR4" s="174" t="s">
        <v>2578</v>
      </c>
      <c r="CDS4" s="174" t="s">
        <v>2579</v>
      </c>
      <c r="CDT4" s="174" t="s">
        <v>2580</v>
      </c>
      <c r="CDU4" s="174" t="s">
        <v>2581</v>
      </c>
      <c r="CDV4" s="174" t="s">
        <v>2582</v>
      </c>
      <c r="CDW4" s="174" t="s">
        <v>2583</v>
      </c>
      <c r="CDX4" s="174" t="s">
        <v>2584</v>
      </c>
      <c r="CDY4" s="174" t="s">
        <v>2585</v>
      </c>
      <c r="CDZ4" s="174" t="s">
        <v>2586</v>
      </c>
      <c r="CEA4" s="174" t="s">
        <v>2587</v>
      </c>
      <c r="CEB4" s="174" t="s">
        <v>2588</v>
      </c>
      <c r="CEC4" s="174" t="s">
        <v>2589</v>
      </c>
      <c r="CED4" s="174" t="s">
        <v>2590</v>
      </c>
      <c r="CEE4" s="174" t="s">
        <v>2591</v>
      </c>
      <c r="CEF4" s="174" t="s">
        <v>2592</v>
      </c>
      <c r="CEG4" s="174" t="s">
        <v>2593</v>
      </c>
      <c r="CEH4" s="174" t="s">
        <v>2594</v>
      </c>
      <c r="CEI4" s="174" t="s">
        <v>2595</v>
      </c>
      <c r="CEJ4" s="174" t="s">
        <v>2596</v>
      </c>
      <c r="CEK4" s="174" t="s">
        <v>2597</v>
      </c>
      <c r="CEL4" s="174" t="s">
        <v>2598</v>
      </c>
      <c r="CEM4" s="174" t="s">
        <v>2599</v>
      </c>
      <c r="CEN4" s="174" t="s">
        <v>2600</v>
      </c>
      <c r="CEO4" s="174" t="s">
        <v>2601</v>
      </c>
      <c r="CEP4" s="174" t="s">
        <v>2602</v>
      </c>
      <c r="CEQ4" s="174" t="s">
        <v>2603</v>
      </c>
      <c r="CER4" s="174" t="s">
        <v>2604</v>
      </c>
      <c r="CES4" s="174" t="s">
        <v>2605</v>
      </c>
      <c r="CET4" s="174" t="s">
        <v>2606</v>
      </c>
      <c r="CEU4" s="174" t="s">
        <v>2607</v>
      </c>
      <c r="CEV4" s="174" t="s">
        <v>2608</v>
      </c>
      <c r="CEW4" s="174" t="s">
        <v>2609</v>
      </c>
      <c r="CEX4" s="174" t="s">
        <v>2610</v>
      </c>
      <c r="CEY4" s="174" t="s">
        <v>2611</v>
      </c>
      <c r="CEZ4" s="174" t="s">
        <v>2612</v>
      </c>
      <c r="CFA4" s="174" t="s">
        <v>2613</v>
      </c>
      <c r="CFB4" s="174" t="s">
        <v>2614</v>
      </c>
      <c r="CFC4" s="174" t="s">
        <v>2615</v>
      </c>
      <c r="CFD4" s="174" t="s">
        <v>2616</v>
      </c>
      <c r="CFE4" s="174" t="s">
        <v>2617</v>
      </c>
      <c r="CFF4" s="174" t="s">
        <v>2618</v>
      </c>
      <c r="CFG4" s="174" t="s">
        <v>2619</v>
      </c>
      <c r="CFH4" s="174" t="s">
        <v>2620</v>
      </c>
      <c r="CFI4" s="174" t="s">
        <v>2621</v>
      </c>
      <c r="CFJ4" s="174" t="s">
        <v>2622</v>
      </c>
      <c r="CFK4" s="174" t="s">
        <v>2623</v>
      </c>
      <c r="CFL4" s="174" t="s">
        <v>2624</v>
      </c>
      <c r="CFM4" s="174" t="s">
        <v>2625</v>
      </c>
      <c r="CFN4" s="174" t="s">
        <v>2626</v>
      </c>
      <c r="CFO4" s="174" t="s">
        <v>2627</v>
      </c>
      <c r="CFP4" s="174" t="s">
        <v>2628</v>
      </c>
      <c r="CFQ4" s="174" t="s">
        <v>2629</v>
      </c>
      <c r="CFR4" s="174" t="s">
        <v>2630</v>
      </c>
      <c r="CFS4" s="174" t="s">
        <v>2631</v>
      </c>
      <c r="CFT4" s="174" t="s">
        <v>2632</v>
      </c>
      <c r="CFU4" s="174" t="s">
        <v>2633</v>
      </c>
      <c r="CFV4" s="174" t="s">
        <v>2634</v>
      </c>
      <c r="CFW4" s="174" t="s">
        <v>2635</v>
      </c>
      <c r="CFX4" s="174" t="s">
        <v>2636</v>
      </c>
      <c r="CFY4" s="174" t="s">
        <v>2637</v>
      </c>
      <c r="CFZ4" s="174" t="s">
        <v>2638</v>
      </c>
      <c r="CGA4" s="174" t="s">
        <v>2639</v>
      </c>
      <c r="CGB4" s="174" t="s">
        <v>2640</v>
      </c>
      <c r="CGC4" s="174" t="s">
        <v>2641</v>
      </c>
      <c r="CGD4" s="174" t="s">
        <v>2642</v>
      </c>
      <c r="CGE4" s="174" t="s">
        <v>2643</v>
      </c>
      <c r="CGF4" s="174" t="s">
        <v>2644</v>
      </c>
      <c r="CGG4" s="174" t="s">
        <v>2645</v>
      </c>
      <c r="CGH4" s="174" t="s">
        <v>2646</v>
      </c>
      <c r="CGI4" s="174" t="s">
        <v>2647</v>
      </c>
      <c r="CGJ4" s="174" t="s">
        <v>2648</v>
      </c>
      <c r="CGK4" s="174" t="s">
        <v>2649</v>
      </c>
      <c r="CGL4" s="174" t="s">
        <v>2650</v>
      </c>
      <c r="CGM4" s="174" t="s">
        <v>2651</v>
      </c>
      <c r="CGN4" s="174" t="s">
        <v>2652</v>
      </c>
      <c r="CGO4" s="174" t="s">
        <v>2653</v>
      </c>
      <c r="CGP4" s="174" t="s">
        <v>2654</v>
      </c>
      <c r="CGQ4" s="174" t="s">
        <v>2655</v>
      </c>
      <c r="CGR4" s="174" t="s">
        <v>2656</v>
      </c>
      <c r="CGS4" s="174" t="s">
        <v>2657</v>
      </c>
      <c r="CGT4" s="174" t="s">
        <v>2658</v>
      </c>
      <c r="CGU4" s="174" t="s">
        <v>2659</v>
      </c>
      <c r="CGV4" s="174" t="s">
        <v>2660</v>
      </c>
      <c r="CGW4" s="174" t="s">
        <v>2661</v>
      </c>
      <c r="CGX4" s="174" t="s">
        <v>2662</v>
      </c>
      <c r="CGY4" s="174" t="s">
        <v>2663</v>
      </c>
      <c r="CGZ4" s="174" t="s">
        <v>2664</v>
      </c>
      <c r="CHA4" s="174" t="s">
        <v>2665</v>
      </c>
      <c r="CHB4" s="174" t="s">
        <v>2666</v>
      </c>
      <c r="CHC4" s="174" t="s">
        <v>2667</v>
      </c>
      <c r="CHD4" s="174" t="s">
        <v>2668</v>
      </c>
      <c r="CHE4" s="174" t="s">
        <v>2669</v>
      </c>
      <c r="CHF4" s="174" t="s">
        <v>2670</v>
      </c>
      <c r="CHG4" s="174" t="s">
        <v>2671</v>
      </c>
      <c r="CHH4" s="174" t="s">
        <v>2672</v>
      </c>
      <c r="CHI4" s="174" t="s">
        <v>2673</v>
      </c>
      <c r="CHJ4" s="174" t="s">
        <v>2674</v>
      </c>
      <c r="CHK4" s="174" t="s">
        <v>2675</v>
      </c>
      <c r="CHL4" s="174" t="s">
        <v>2676</v>
      </c>
      <c r="CHM4" s="174" t="s">
        <v>2677</v>
      </c>
      <c r="CHN4" s="174" t="s">
        <v>2678</v>
      </c>
      <c r="CHO4" s="174" t="s">
        <v>2679</v>
      </c>
      <c r="CHP4" s="174" t="s">
        <v>2680</v>
      </c>
      <c r="CHQ4" s="174" t="s">
        <v>2681</v>
      </c>
      <c r="CHR4" s="174" t="s">
        <v>2682</v>
      </c>
      <c r="CHS4" s="174" t="s">
        <v>2683</v>
      </c>
      <c r="CHT4" s="174" t="s">
        <v>2684</v>
      </c>
      <c r="CHU4" s="174" t="s">
        <v>2685</v>
      </c>
      <c r="CHV4" s="174" t="s">
        <v>2686</v>
      </c>
      <c r="CHW4" s="174" t="s">
        <v>2687</v>
      </c>
      <c r="CHX4" s="174" t="s">
        <v>2688</v>
      </c>
      <c r="CHY4" s="174" t="s">
        <v>2689</v>
      </c>
      <c r="CHZ4" s="174" t="s">
        <v>2690</v>
      </c>
      <c r="CIA4" s="174" t="s">
        <v>2691</v>
      </c>
      <c r="CIB4" s="174" t="s">
        <v>2692</v>
      </c>
      <c r="CIC4" s="174" t="s">
        <v>2693</v>
      </c>
      <c r="CID4" s="174" t="s">
        <v>2694</v>
      </c>
      <c r="CIE4" s="174" t="s">
        <v>2695</v>
      </c>
      <c r="CIF4" s="174" t="s">
        <v>2696</v>
      </c>
      <c r="CIG4" s="174" t="s">
        <v>2697</v>
      </c>
      <c r="CIH4" s="174" t="s">
        <v>2698</v>
      </c>
      <c r="CII4" s="174" t="s">
        <v>2699</v>
      </c>
      <c r="CIJ4" s="174" t="s">
        <v>2700</v>
      </c>
      <c r="CIK4" s="174" t="s">
        <v>2701</v>
      </c>
      <c r="CIL4" s="174" t="s">
        <v>2702</v>
      </c>
      <c r="CIM4" s="174" t="s">
        <v>2703</v>
      </c>
      <c r="CIN4" s="174" t="s">
        <v>2704</v>
      </c>
      <c r="CIO4" s="174" t="s">
        <v>2705</v>
      </c>
      <c r="CIP4" s="174" t="s">
        <v>2706</v>
      </c>
      <c r="CIQ4" s="174" t="s">
        <v>2707</v>
      </c>
      <c r="CIR4" s="174" t="s">
        <v>2708</v>
      </c>
      <c r="CIS4" s="174" t="s">
        <v>2709</v>
      </c>
      <c r="CIT4" s="174" t="s">
        <v>2710</v>
      </c>
      <c r="CIU4" s="174" t="s">
        <v>2711</v>
      </c>
      <c r="CIV4" s="174" t="s">
        <v>2712</v>
      </c>
      <c r="CIW4" s="174" t="s">
        <v>2713</v>
      </c>
      <c r="CIX4" s="174" t="s">
        <v>2714</v>
      </c>
      <c r="CIY4" s="174" t="s">
        <v>2715</v>
      </c>
      <c r="CIZ4" s="174" t="s">
        <v>2716</v>
      </c>
      <c r="CJA4" s="174" t="s">
        <v>2717</v>
      </c>
      <c r="CJB4" s="174" t="s">
        <v>2718</v>
      </c>
      <c r="CJC4" s="174" t="s">
        <v>2719</v>
      </c>
      <c r="CJD4" s="174" t="s">
        <v>2720</v>
      </c>
      <c r="CJE4" s="174" t="s">
        <v>2721</v>
      </c>
      <c r="CJF4" s="174" t="s">
        <v>2722</v>
      </c>
      <c r="CJG4" s="174" t="s">
        <v>2723</v>
      </c>
      <c r="CJH4" s="174" t="s">
        <v>2724</v>
      </c>
      <c r="CJI4" s="174" t="s">
        <v>2725</v>
      </c>
      <c r="CJJ4" s="174" t="s">
        <v>2726</v>
      </c>
      <c r="CJK4" s="174" t="s">
        <v>2727</v>
      </c>
      <c r="CJL4" s="174" t="s">
        <v>2728</v>
      </c>
      <c r="CJM4" s="174" t="s">
        <v>2729</v>
      </c>
      <c r="CJN4" s="174" t="s">
        <v>2730</v>
      </c>
      <c r="CJO4" s="174" t="s">
        <v>2731</v>
      </c>
      <c r="CJP4" s="174" t="s">
        <v>2732</v>
      </c>
      <c r="CJQ4" s="174" t="s">
        <v>2733</v>
      </c>
      <c r="CJR4" s="174" t="s">
        <v>2734</v>
      </c>
      <c r="CJS4" s="174" t="s">
        <v>2735</v>
      </c>
      <c r="CJT4" s="174" t="s">
        <v>2736</v>
      </c>
      <c r="CJU4" s="174" t="s">
        <v>2737</v>
      </c>
      <c r="CJV4" s="174" t="s">
        <v>2738</v>
      </c>
      <c r="CJW4" s="174" t="s">
        <v>2739</v>
      </c>
      <c r="CJX4" s="174" t="s">
        <v>2740</v>
      </c>
      <c r="CJY4" s="174" t="s">
        <v>2741</v>
      </c>
      <c r="CJZ4" s="174" t="s">
        <v>2742</v>
      </c>
      <c r="CKA4" s="174" t="s">
        <v>2743</v>
      </c>
      <c r="CKB4" s="174" t="s">
        <v>2744</v>
      </c>
      <c r="CKC4" s="174" t="s">
        <v>2745</v>
      </c>
      <c r="CKD4" s="174" t="s">
        <v>2746</v>
      </c>
      <c r="CKE4" s="174" t="s">
        <v>2747</v>
      </c>
      <c r="CKF4" s="174" t="s">
        <v>2748</v>
      </c>
      <c r="CKG4" s="174" t="s">
        <v>2749</v>
      </c>
      <c r="CKH4" s="174" t="s">
        <v>2750</v>
      </c>
      <c r="CKI4" s="174" t="s">
        <v>2751</v>
      </c>
      <c r="CKJ4" s="174" t="s">
        <v>2752</v>
      </c>
      <c r="CKK4" s="174" t="s">
        <v>2753</v>
      </c>
      <c r="CKL4" s="174" t="s">
        <v>2754</v>
      </c>
      <c r="CKM4" s="174" t="s">
        <v>2755</v>
      </c>
      <c r="CKN4" s="174" t="s">
        <v>2756</v>
      </c>
      <c r="CKO4" s="174" t="s">
        <v>2757</v>
      </c>
      <c r="CKP4" s="174" t="s">
        <v>2758</v>
      </c>
      <c r="CKQ4" s="174" t="s">
        <v>2759</v>
      </c>
      <c r="CKR4" s="174" t="s">
        <v>2760</v>
      </c>
      <c r="CKS4" s="174" t="s">
        <v>2761</v>
      </c>
      <c r="CKT4" s="174" t="s">
        <v>2762</v>
      </c>
      <c r="CKU4" s="174" t="s">
        <v>2763</v>
      </c>
      <c r="CKV4" s="174" t="s">
        <v>2764</v>
      </c>
      <c r="CKW4" s="174" t="s">
        <v>2765</v>
      </c>
      <c r="CKX4" s="174" t="s">
        <v>2766</v>
      </c>
      <c r="CKY4" s="174" t="s">
        <v>2767</v>
      </c>
      <c r="CKZ4" s="174" t="s">
        <v>2768</v>
      </c>
      <c r="CLA4" s="174" t="s">
        <v>2769</v>
      </c>
      <c r="CLB4" s="174" t="s">
        <v>2770</v>
      </c>
      <c r="CLC4" s="174" t="s">
        <v>2771</v>
      </c>
      <c r="CLD4" s="174" t="s">
        <v>2772</v>
      </c>
      <c r="CLE4" s="174" t="s">
        <v>2773</v>
      </c>
      <c r="CLF4" s="174" t="s">
        <v>2774</v>
      </c>
      <c r="CLG4" s="174" t="s">
        <v>2775</v>
      </c>
      <c r="CLH4" s="174" t="s">
        <v>2776</v>
      </c>
      <c r="CLI4" s="174" t="s">
        <v>2777</v>
      </c>
      <c r="CLJ4" s="174" t="s">
        <v>2778</v>
      </c>
      <c r="CLK4" s="174" t="s">
        <v>2779</v>
      </c>
      <c r="CLL4" s="174" t="s">
        <v>2780</v>
      </c>
      <c r="CLM4" s="174" t="s">
        <v>2781</v>
      </c>
      <c r="CLN4" s="174" t="s">
        <v>2782</v>
      </c>
      <c r="CLO4" s="174" t="s">
        <v>2783</v>
      </c>
      <c r="CLP4" s="174" t="s">
        <v>2784</v>
      </c>
      <c r="CLQ4" s="174" t="s">
        <v>2785</v>
      </c>
      <c r="CLR4" s="174" t="s">
        <v>2786</v>
      </c>
      <c r="CLS4" s="174" t="s">
        <v>2787</v>
      </c>
      <c r="CLT4" s="174" t="s">
        <v>2788</v>
      </c>
      <c r="CLU4" s="174" t="s">
        <v>2789</v>
      </c>
      <c r="CLV4" s="174" t="s">
        <v>2790</v>
      </c>
      <c r="CLW4" s="174" t="s">
        <v>2791</v>
      </c>
      <c r="CLX4" s="174" t="s">
        <v>2792</v>
      </c>
      <c r="CLY4" s="174" t="s">
        <v>2793</v>
      </c>
      <c r="CLZ4" s="174" t="s">
        <v>2794</v>
      </c>
      <c r="CMA4" s="174" t="s">
        <v>2795</v>
      </c>
      <c r="CMB4" s="174" t="s">
        <v>2796</v>
      </c>
      <c r="CMC4" s="174" t="s">
        <v>2797</v>
      </c>
      <c r="CMD4" s="174" t="s">
        <v>2798</v>
      </c>
      <c r="CME4" s="174" t="s">
        <v>2799</v>
      </c>
      <c r="CMF4" s="174" t="s">
        <v>2800</v>
      </c>
      <c r="CMG4" s="174" t="s">
        <v>2801</v>
      </c>
      <c r="CMH4" s="174" t="s">
        <v>2802</v>
      </c>
      <c r="CMI4" s="174" t="s">
        <v>2803</v>
      </c>
      <c r="CMJ4" s="174" t="s">
        <v>2804</v>
      </c>
      <c r="CMK4" s="174" t="s">
        <v>2805</v>
      </c>
      <c r="CML4" s="174" t="s">
        <v>2806</v>
      </c>
      <c r="CMM4" s="174" t="s">
        <v>2807</v>
      </c>
      <c r="CMN4" s="174" t="s">
        <v>2808</v>
      </c>
      <c r="CMO4" s="174" t="s">
        <v>2809</v>
      </c>
      <c r="CMP4" s="174" t="s">
        <v>2810</v>
      </c>
      <c r="CMQ4" s="174" t="s">
        <v>2811</v>
      </c>
      <c r="CMR4" s="174" t="s">
        <v>2812</v>
      </c>
      <c r="CMS4" s="174" t="s">
        <v>2813</v>
      </c>
      <c r="CMT4" s="174" t="s">
        <v>2814</v>
      </c>
      <c r="CMU4" s="174" t="s">
        <v>2815</v>
      </c>
      <c r="CMV4" s="174" t="s">
        <v>2816</v>
      </c>
      <c r="CMW4" s="174" t="s">
        <v>2817</v>
      </c>
      <c r="CMX4" s="174" t="s">
        <v>2818</v>
      </c>
      <c r="CMY4" s="174" t="s">
        <v>2819</v>
      </c>
      <c r="CMZ4" s="174" t="s">
        <v>2820</v>
      </c>
      <c r="CNA4" s="174" t="s">
        <v>2821</v>
      </c>
      <c r="CNB4" s="174" t="s">
        <v>2822</v>
      </c>
      <c r="CNC4" s="174" t="s">
        <v>2823</v>
      </c>
      <c r="CND4" s="174" t="s">
        <v>2824</v>
      </c>
      <c r="CNE4" s="174" t="s">
        <v>2825</v>
      </c>
      <c r="CNF4" s="174" t="s">
        <v>2826</v>
      </c>
      <c r="CNG4" s="174" t="s">
        <v>2827</v>
      </c>
      <c r="CNH4" s="174" t="s">
        <v>2828</v>
      </c>
      <c r="CNI4" s="174" t="s">
        <v>2829</v>
      </c>
      <c r="CNJ4" s="174" t="s">
        <v>2830</v>
      </c>
      <c r="CNK4" s="174" t="s">
        <v>2831</v>
      </c>
      <c r="CNL4" s="174" t="s">
        <v>2832</v>
      </c>
      <c r="CNM4" s="174" t="s">
        <v>2833</v>
      </c>
      <c r="CNN4" s="174" t="s">
        <v>2834</v>
      </c>
      <c r="CNO4" s="174" t="s">
        <v>2835</v>
      </c>
      <c r="CNP4" s="174" t="s">
        <v>2836</v>
      </c>
      <c r="CNQ4" s="174" t="s">
        <v>2837</v>
      </c>
      <c r="CNR4" s="174" t="s">
        <v>2838</v>
      </c>
      <c r="CNS4" s="174" t="s">
        <v>2839</v>
      </c>
      <c r="CNT4" s="174" t="s">
        <v>2840</v>
      </c>
      <c r="CNU4" s="174" t="s">
        <v>2841</v>
      </c>
      <c r="CNV4" s="174" t="s">
        <v>2842</v>
      </c>
      <c r="CNW4" s="174" t="s">
        <v>2843</v>
      </c>
      <c r="CNX4" s="174" t="s">
        <v>2844</v>
      </c>
      <c r="CNY4" s="174" t="s">
        <v>2845</v>
      </c>
      <c r="CNZ4" s="174" t="s">
        <v>2846</v>
      </c>
      <c r="COA4" s="174" t="s">
        <v>2847</v>
      </c>
      <c r="COB4" s="174" t="s">
        <v>2848</v>
      </c>
      <c r="COC4" s="174" t="s">
        <v>2849</v>
      </c>
      <c r="COD4" s="174" t="s">
        <v>2850</v>
      </c>
      <c r="COE4" s="174" t="s">
        <v>2851</v>
      </c>
      <c r="COF4" s="174" t="s">
        <v>2852</v>
      </c>
      <c r="COG4" s="174" t="s">
        <v>2853</v>
      </c>
      <c r="COH4" s="174" t="s">
        <v>2854</v>
      </c>
      <c r="COI4" s="174" t="s">
        <v>2855</v>
      </c>
      <c r="COJ4" s="174" t="s">
        <v>2856</v>
      </c>
      <c r="COK4" s="174" t="s">
        <v>2857</v>
      </c>
      <c r="COL4" s="174" t="s">
        <v>2858</v>
      </c>
      <c r="COM4" s="174" t="s">
        <v>2859</v>
      </c>
      <c r="CON4" s="174" t="s">
        <v>2860</v>
      </c>
      <c r="COO4" s="174" t="s">
        <v>2861</v>
      </c>
      <c r="COP4" s="174" t="s">
        <v>2862</v>
      </c>
      <c r="COQ4" s="174" t="s">
        <v>2863</v>
      </c>
      <c r="COR4" s="174" t="s">
        <v>2864</v>
      </c>
      <c r="COS4" s="174" t="s">
        <v>2865</v>
      </c>
      <c r="COT4" s="174" t="s">
        <v>2866</v>
      </c>
      <c r="COU4" s="174" t="s">
        <v>2867</v>
      </c>
      <c r="COV4" s="174" t="s">
        <v>2868</v>
      </c>
      <c r="COW4" s="174" t="s">
        <v>2869</v>
      </c>
      <c r="COX4" s="174" t="s">
        <v>2870</v>
      </c>
      <c r="COY4" s="174" t="s">
        <v>2871</v>
      </c>
      <c r="COZ4" s="174" t="s">
        <v>2872</v>
      </c>
      <c r="CPA4" s="174" t="s">
        <v>2873</v>
      </c>
      <c r="CPB4" s="174" t="s">
        <v>2874</v>
      </c>
      <c r="CPC4" s="174" t="s">
        <v>2875</v>
      </c>
      <c r="CPD4" s="174" t="s">
        <v>2876</v>
      </c>
      <c r="CPE4" s="174" t="s">
        <v>2877</v>
      </c>
      <c r="CPF4" s="174" t="s">
        <v>2878</v>
      </c>
      <c r="CPG4" s="174" t="s">
        <v>2879</v>
      </c>
      <c r="CPH4" s="174" t="s">
        <v>2880</v>
      </c>
      <c r="CPI4" s="174" t="s">
        <v>2881</v>
      </c>
      <c r="CPJ4" s="174" t="s">
        <v>2882</v>
      </c>
      <c r="CPK4" s="174" t="s">
        <v>2883</v>
      </c>
      <c r="CPL4" s="174" t="s">
        <v>2884</v>
      </c>
      <c r="CPM4" s="174" t="s">
        <v>2885</v>
      </c>
      <c r="CPN4" s="174" t="s">
        <v>2886</v>
      </c>
      <c r="CPO4" s="174" t="s">
        <v>2887</v>
      </c>
      <c r="CPP4" s="174" t="s">
        <v>2888</v>
      </c>
      <c r="CPQ4" s="174" t="s">
        <v>2889</v>
      </c>
      <c r="CPR4" s="174" t="s">
        <v>2890</v>
      </c>
      <c r="CPS4" s="174" t="s">
        <v>2891</v>
      </c>
      <c r="CPT4" s="174" t="s">
        <v>2892</v>
      </c>
      <c r="CPU4" s="174" t="s">
        <v>2893</v>
      </c>
      <c r="CPV4" s="174" t="s">
        <v>2894</v>
      </c>
      <c r="CPW4" s="174" t="s">
        <v>2895</v>
      </c>
      <c r="CPX4" s="174" t="s">
        <v>2896</v>
      </c>
      <c r="CPY4" s="174" t="s">
        <v>2897</v>
      </c>
      <c r="CPZ4" s="174" t="s">
        <v>2898</v>
      </c>
      <c r="CQA4" s="174" t="s">
        <v>2899</v>
      </c>
      <c r="CQB4" s="174" t="s">
        <v>2900</v>
      </c>
      <c r="CQC4" s="174" t="s">
        <v>2901</v>
      </c>
      <c r="CQD4" s="174" t="s">
        <v>2902</v>
      </c>
      <c r="CQE4" s="174" t="s">
        <v>2903</v>
      </c>
      <c r="CQF4" s="174" t="s">
        <v>2904</v>
      </c>
      <c r="CQG4" s="174" t="s">
        <v>2905</v>
      </c>
      <c r="CQH4" s="174" t="s">
        <v>2906</v>
      </c>
      <c r="CQI4" s="174" t="s">
        <v>2907</v>
      </c>
      <c r="CQJ4" s="174" t="s">
        <v>2908</v>
      </c>
      <c r="CQK4" s="174" t="s">
        <v>2909</v>
      </c>
      <c r="CQL4" s="174" t="s">
        <v>2910</v>
      </c>
      <c r="CQM4" s="174" t="s">
        <v>2911</v>
      </c>
      <c r="CQN4" s="174" t="s">
        <v>2912</v>
      </c>
      <c r="CQO4" s="174" t="s">
        <v>2913</v>
      </c>
      <c r="CQP4" s="174" t="s">
        <v>2914</v>
      </c>
      <c r="CQQ4" s="174" t="s">
        <v>2915</v>
      </c>
      <c r="CQR4" s="174" t="s">
        <v>2916</v>
      </c>
      <c r="CQS4" s="174" t="s">
        <v>2917</v>
      </c>
      <c r="CQT4" s="174" t="s">
        <v>2918</v>
      </c>
      <c r="CQU4" s="174" t="s">
        <v>2919</v>
      </c>
      <c r="CQV4" s="174" t="s">
        <v>2920</v>
      </c>
      <c r="CQW4" s="174" t="s">
        <v>2921</v>
      </c>
      <c r="CQX4" s="174" t="s">
        <v>2922</v>
      </c>
      <c r="CQY4" s="174" t="s">
        <v>2923</v>
      </c>
      <c r="CQZ4" s="174" t="s">
        <v>2924</v>
      </c>
      <c r="CRA4" s="174" t="s">
        <v>2925</v>
      </c>
      <c r="CRB4" s="174" t="s">
        <v>2926</v>
      </c>
      <c r="CRC4" s="174" t="s">
        <v>2927</v>
      </c>
      <c r="CRD4" s="174" t="s">
        <v>2928</v>
      </c>
      <c r="CRE4" s="174" t="s">
        <v>2929</v>
      </c>
      <c r="CRF4" s="174" t="s">
        <v>2930</v>
      </c>
      <c r="CRG4" s="174" t="s">
        <v>2931</v>
      </c>
      <c r="CRH4" s="174" t="s">
        <v>2932</v>
      </c>
      <c r="CRI4" s="174" t="s">
        <v>2933</v>
      </c>
      <c r="CRJ4" s="174" t="s">
        <v>2934</v>
      </c>
      <c r="CRK4" s="174" t="s">
        <v>2935</v>
      </c>
      <c r="CRL4" s="174" t="s">
        <v>2936</v>
      </c>
      <c r="CRM4" s="174" t="s">
        <v>2937</v>
      </c>
      <c r="CRN4" s="174" t="s">
        <v>2938</v>
      </c>
      <c r="CRO4" s="174" t="s">
        <v>2939</v>
      </c>
      <c r="CRP4" s="174" t="s">
        <v>2940</v>
      </c>
      <c r="CRQ4" s="174" t="s">
        <v>2941</v>
      </c>
      <c r="CRR4" s="174" t="s">
        <v>2942</v>
      </c>
      <c r="CRS4" s="174" t="s">
        <v>2943</v>
      </c>
      <c r="CRT4" s="174" t="s">
        <v>2944</v>
      </c>
      <c r="CRU4" s="174" t="s">
        <v>2945</v>
      </c>
      <c r="CRV4" s="174" t="s">
        <v>2946</v>
      </c>
      <c r="CRW4" s="174" t="s">
        <v>2947</v>
      </c>
      <c r="CRX4" s="174" t="s">
        <v>2948</v>
      </c>
      <c r="CRY4" s="174" t="s">
        <v>2949</v>
      </c>
      <c r="CRZ4" s="174" t="s">
        <v>2950</v>
      </c>
      <c r="CSA4" s="174" t="s">
        <v>2951</v>
      </c>
      <c r="CSB4" s="174" t="s">
        <v>2952</v>
      </c>
      <c r="CSC4" s="174" t="s">
        <v>2953</v>
      </c>
      <c r="CSD4" s="174" t="s">
        <v>2954</v>
      </c>
      <c r="CSE4" s="174" t="s">
        <v>2955</v>
      </c>
      <c r="CSF4" s="174" t="s">
        <v>2956</v>
      </c>
      <c r="CSG4" s="174" t="s">
        <v>2957</v>
      </c>
      <c r="CSH4" s="174" t="s">
        <v>2958</v>
      </c>
      <c r="CSI4" s="174" t="s">
        <v>2959</v>
      </c>
      <c r="CSJ4" s="174" t="s">
        <v>2960</v>
      </c>
      <c r="CSK4" s="174" t="s">
        <v>2961</v>
      </c>
      <c r="CSL4" s="174" t="s">
        <v>2962</v>
      </c>
      <c r="CSM4" s="174" t="s">
        <v>2963</v>
      </c>
      <c r="CSN4" s="174" t="s">
        <v>2964</v>
      </c>
      <c r="CSO4" s="174" t="s">
        <v>2965</v>
      </c>
      <c r="CSP4" s="174" t="s">
        <v>2966</v>
      </c>
      <c r="CSQ4" s="174" t="s">
        <v>2967</v>
      </c>
      <c r="CSR4" s="174" t="s">
        <v>2968</v>
      </c>
      <c r="CSS4" s="174" t="s">
        <v>2969</v>
      </c>
      <c r="CST4" s="174" t="s">
        <v>2970</v>
      </c>
      <c r="CSU4" s="174" t="s">
        <v>2971</v>
      </c>
      <c r="CSV4" s="174" t="s">
        <v>2972</v>
      </c>
      <c r="CSW4" s="174" t="s">
        <v>2973</v>
      </c>
      <c r="CSX4" s="174" t="s">
        <v>2974</v>
      </c>
      <c r="CSY4" s="174" t="s">
        <v>2975</v>
      </c>
      <c r="CSZ4" s="174" t="s">
        <v>2976</v>
      </c>
      <c r="CTA4" s="174" t="s">
        <v>2977</v>
      </c>
      <c r="CTB4" s="174" t="s">
        <v>2978</v>
      </c>
      <c r="CTC4" s="174" t="s">
        <v>2979</v>
      </c>
      <c r="CTD4" s="174" t="s">
        <v>2980</v>
      </c>
      <c r="CTE4" s="174" t="s">
        <v>2981</v>
      </c>
      <c r="CTF4" s="174" t="s">
        <v>2982</v>
      </c>
      <c r="CTG4" s="174" t="s">
        <v>2983</v>
      </c>
      <c r="CTH4" s="174" t="s">
        <v>2984</v>
      </c>
      <c r="CTI4" s="174" t="s">
        <v>2985</v>
      </c>
      <c r="CTJ4" s="174" t="s">
        <v>2986</v>
      </c>
      <c r="CTK4" s="174" t="s">
        <v>2987</v>
      </c>
      <c r="CTL4" s="174" t="s">
        <v>2988</v>
      </c>
      <c r="CTM4" s="174" t="s">
        <v>2989</v>
      </c>
      <c r="CTN4" s="174" t="s">
        <v>2990</v>
      </c>
      <c r="CTO4" s="174" t="s">
        <v>2991</v>
      </c>
      <c r="CTP4" s="174" t="s">
        <v>2992</v>
      </c>
      <c r="CTQ4" s="174" t="s">
        <v>2993</v>
      </c>
      <c r="CTR4" s="174" t="s">
        <v>2994</v>
      </c>
      <c r="CTS4" s="174" t="s">
        <v>2995</v>
      </c>
      <c r="CTT4" s="174" t="s">
        <v>2996</v>
      </c>
      <c r="CTU4" s="174" t="s">
        <v>2997</v>
      </c>
      <c r="CTV4" s="174" t="s">
        <v>2998</v>
      </c>
      <c r="CTW4" s="174" t="s">
        <v>2999</v>
      </c>
      <c r="CTX4" s="174" t="s">
        <v>3000</v>
      </c>
      <c r="CTY4" s="174" t="s">
        <v>3001</v>
      </c>
      <c r="CTZ4" s="174" t="s">
        <v>3002</v>
      </c>
      <c r="CUA4" s="174" t="s">
        <v>3003</v>
      </c>
      <c r="CUB4" s="174" t="s">
        <v>3004</v>
      </c>
      <c r="CUC4" s="174" t="s">
        <v>3005</v>
      </c>
      <c r="CUD4" s="174" t="s">
        <v>3006</v>
      </c>
      <c r="CUE4" s="174" t="s">
        <v>3007</v>
      </c>
      <c r="CUF4" s="174" t="s">
        <v>3008</v>
      </c>
      <c r="CUG4" s="174" t="s">
        <v>3009</v>
      </c>
      <c r="CUH4" s="174" t="s">
        <v>3010</v>
      </c>
      <c r="CUI4" s="174" t="s">
        <v>3011</v>
      </c>
      <c r="CUJ4" s="174" t="s">
        <v>3012</v>
      </c>
      <c r="CUK4" s="174" t="s">
        <v>3013</v>
      </c>
      <c r="CUL4" s="174" t="s">
        <v>3014</v>
      </c>
      <c r="CUM4" s="174" t="s">
        <v>3015</v>
      </c>
      <c r="CUN4" s="174" t="s">
        <v>3016</v>
      </c>
      <c r="CUO4" s="174" t="s">
        <v>3017</v>
      </c>
      <c r="CUP4" s="174" t="s">
        <v>3018</v>
      </c>
      <c r="CUQ4" s="174" t="s">
        <v>3019</v>
      </c>
      <c r="CUR4" s="174" t="s">
        <v>3020</v>
      </c>
      <c r="CUS4" s="174" t="s">
        <v>3021</v>
      </c>
      <c r="CUT4" s="174" t="s">
        <v>3022</v>
      </c>
      <c r="CUU4" s="174" t="s">
        <v>3023</v>
      </c>
      <c r="CUV4" s="174" t="s">
        <v>3024</v>
      </c>
      <c r="CUW4" s="174" t="s">
        <v>3025</v>
      </c>
      <c r="CUX4" s="174" t="s">
        <v>3026</v>
      </c>
      <c r="CUY4" s="174" t="s">
        <v>3027</v>
      </c>
      <c r="CUZ4" s="174" t="s">
        <v>3028</v>
      </c>
      <c r="CVA4" s="174" t="s">
        <v>3029</v>
      </c>
      <c r="CVB4" s="174" t="s">
        <v>3030</v>
      </c>
      <c r="CVC4" s="174" t="s">
        <v>3031</v>
      </c>
      <c r="CVD4" s="174" t="s">
        <v>3032</v>
      </c>
      <c r="CVE4" s="174" t="s">
        <v>3033</v>
      </c>
      <c r="CVF4" s="174" t="s">
        <v>3034</v>
      </c>
      <c r="CVG4" s="174" t="s">
        <v>3035</v>
      </c>
      <c r="CVH4" s="174" t="s">
        <v>3036</v>
      </c>
      <c r="CVI4" s="174" t="s">
        <v>3037</v>
      </c>
      <c r="CVJ4" s="174" t="s">
        <v>3038</v>
      </c>
      <c r="CVK4" s="174" t="s">
        <v>3039</v>
      </c>
      <c r="CVL4" s="174" t="s">
        <v>3040</v>
      </c>
      <c r="CVM4" s="174" t="s">
        <v>3041</v>
      </c>
      <c r="CVN4" s="174" t="s">
        <v>3042</v>
      </c>
      <c r="CVO4" s="174" t="s">
        <v>3043</v>
      </c>
      <c r="CVP4" s="174" t="s">
        <v>3044</v>
      </c>
      <c r="CVQ4" s="174" t="s">
        <v>3045</v>
      </c>
      <c r="CVR4" s="174" t="s">
        <v>3046</v>
      </c>
      <c r="CVS4" s="174" t="s">
        <v>3047</v>
      </c>
      <c r="CVT4" s="174" t="s">
        <v>3048</v>
      </c>
      <c r="CVU4" s="174" t="s">
        <v>3049</v>
      </c>
      <c r="CVV4" s="174" t="s">
        <v>3050</v>
      </c>
      <c r="CVW4" s="174" t="s">
        <v>3051</v>
      </c>
      <c r="CVX4" s="174" t="s">
        <v>3052</v>
      </c>
      <c r="CVY4" s="174" t="s">
        <v>3053</v>
      </c>
      <c r="CVZ4" s="174" t="s">
        <v>3054</v>
      </c>
      <c r="CWA4" s="174" t="s">
        <v>3055</v>
      </c>
      <c r="CWB4" s="174" t="s">
        <v>3056</v>
      </c>
      <c r="CWC4" s="174" t="s">
        <v>3057</v>
      </c>
      <c r="CWD4" s="174" t="s">
        <v>3058</v>
      </c>
      <c r="CWE4" s="174" t="s">
        <v>3059</v>
      </c>
      <c r="CWF4" s="174" t="s">
        <v>3060</v>
      </c>
      <c r="CWG4" s="174" t="s">
        <v>3061</v>
      </c>
      <c r="CWH4" s="174" t="s">
        <v>3062</v>
      </c>
      <c r="CWI4" s="174" t="s">
        <v>3063</v>
      </c>
      <c r="CWJ4" s="174" t="s">
        <v>3064</v>
      </c>
      <c r="CWK4" s="174" t="s">
        <v>3065</v>
      </c>
      <c r="CWL4" s="174" t="s">
        <v>3066</v>
      </c>
      <c r="CWM4" s="174" t="s">
        <v>3067</v>
      </c>
      <c r="CWN4" s="174" t="s">
        <v>3068</v>
      </c>
      <c r="CWO4" s="174" t="s">
        <v>3069</v>
      </c>
      <c r="CWP4" s="174" t="s">
        <v>3070</v>
      </c>
      <c r="CWQ4" s="174" t="s">
        <v>3071</v>
      </c>
      <c r="CWR4" s="174" t="s">
        <v>3072</v>
      </c>
      <c r="CWS4" s="174" t="s">
        <v>3073</v>
      </c>
      <c r="CWT4" s="174" t="s">
        <v>3074</v>
      </c>
      <c r="CWU4" s="174" t="s">
        <v>3075</v>
      </c>
      <c r="CWV4" s="174" t="s">
        <v>3076</v>
      </c>
      <c r="CWW4" s="174" t="s">
        <v>3077</v>
      </c>
      <c r="CWX4" s="174" t="s">
        <v>3078</v>
      </c>
      <c r="CWY4" s="174" t="s">
        <v>3079</v>
      </c>
      <c r="CWZ4" s="174" t="s">
        <v>3080</v>
      </c>
      <c r="CXA4" s="174" t="s">
        <v>3081</v>
      </c>
      <c r="CXB4" s="174" t="s">
        <v>3082</v>
      </c>
      <c r="CXC4" s="174" t="s">
        <v>3083</v>
      </c>
      <c r="CXD4" s="174" t="s">
        <v>3084</v>
      </c>
      <c r="CXE4" s="174" t="s">
        <v>3085</v>
      </c>
      <c r="CXF4" s="174" t="s">
        <v>3086</v>
      </c>
      <c r="CXG4" s="174" t="s">
        <v>3087</v>
      </c>
      <c r="CXH4" s="174" t="s">
        <v>3088</v>
      </c>
      <c r="CXI4" s="174" t="s">
        <v>3089</v>
      </c>
      <c r="CXJ4" s="174" t="s">
        <v>3090</v>
      </c>
      <c r="CXK4" s="174" t="s">
        <v>3091</v>
      </c>
      <c r="CXL4" s="174" t="s">
        <v>3092</v>
      </c>
      <c r="CXM4" s="174" t="s">
        <v>3093</v>
      </c>
      <c r="CXN4" s="174" t="s">
        <v>3094</v>
      </c>
      <c r="CXO4" s="174" t="s">
        <v>3095</v>
      </c>
      <c r="CXP4" s="174" t="s">
        <v>3096</v>
      </c>
      <c r="CXQ4" s="174" t="s">
        <v>3097</v>
      </c>
      <c r="CXR4" s="174" t="s">
        <v>3098</v>
      </c>
      <c r="CXS4" s="174" t="s">
        <v>3099</v>
      </c>
      <c r="CXT4" s="174" t="s">
        <v>3100</v>
      </c>
      <c r="CXU4" s="174" t="s">
        <v>3101</v>
      </c>
      <c r="CXV4" s="174" t="s">
        <v>3102</v>
      </c>
      <c r="CXW4" s="174" t="s">
        <v>3103</v>
      </c>
      <c r="CXX4" s="174" t="s">
        <v>3104</v>
      </c>
      <c r="CXY4" s="174" t="s">
        <v>3105</v>
      </c>
      <c r="CXZ4" s="174" t="s">
        <v>3106</v>
      </c>
      <c r="CYA4" s="174" t="s">
        <v>3107</v>
      </c>
      <c r="CYB4" s="174" t="s">
        <v>3108</v>
      </c>
      <c r="CYC4" s="174" t="s">
        <v>3109</v>
      </c>
      <c r="CYD4" s="174" t="s">
        <v>3110</v>
      </c>
      <c r="CYE4" s="174" t="s">
        <v>3111</v>
      </c>
      <c r="CYF4" s="174" t="s">
        <v>3112</v>
      </c>
      <c r="CYG4" s="174" t="s">
        <v>3113</v>
      </c>
      <c r="CYH4" s="174" t="s">
        <v>3114</v>
      </c>
      <c r="CYI4" s="174" t="s">
        <v>3115</v>
      </c>
      <c r="CYJ4" s="174" t="s">
        <v>3116</v>
      </c>
      <c r="CYK4" s="174" t="s">
        <v>3117</v>
      </c>
      <c r="CYL4" s="174" t="s">
        <v>3118</v>
      </c>
      <c r="CYM4" s="174" t="s">
        <v>3119</v>
      </c>
      <c r="CYN4" s="174" t="s">
        <v>3120</v>
      </c>
      <c r="CYO4" s="174" t="s">
        <v>3121</v>
      </c>
      <c r="CYP4" s="174" t="s">
        <v>3122</v>
      </c>
      <c r="CYQ4" s="174" t="s">
        <v>3123</v>
      </c>
      <c r="CYR4" s="174" t="s">
        <v>3124</v>
      </c>
      <c r="CYS4" s="174" t="s">
        <v>3125</v>
      </c>
      <c r="CYT4" s="174" t="s">
        <v>3126</v>
      </c>
      <c r="CYU4" s="174" t="s">
        <v>3127</v>
      </c>
      <c r="CYV4" s="174" t="s">
        <v>3128</v>
      </c>
      <c r="CYW4" s="174" t="s">
        <v>3129</v>
      </c>
      <c r="CYX4" s="174" t="s">
        <v>3130</v>
      </c>
      <c r="CYY4" s="174" t="s">
        <v>3131</v>
      </c>
      <c r="CYZ4" s="174" t="s">
        <v>3132</v>
      </c>
      <c r="CZA4" s="174" t="s">
        <v>3133</v>
      </c>
      <c r="CZB4" s="174" t="s">
        <v>3134</v>
      </c>
      <c r="CZC4" s="174" t="s">
        <v>3135</v>
      </c>
      <c r="CZD4" s="174" t="s">
        <v>3136</v>
      </c>
      <c r="CZE4" s="174" t="s">
        <v>3137</v>
      </c>
      <c r="CZF4" s="174" t="s">
        <v>3138</v>
      </c>
      <c r="CZG4" s="174" t="s">
        <v>3139</v>
      </c>
      <c r="CZH4" s="174" t="s">
        <v>3140</v>
      </c>
      <c r="CZI4" s="174" t="s">
        <v>3141</v>
      </c>
      <c r="CZJ4" s="174" t="s">
        <v>3142</v>
      </c>
      <c r="CZK4" s="174" t="s">
        <v>3143</v>
      </c>
      <c r="CZL4" s="174" t="s">
        <v>3144</v>
      </c>
      <c r="CZM4" s="174" t="s">
        <v>3145</v>
      </c>
      <c r="CZN4" s="174" t="s">
        <v>3146</v>
      </c>
      <c r="CZO4" s="174" t="s">
        <v>3147</v>
      </c>
      <c r="CZP4" s="174" t="s">
        <v>3148</v>
      </c>
      <c r="CZQ4" s="174" t="s">
        <v>3149</v>
      </c>
      <c r="CZR4" s="174" t="s">
        <v>3150</v>
      </c>
      <c r="CZS4" s="174" t="s">
        <v>3151</v>
      </c>
      <c r="CZT4" s="174" t="s">
        <v>3152</v>
      </c>
      <c r="CZU4" s="174" t="s">
        <v>3153</v>
      </c>
      <c r="CZV4" s="174" t="s">
        <v>3154</v>
      </c>
      <c r="CZW4" s="174" t="s">
        <v>3155</v>
      </c>
      <c r="CZX4" s="174" t="s">
        <v>3156</v>
      </c>
      <c r="CZY4" s="174" t="s">
        <v>3157</v>
      </c>
      <c r="CZZ4" s="174" t="s">
        <v>3158</v>
      </c>
      <c r="DAA4" s="174" t="s">
        <v>3159</v>
      </c>
      <c r="DAB4" s="174" t="s">
        <v>3160</v>
      </c>
      <c r="DAC4" s="174" t="s">
        <v>3161</v>
      </c>
      <c r="DAD4" s="174" t="s">
        <v>3162</v>
      </c>
      <c r="DAE4" s="174" t="s">
        <v>3163</v>
      </c>
      <c r="DAF4" s="174" t="s">
        <v>3164</v>
      </c>
      <c r="DAG4" s="174" t="s">
        <v>3165</v>
      </c>
      <c r="DAH4" s="174" t="s">
        <v>3166</v>
      </c>
      <c r="DAI4" s="174" t="s">
        <v>3167</v>
      </c>
      <c r="DAJ4" s="174" t="s">
        <v>3168</v>
      </c>
      <c r="DAK4" s="174" t="s">
        <v>3169</v>
      </c>
      <c r="DAL4" s="174" t="s">
        <v>3170</v>
      </c>
      <c r="DAM4" s="174" t="s">
        <v>3171</v>
      </c>
      <c r="DAN4" s="174" t="s">
        <v>3172</v>
      </c>
      <c r="DAO4" s="174" t="s">
        <v>3173</v>
      </c>
      <c r="DAP4" s="174" t="s">
        <v>3174</v>
      </c>
      <c r="DAQ4" s="174" t="s">
        <v>3175</v>
      </c>
      <c r="DAR4" s="174" t="s">
        <v>3176</v>
      </c>
      <c r="DAS4" s="174" t="s">
        <v>3177</v>
      </c>
      <c r="DAT4" s="174" t="s">
        <v>3178</v>
      </c>
      <c r="DAU4" s="174" t="s">
        <v>3179</v>
      </c>
      <c r="DAV4" s="174" t="s">
        <v>3180</v>
      </c>
      <c r="DAW4" s="174" t="s">
        <v>3181</v>
      </c>
      <c r="DAX4" s="174" t="s">
        <v>3182</v>
      </c>
      <c r="DAY4" s="174" t="s">
        <v>3183</v>
      </c>
      <c r="DAZ4" s="174" t="s">
        <v>3184</v>
      </c>
      <c r="DBA4" s="174" t="s">
        <v>3185</v>
      </c>
      <c r="DBB4" s="174" t="s">
        <v>3186</v>
      </c>
      <c r="DBC4" s="174" t="s">
        <v>3187</v>
      </c>
      <c r="DBD4" s="174" t="s">
        <v>3188</v>
      </c>
      <c r="DBE4" s="174" t="s">
        <v>3189</v>
      </c>
      <c r="DBF4" s="174" t="s">
        <v>3190</v>
      </c>
      <c r="DBG4" s="174" t="s">
        <v>3191</v>
      </c>
      <c r="DBH4" s="174" t="s">
        <v>3192</v>
      </c>
      <c r="DBI4" s="174" t="s">
        <v>3193</v>
      </c>
      <c r="DBJ4" s="174" t="s">
        <v>3194</v>
      </c>
      <c r="DBK4" s="174" t="s">
        <v>3195</v>
      </c>
      <c r="DBL4" s="174" t="s">
        <v>3196</v>
      </c>
      <c r="DBM4" s="174" t="s">
        <v>3197</v>
      </c>
      <c r="DBN4" s="174" t="s">
        <v>3198</v>
      </c>
      <c r="DBO4" s="174" t="s">
        <v>3199</v>
      </c>
      <c r="DBP4" s="174" t="s">
        <v>3200</v>
      </c>
      <c r="DBQ4" s="174" t="s">
        <v>3201</v>
      </c>
      <c r="DBR4" s="174" t="s">
        <v>3202</v>
      </c>
      <c r="DBS4" s="174" t="s">
        <v>3203</v>
      </c>
      <c r="DBT4" s="174" t="s">
        <v>3204</v>
      </c>
      <c r="DBU4" s="174" t="s">
        <v>3205</v>
      </c>
      <c r="DBV4" s="174" t="s">
        <v>3206</v>
      </c>
      <c r="DBW4" s="174" t="s">
        <v>3207</v>
      </c>
      <c r="DBX4" s="174" t="s">
        <v>3208</v>
      </c>
      <c r="DBY4" s="174" t="s">
        <v>3209</v>
      </c>
      <c r="DBZ4" s="174" t="s">
        <v>3210</v>
      </c>
      <c r="DCA4" s="174" t="s">
        <v>3211</v>
      </c>
      <c r="DCB4" s="174" t="s">
        <v>3212</v>
      </c>
      <c r="DCC4" s="174" t="s">
        <v>3213</v>
      </c>
      <c r="DCD4" s="174" t="s">
        <v>3214</v>
      </c>
      <c r="DCE4" s="174" t="s">
        <v>3215</v>
      </c>
      <c r="DCF4" s="174" t="s">
        <v>3216</v>
      </c>
      <c r="DCG4" s="174" t="s">
        <v>3217</v>
      </c>
      <c r="DCH4" s="174" t="s">
        <v>3218</v>
      </c>
      <c r="DCI4" s="174" t="s">
        <v>3219</v>
      </c>
      <c r="DCJ4" s="174" t="s">
        <v>3220</v>
      </c>
      <c r="DCK4" s="174" t="s">
        <v>3221</v>
      </c>
      <c r="DCL4" s="174" t="s">
        <v>3222</v>
      </c>
      <c r="DCM4" s="174" t="s">
        <v>3223</v>
      </c>
      <c r="DCN4" s="174" t="s">
        <v>3224</v>
      </c>
      <c r="DCO4" s="174" t="s">
        <v>3225</v>
      </c>
      <c r="DCP4" s="174" t="s">
        <v>3226</v>
      </c>
      <c r="DCQ4" s="174" t="s">
        <v>3227</v>
      </c>
      <c r="DCR4" s="174" t="s">
        <v>3228</v>
      </c>
      <c r="DCS4" s="174" t="s">
        <v>3229</v>
      </c>
      <c r="DCT4" s="174" t="s">
        <v>3230</v>
      </c>
      <c r="DCU4" s="174" t="s">
        <v>3231</v>
      </c>
      <c r="DCV4" s="174" t="s">
        <v>3232</v>
      </c>
      <c r="DCW4" s="174" t="s">
        <v>3233</v>
      </c>
      <c r="DCX4" s="174" t="s">
        <v>3234</v>
      </c>
      <c r="DCY4" s="174" t="s">
        <v>3235</v>
      </c>
      <c r="DCZ4" s="174" t="s">
        <v>3236</v>
      </c>
      <c r="DDA4" s="174" t="s">
        <v>3237</v>
      </c>
      <c r="DDB4" s="174" t="s">
        <v>3238</v>
      </c>
      <c r="DDC4" s="174" t="s">
        <v>3239</v>
      </c>
      <c r="DDD4" s="174" t="s">
        <v>3240</v>
      </c>
      <c r="DDE4" s="174" t="s">
        <v>3241</v>
      </c>
      <c r="DDF4" s="174" t="s">
        <v>3242</v>
      </c>
      <c r="DDG4" s="174" t="s">
        <v>3243</v>
      </c>
      <c r="DDH4" s="174" t="s">
        <v>3244</v>
      </c>
      <c r="DDI4" s="174" t="s">
        <v>3245</v>
      </c>
      <c r="DDJ4" s="174" t="s">
        <v>3246</v>
      </c>
      <c r="DDK4" s="174" t="s">
        <v>3247</v>
      </c>
      <c r="DDL4" s="174" t="s">
        <v>3248</v>
      </c>
      <c r="DDM4" s="174" t="s">
        <v>3249</v>
      </c>
      <c r="DDN4" s="174" t="s">
        <v>3250</v>
      </c>
      <c r="DDO4" s="174" t="s">
        <v>3251</v>
      </c>
      <c r="DDP4" s="174" t="s">
        <v>3252</v>
      </c>
      <c r="DDQ4" s="174" t="s">
        <v>3253</v>
      </c>
      <c r="DDR4" s="174" t="s">
        <v>3254</v>
      </c>
      <c r="DDS4" s="174" t="s">
        <v>3255</v>
      </c>
      <c r="DDT4" s="174" t="s">
        <v>3256</v>
      </c>
      <c r="DDU4" s="174" t="s">
        <v>3257</v>
      </c>
      <c r="DDV4" s="174" t="s">
        <v>3258</v>
      </c>
      <c r="DDW4" s="174" t="s">
        <v>3259</v>
      </c>
      <c r="DDX4" s="174" t="s">
        <v>3260</v>
      </c>
      <c r="DDY4" s="174" t="s">
        <v>3261</v>
      </c>
      <c r="DDZ4" s="174" t="s">
        <v>3262</v>
      </c>
      <c r="DEA4" s="174" t="s">
        <v>3263</v>
      </c>
      <c r="DEB4" s="174" t="s">
        <v>3264</v>
      </c>
      <c r="DEC4" s="174" t="s">
        <v>3265</v>
      </c>
      <c r="DED4" s="174" t="s">
        <v>3266</v>
      </c>
      <c r="DEE4" s="174" t="s">
        <v>3267</v>
      </c>
      <c r="DEF4" s="174" t="s">
        <v>3268</v>
      </c>
      <c r="DEG4" s="174" t="s">
        <v>3269</v>
      </c>
      <c r="DEH4" s="174" t="s">
        <v>3270</v>
      </c>
      <c r="DEI4" s="174" t="s">
        <v>3271</v>
      </c>
      <c r="DEJ4" s="174" t="s">
        <v>3272</v>
      </c>
      <c r="DEK4" s="174" t="s">
        <v>3273</v>
      </c>
      <c r="DEL4" s="174" t="s">
        <v>3274</v>
      </c>
      <c r="DEM4" s="174" t="s">
        <v>3275</v>
      </c>
      <c r="DEN4" s="174" t="s">
        <v>3276</v>
      </c>
      <c r="DEO4" s="174" t="s">
        <v>3277</v>
      </c>
      <c r="DEP4" s="174" t="s">
        <v>3278</v>
      </c>
      <c r="DEQ4" s="174" t="s">
        <v>3279</v>
      </c>
      <c r="DER4" s="174" t="s">
        <v>3280</v>
      </c>
      <c r="DES4" s="174" t="s">
        <v>3281</v>
      </c>
      <c r="DET4" s="174" t="s">
        <v>3282</v>
      </c>
      <c r="DEU4" s="174" t="s">
        <v>3283</v>
      </c>
      <c r="DEV4" s="174" t="s">
        <v>3284</v>
      </c>
      <c r="DEW4" s="174" t="s">
        <v>3285</v>
      </c>
      <c r="DEX4" s="174" t="s">
        <v>3286</v>
      </c>
      <c r="DEY4" s="174" t="s">
        <v>3287</v>
      </c>
      <c r="DEZ4" s="174" t="s">
        <v>3288</v>
      </c>
      <c r="DFA4" s="174" t="s">
        <v>3289</v>
      </c>
      <c r="DFB4" s="174" t="s">
        <v>3290</v>
      </c>
      <c r="DFC4" s="174" t="s">
        <v>3291</v>
      </c>
      <c r="DFD4" s="174" t="s">
        <v>3292</v>
      </c>
      <c r="DFE4" s="174" t="s">
        <v>3293</v>
      </c>
      <c r="DFF4" s="174" t="s">
        <v>3294</v>
      </c>
      <c r="DFG4" s="174" t="s">
        <v>3295</v>
      </c>
      <c r="DFH4" s="174" t="s">
        <v>3296</v>
      </c>
      <c r="DFI4" s="174" t="s">
        <v>3297</v>
      </c>
      <c r="DFJ4" s="174" t="s">
        <v>3298</v>
      </c>
      <c r="DFK4" s="174" t="s">
        <v>3299</v>
      </c>
      <c r="DFL4" s="174" t="s">
        <v>3300</v>
      </c>
      <c r="DFM4" s="174" t="s">
        <v>3301</v>
      </c>
      <c r="DFN4" s="174" t="s">
        <v>3302</v>
      </c>
      <c r="DFO4" s="174" t="s">
        <v>3303</v>
      </c>
      <c r="DFP4" s="174" t="s">
        <v>3304</v>
      </c>
      <c r="DFQ4" s="174" t="s">
        <v>3305</v>
      </c>
      <c r="DFR4" s="174" t="s">
        <v>3306</v>
      </c>
      <c r="DFS4" s="174" t="s">
        <v>3307</v>
      </c>
      <c r="DFT4" s="174" t="s">
        <v>3308</v>
      </c>
      <c r="DFU4" s="174" t="s">
        <v>3309</v>
      </c>
      <c r="DFV4" s="174" t="s">
        <v>3310</v>
      </c>
      <c r="DFW4" s="174" t="s">
        <v>3311</v>
      </c>
      <c r="DFX4" s="174" t="s">
        <v>3312</v>
      </c>
      <c r="DFY4" s="174" t="s">
        <v>3313</v>
      </c>
      <c r="DFZ4" s="174" t="s">
        <v>3314</v>
      </c>
      <c r="DGA4" s="174" t="s">
        <v>3315</v>
      </c>
      <c r="DGB4" s="174" t="s">
        <v>3316</v>
      </c>
      <c r="DGC4" s="174" t="s">
        <v>3317</v>
      </c>
      <c r="DGD4" s="174" t="s">
        <v>3318</v>
      </c>
      <c r="DGE4" s="174" t="s">
        <v>3319</v>
      </c>
      <c r="DGF4" s="174" t="s">
        <v>3320</v>
      </c>
      <c r="DGG4" s="174" t="s">
        <v>3321</v>
      </c>
      <c r="DGH4" s="174" t="s">
        <v>3322</v>
      </c>
      <c r="DGI4" s="174" t="s">
        <v>3323</v>
      </c>
      <c r="DGJ4" s="174" t="s">
        <v>3324</v>
      </c>
      <c r="DGK4" s="174" t="s">
        <v>3325</v>
      </c>
      <c r="DGL4" s="174" t="s">
        <v>3326</v>
      </c>
      <c r="DGM4" s="174" t="s">
        <v>3327</v>
      </c>
      <c r="DGN4" s="174" t="s">
        <v>3328</v>
      </c>
      <c r="DGO4" s="174" t="s">
        <v>3329</v>
      </c>
      <c r="DGP4" s="174" t="s">
        <v>3330</v>
      </c>
      <c r="DGQ4" s="174" t="s">
        <v>3331</v>
      </c>
      <c r="DGR4" s="174" t="s">
        <v>3332</v>
      </c>
      <c r="DGS4" s="174" t="s">
        <v>3333</v>
      </c>
      <c r="DGT4" s="174" t="s">
        <v>3334</v>
      </c>
      <c r="DGU4" s="174" t="s">
        <v>3335</v>
      </c>
      <c r="DGV4" s="174" t="s">
        <v>3336</v>
      </c>
      <c r="DGW4" s="174" t="s">
        <v>3337</v>
      </c>
      <c r="DGX4" s="174" t="s">
        <v>3338</v>
      </c>
      <c r="DGY4" s="174" t="s">
        <v>3339</v>
      </c>
      <c r="DGZ4" s="174" t="s">
        <v>3340</v>
      </c>
      <c r="DHA4" s="174" t="s">
        <v>3341</v>
      </c>
      <c r="DHB4" s="174" t="s">
        <v>3342</v>
      </c>
      <c r="DHC4" s="174" t="s">
        <v>3343</v>
      </c>
      <c r="DHD4" s="174" t="s">
        <v>3344</v>
      </c>
      <c r="DHE4" s="174" t="s">
        <v>3345</v>
      </c>
      <c r="DHF4" s="174" t="s">
        <v>3346</v>
      </c>
      <c r="DHG4" s="174" t="s">
        <v>3347</v>
      </c>
      <c r="DHH4" s="174" t="s">
        <v>3348</v>
      </c>
      <c r="DHI4" s="174" t="s">
        <v>3349</v>
      </c>
      <c r="DHJ4" s="174" t="s">
        <v>3350</v>
      </c>
      <c r="DHK4" s="174" t="s">
        <v>3351</v>
      </c>
      <c r="DHL4" s="174" t="s">
        <v>3352</v>
      </c>
      <c r="DHM4" s="174" t="s">
        <v>3353</v>
      </c>
      <c r="DHN4" s="174" t="s">
        <v>3354</v>
      </c>
      <c r="DHO4" s="174" t="s">
        <v>3355</v>
      </c>
      <c r="DHP4" s="174" t="s">
        <v>3356</v>
      </c>
      <c r="DHQ4" s="174" t="s">
        <v>3357</v>
      </c>
      <c r="DHR4" s="174" t="s">
        <v>3358</v>
      </c>
      <c r="DHS4" s="174" t="s">
        <v>3359</v>
      </c>
      <c r="DHT4" s="174" t="s">
        <v>3360</v>
      </c>
      <c r="DHU4" s="174" t="s">
        <v>3361</v>
      </c>
      <c r="DHV4" s="174" t="s">
        <v>3362</v>
      </c>
      <c r="DHW4" s="174" t="s">
        <v>3363</v>
      </c>
      <c r="DHX4" s="174" t="s">
        <v>3364</v>
      </c>
      <c r="DHY4" s="174" t="s">
        <v>3365</v>
      </c>
      <c r="DHZ4" s="174" t="s">
        <v>3366</v>
      </c>
      <c r="DIA4" s="174" t="s">
        <v>3367</v>
      </c>
      <c r="DIB4" s="174" t="s">
        <v>3368</v>
      </c>
      <c r="DIC4" s="174" t="s">
        <v>3369</v>
      </c>
      <c r="DID4" s="174" t="s">
        <v>3370</v>
      </c>
      <c r="DIE4" s="174" t="s">
        <v>3371</v>
      </c>
      <c r="DIF4" s="174" t="s">
        <v>3372</v>
      </c>
      <c r="DIG4" s="174" t="s">
        <v>3373</v>
      </c>
      <c r="DIH4" s="174" t="s">
        <v>3374</v>
      </c>
      <c r="DII4" s="174" t="s">
        <v>3375</v>
      </c>
      <c r="DIJ4" s="174" t="s">
        <v>3376</v>
      </c>
      <c r="DIK4" s="174" t="s">
        <v>3377</v>
      </c>
      <c r="DIL4" s="174" t="s">
        <v>3378</v>
      </c>
      <c r="DIM4" s="174" t="s">
        <v>3379</v>
      </c>
      <c r="DIN4" s="174" t="s">
        <v>3380</v>
      </c>
      <c r="DIO4" s="174" t="s">
        <v>3381</v>
      </c>
      <c r="DIP4" s="174" t="s">
        <v>3382</v>
      </c>
      <c r="DIQ4" s="174" t="s">
        <v>3383</v>
      </c>
      <c r="DIR4" s="174" t="s">
        <v>3384</v>
      </c>
      <c r="DIS4" s="174" t="s">
        <v>3385</v>
      </c>
      <c r="DIT4" s="174" t="s">
        <v>3386</v>
      </c>
      <c r="DIU4" s="174" t="s">
        <v>3387</v>
      </c>
      <c r="DIV4" s="174" t="s">
        <v>3388</v>
      </c>
      <c r="DIW4" s="174" t="s">
        <v>3389</v>
      </c>
      <c r="DIX4" s="174" t="s">
        <v>3390</v>
      </c>
      <c r="DIY4" s="174" t="s">
        <v>3391</v>
      </c>
      <c r="DIZ4" s="174" t="s">
        <v>3392</v>
      </c>
      <c r="DJA4" s="174" t="s">
        <v>3393</v>
      </c>
      <c r="DJB4" s="174" t="s">
        <v>3394</v>
      </c>
      <c r="DJC4" s="174" t="s">
        <v>3395</v>
      </c>
      <c r="DJD4" s="174" t="s">
        <v>3396</v>
      </c>
      <c r="DJE4" s="174" t="s">
        <v>3397</v>
      </c>
      <c r="DJF4" s="174" t="s">
        <v>3398</v>
      </c>
      <c r="DJG4" s="174" t="s">
        <v>3399</v>
      </c>
      <c r="DJH4" s="174" t="s">
        <v>3400</v>
      </c>
      <c r="DJI4" s="174" t="s">
        <v>3401</v>
      </c>
      <c r="DJJ4" s="174" t="s">
        <v>3402</v>
      </c>
      <c r="DJK4" s="174" t="s">
        <v>3403</v>
      </c>
      <c r="DJL4" s="174" t="s">
        <v>3404</v>
      </c>
      <c r="DJM4" s="174" t="s">
        <v>3405</v>
      </c>
      <c r="DJN4" s="174" t="s">
        <v>3406</v>
      </c>
      <c r="DJO4" s="174" t="s">
        <v>3407</v>
      </c>
      <c r="DJP4" s="174" t="s">
        <v>3408</v>
      </c>
      <c r="DJQ4" s="174" t="s">
        <v>3409</v>
      </c>
      <c r="DJR4" s="174" t="s">
        <v>3410</v>
      </c>
      <c r="DJS4" s="174" t="s">
        <v>3411</v>
      </c>
      <c r="DJT4" s="174" t="s">
        <v>3412</v>
      </c>
      <c r="DJU4" s="174" t="s">
        <v>3413</v>
      </c>
      <c r="DJV4" s="174" t="s">
        <v>3414</v>
      </c>
      <c r="DJW4" s="174" t="s">
        <v>3415</v>
      </c>
      <c r="DJX4" s="174" t="s">
        <v>3416</v>
      </c>
      <c r="DJY4" s="174" t="s">
        <v>3417</v>
      </c>
      <c r="DJZ4" s="174" t="s">
        <v>3418</v>
      </c>
      <c r="DKA4" s="174" t="s">
        <v>3419</v>
      </c>
      <c r="DKB4" s="174" t="s">
        <v>3420</v>
      </c>
      <c r="DKC4" s="174" t="s">
        <v>3421</v>
      </c>
      <c r="DKD4" s="174" t="s">
        <v>3422</v>
      </c>
      <c r="DKE4" s="174" t="s">
        <v>3423</v>
      </c>
      <c r="DKF4" s="174" t="s">
        <v>3424</v>
      </c>
      <c r="DKG4" s="174" t="s">
        <v>3425</v>
      </c>
      <c r="DKH4" s="174" t="s">
        <v>3426</v>
      </c>
      <c r="DKI4" s="174" t="s">
        <v>3427</v>
      </c>
      <c r="DKJ4" s="174" t="s">
        <v>3428</v>
      </c>
      <c r="DKK4" s="174" t="s">
        <v>3429</v>
      </c>
      <c r="DKL4" s="174" t="s">
        <v>3430</v>
      </c>
      <c r="DKM4" s="174" t="s">
        <v>3431</v>
      </c>
      <c r="DKN4" s="174" t="s">
        <v>3432</v>
      </c>
      <c r="DKO4" s="174" t="s">
        <v>3433</v>
      </c>
      <c r="DKP4" s="174" t="s">
        <v>3434</v>
      </c>
      <c r="DKQ4" s="174" t="s">
        <v>3435</v>
      </c>
      <c r="DKR4" s="174" t="s">
        <v>3436</v>
      </c>
      <c r="DKS4" s="174" t="s">
        <v>3437</v>
      </c>
      <c r="DKT4" s="174" t="s">
        <v>3438</v>
      </c>
      <c r="DKU4" s="174" t="s">
        <v>3439</v>
      </c>
      <c r="DKV4" s="174" t="s">
        <v>3440</v>
      </c>
      <c r="DKW4" s="174" t="s">
        <v>3441</v>
      </c>
      <c r="DKX4" s="174" t="s">
        <v>3442</v>
      </c>
      <c r="DKY4" s="174" t="s">
        <v>3443</v>
      </c>
      <c r="DKZ4" s="174" t="s">
        <v>3444</v>
      </c>
      <c r="DLA4" s="174" t="s">
        <v>3445</v>
      </c>
      <c r="DLB4" s="174" t="s">
        <v>3446</v>
      </c>
      <c r="DLC4" s="174" t="s">
        <v>3447</v>
      </c>
      <c r="DLD4" s="174" t="s">
        <v>3448</v>
      </c>
      <c r="DLE4" s="174" t="s">
        <v>3449</v>
      </c>
      <c r="DLF4" s="174" t="s">
        <v>3450</v>
      </c>
      <c r="DLG4" s="174" t="s">
        <v>3451</v>
      </c>
      <c r="DLH4" s="174" t="s">
        <v>3452</v>
      </c>
      <c r="DLI4" s="174" t="s">
        <v>3453</v>
      </c>
      <c r="DLJ4" s="174" t="s">
        <v>3454</v>
      </c>
      <c r="DLK4" s="174" t="s">
        <v>3455</v>
      </c>
      <c r="DLL4" s="174" t="s">
        <v>3456</v>
      </c>
      <c r="DLM4" s="174" t="s">
        <v>3457</v>
      </c>
      <c r="DLN4" s="174" t="s">
        <v>3458</v>
      </c>
      <c r="DLO4" s="174" t="s">
        <v>3459</v>
      </c>
      <c r="DLP4" s="174" t="s">
        <v>3460</v>
      </c>
      <c r="DLQ4" s="174" t="s">
        <v>3461</v>
      </c>
      <c r="DLR4" s="174" t="s">
        <v>3462</v>
      </c>
      <c r="DLS4" s="174" t="s">
        <v>3463</v>
      </c>
      <c r="DLT4" s="174" t="s">
        <v>3464</v>
      </c>
      <c r="DLU4" s="174" t="s">
        <v>3465</v>
      </c>
      <c r="DLV4" s="174" t="s">
        <v>3466</v>
      </c>
      <c r="DLW4" s="174" t="s">
        <v>3467</v>
      </c>
      <c r="DLX4" s="174" t="s">
        <v>3468</v>
      </c>
      <c r="DLY4" s="174" t="s">
        <v>3469</v>
      </c>
      <c r="DLZ4" s="174" t="s">
        <v>3470</v>
      </c>
      <c r="DMA4" s="174" t="s">
        <v>3471</v>
      </c>
      <c r="DMB4" s="174" t="s">
        <v>3472</v>
      </c>
      <c r="DMC4" s="174" t="s">
        <v>3473</v>
      </c>
      <c r="DMD4" s="174" t="s">
        <v>3474</v>
      </c>
      <c r="DME4" s="174" t="s">
        <v>3475</v>
      </c>
      <c r="DMF4" s="174" t="s">
        <v>3476</v>
      </c>
      <c r="DMG4" s="174" t="s">
        <v>3477</v>
      </c>
      <c r="DMH4" s="174" t="s">
        <v>3478</v>
      </c>
      <c r="DMI4" s="174" t="s">
        <v>3479</v>
      </c>
      <c r="DMJ4" s="174" t="s">
        <v>3480</v>
      </c>
      <c r="DMK4" s="174" t="s">
        <v>3481</v>
      </c>
      <c r="DML4" s="174" t="s">
        <v>3482</v>
      </c>
      <c r="DMM4" s="174" t="s">
        <v>3483</v>
      </c>
      <c r="DMN4" s="174" t="s">
        <v>3484</v>
      </c>
      <c r="DMO4" s="174" t="s">
        <v>3485</v>
      </c>
      <c r="DMP4" s="174" t="s">
        <v>3486</v>
      </c>
      <c r="DMQ4" s="174" t="s">
        <v>3487</v>
      </c>
      <c r="DMR4" s="174" t="s">
        <v>3488</v>
      </c>
      <c r="DMS4" s="174" t="s">
        <v>3489</v>
      </c>
      <c r="DMT4" s="174" t="s">
        <v>3490</v>
      </c>
      <c r="DMU4" s="174" t="s">
        <v>3491</v>
      </c>
      <c r="DMV4" s="174" t="s">
        <v>3492</v>
      </c>
      <c r="DMW4" s="174" t="s">
        <v>3493</v>
      </c>
      <c r="DMX4" s="174" t="s">
        <v>3494</v>
      </c>
      <c r="DMY4" s="174" t="s">
        <v>3495</v>
      </c>
      <c r="DMZ4" s="174" t="s">
        <v>3496</v>
      </c>
      <c r="DNA4" s="174" t="s">
        <v>3497</v>
      </c>
      <c r="DNB4" s="174" t="s">
        <v>3498</v>
      </c>
      <c r="DNC4" s="174" t="s">
        <v>3499</v>
      </c>
      <c r="DND4" s="174" t="s">
        <v>3500</v>
      </c>
      <c r="DNE4" s="174" t="s">
        <v>3501</v>
      </c>
      <c r="DNF4" s="174" t="s">
        <v>3502</v>
      </c>
      <c r="DNG4" s="174" t="s">
        <v>3503</v>
      </c>
      <c r="DNH4" s="174" t="s">
        <v>3504</v>
      </c>
      <c r="DNI4" s="174" t="s">
        <v>3505</v>
      </c>
      <c r="DNJ4" s="174" t="s">
        <v>3506</v>
      </c>
      <c r="DNK4" s="174" t="s">
        <v>3507</v>
      </c>
      <c r="DNL4" s="174" t="s">
        <v>3508</v>
      </c>
      <c r="DNM4" s="174" t="s">
        <v>3509</v>
      </c>
      <c r="DNN4" s="174" t="s">
        <v>3510</v>
      </c>
      <c r="DNO4" s="174" t="s">
        <v>3511</v>
      </c>
      <c r="DNP4" s="174" t="s">
        <v>3512</v>
      </c>
      <c r="DNQ4" s="174" t="s">
        <v>3513</v>
      </c>
      <c r="DNR4" s="174" t="s">
        <v>3514</v>
      </c>
      <c r="DNS4" s="174" t="s">
        <v>3515</v>
      </c>
      <c r="DNT4" s="174" t="s">
        <v>3516</v>
      </c>
      <c r="DNU4" s="174" t="s">
        <v>3517</v>
      </c>
      <c r="DNV4" s="174" t="s">
        <v>3518</v>
      </c>
      <c r="DNW4" s="174" t="s">
        <v>3519</v>
      </c>
      <c r="DNX4" s="174" t="s">
        <v>3520</v>
      </c>
      <c r="DNY4" s="174" t="s">
        <v>3521</v>
      </c>
      <c r="DNZ4" s="174" t="s">
        <v>3522</v>
      </c>
      <c r="DOA4" s="174" t="s">
        <v>3523</v>
      </c>
      <c r="DOB4" s="174" t="s">
        <v>3524</v>
      </c>
      <c r="DOC4" s="174" t="s">
        <v>3525</v>
      </c>
      <c r="DOD4" s="174" t="s">
        <v>3526</v>
      </c>
      <c r="DOE4" s="174" t="s">
        <v>3527</v>
      </c>
      <c r="DOF4" s="174" t="s">
        <v>3528</v>
      </c>
      <c r="DOG4" s="174" t="s">
        <v>3529</v>
      </c>
      <c r="DOH4" s="174" t="s">
        <v>3530</v>
      </c>
      <c r="DOI4" s="174" t="s">
        <v>3531</v>
      </c>
      <c r="DOJ4" s="174" t="s">
        <v>3532</v>
      </c>
      <c r="DOK4" s="174" t="s">
        <v>3533</v>
      </c>
      <c r="DOL4" s="174" t="s">
        <v>3534</v>
      </c>
      <c r="DOM4" s="174" t="s">
        <v>3535</v>
      </c>
      <c r="DON4" s="174" t="s">
        <v>3536</v>
      </c>
      <c r="DOO4" s="174" t="s">
        <v>3537</v>
      </c>
      <c r="DOP4" s="174" t="s">
        <v>3538</v>
      </c>
      <c r="DOQ4" s="174" t="s">
        <v>3539</v>
      </c>
      <c r="DOR4" s="174" t="s">
        <v>3540</v>
      </c>
      <c r="DOS4" s="174" t="s">
        <v>3541</v>
      </c>
      <c r="DOT4" s="174" t="s">
        <v>3542</v>
      </c>
      <c r="DOU4" s="174" t="s">
        <v>3543</v>
      </c>
      <c r="DOV4" s="174" t="s">
        <v>3544</v>
      </c>
      <c r="DOW4" s="174" t="s">
        <v>3545</v>
      </c>
      <c r="DOX4" s="174" t="s">
        <v>3546</v>
      </c>
      <c r="DOY4" s="174" t="s">
        <v>3547</v>
      </c>
      <c r="DOZ4" s="174" t="s">
        <v>3548</v>
      </c>
      <c r="DPA4" s="174" t="s">
        <v>3549</v>
      </c>
      <c r="DPB4" s="174" t="s">
        <v>3550</v>
      </c>
      <c r="DPC4" s="174" t="s">
        <v>3551</v>
      </c>
      <c r="DPD4" s="174" t="s">
        <v>3552</v>
      </c>
      <c r="DPE4" s="174" t="s">
        <v>3553</v>
      </c>
      <c r="DPF4" s="174" t="s">
        <v>3554</v>
      </c>
      <c r="DPG4" s="174" t="s">
        <v>3555</v>
      </c>
      <c r="DPH4" s="174" t="s">
        <v>3556</v>
      </c>
      <c r="DPI4" s="174" t="s">
        <v>3557</v>
      </c>
      <c r="DPJ4" s="174" t="s">
        <v>3558</v>
      </c>
      <c r="DPK4" s="174" t="s">
        <v>3559</v>
      </c>
      <c r="DPL4" s="174" t="s">
        <v>3560</v>
      </c>
      <c r="DPM4" s="174" t="s">
        <v>3561</v>
      </c>
      <c r="DPN4" s="174" t="s">
        <v>3562</v>
      </c>
      <c r="DPO4" s="174" t="s">
        <v>3563</v>
      </c>
      <c r="DPP4" s="174" t="s">
        <v>3564</v>
      </c>
      <c r="DPQ4" s="174" t="s">
        <v>3565</v>
      </c>
      <c r="DPR4" s="174" t="s">
        <v>3566</v>
      </c>
      <c r="DPS4" s="174" t="s">
        <v>3567</v>
      </c>
      <c r="DPT4" s="174" t="s">
        <v>3568</v>
      </c>
      <c r="DPU4" s="174" t="s">
        <v>3569</v>
      </c>
      <c r="DPV4" s="174" t="s">
        <v>3570</v>
      </c>
      <c r="DPW4" s="174" t="s">
        <v>3571</v>
      </c>
      <c r="DPX4" s="174" t="s">
        <v>3572</v>
      </c>
      <c r="DPY4" s="174" t="s">
        <v>3573</v>
      </c>
      <c r="DPZ4" s="174" t="s">
        <v>3574</v>
      </c>
      <c r="DQA4" s="174" t="s">
        <v>3575</v>
      </c>
      <c r="DQB4" s="174" t="s">
        <v>3576</v>
      </c>
      <c r="DQC4" s="174" t="s">
        <v>3577</v>
      </c>
      <c r="DQD4" s="174" t="s">
        <v>3578</v>
      </c>
      <c r="DQE4" s="174" t="s">
        <v>3579</v>
      </c>
      <c r="DQF4" s="174" t="s">
        <v>3580</v>
      </c>
      <c r="DQG4" s="174" t="s">
        <v>3581</v>
      </c>
      <c r="DQH4" s="174" t="s">
        <v>3582</v>
      </c>
      <c r="DQI4" s="174" t="s">
        <v>3583</v>
      </c>
      <c r="DQJ4" s="174" t="s">
        <v>3584</v>
      </c>
      <c r="DQK4" s="174" t="s">
        <v>3585</v>
      </c>
      <c r="DQL4" s="174" t="s">
        <v>3586</v>
      </c>
      <c r="DQM4" s="174" t="s">
        <v>3587</v>
      </c>
      <c r="DQN4" s="174" t="s">
        <v>3588</v>
      </c>
      <c r="DQO4" s="174" t="s">
        <v>3589</v>
      </c>
      <c r="DQP4" s="174" t="s">
        <v>3590</v>
      </c>
      <c r="DQQ4" s="174" t="s">
        <v>3591</v>
      </c>
      <c r="DQR4" s="174" t="s">
        <v>3592</v>
      </c>
      <c r="DQS4" s="174" t="s">
        <v>3593</v>
      </c>
      <c r="DQT4" s="174" t="s">
        <v>3594</v>
      </c>
      <c r="DQU4" s="174" t="s">
        <v>3595</v>
      </c>
      <c r="DQV4" s="174" t="s">
        <v>3596</v>
      </c>
      <c r="DQW4" s="174" t="s">
        <v>3597</v>
      </c>
      <c r="DQX4" s="174" t="s">
        <v>3598</v>
      </c>
      <c r="DQY4" s="174" t="s">
        <v>3599</v>
      </c>
      <c r="DQZ4" s="174" t="s">
        <v>3600</v>
      </c>
      <c r="DRA4" s="174" t="s">
        <v>3601</v>
      </c>
      <c r="DRB4" s="174" t="s">
        <v>3602</v>
      </c>
      <c r="DRC4" s="174" t="s">
        <v>3603</v>
      </c>
      <c r="DRD4" s="174" t="s">
        <v>3604</v>
      </c>
      <c r="DRE4" s="174" t="s">
        <v>3605</v>
      </c>
      <c r="DRF4" s="174" t="s">
        <v>3606</v>
      </c>
      <c r="DRG4" s="174" t="s">
        <v>3607</v>
      </c>
      <c r="DRH4" s="174" t="s">
        <v>3608</v>
      </c>
      <c r="DRI4" s="174" t="s">
        <v>3609</v>
      </c>
      <c r="DRJ4" s="174" t="s">
        <v>3610</v>
      </c>
      <c r="DRK4" s="174" t="s">
        <v>3611</v>
      </c>
      <c r="DRL4" s="174" t="s">
        <v>3612</v>
      </c>
      <c r="DRM4" s="174" t="s">
        <v>3613</v>
      </c>
      <c r="DRN4" s="174" t="s">
        <v>3614</v>
      </c>
      <c r="DRO4" s="174" t="s">
        <v>3615</v>
      </c>
      <c r="DRP4" s="174" t="s">
        <v>3616</v>
      </c>
      <c r="DRQ4" s="174" t="s">
        <v>3617</v>
      </c>
      <c r="DRR4" s="174" t="s">
        <v>3618</v>
      </c>
      <c r="DRS4" s="174" t="s">
        <v>3619</v>
      </c>
      <c r="DRT4" s="174" t="s">
        <v>3620</v>
      </c>
      <c r="DRU4" s="174" t="s">
        <v>3621</v>
      </c>
      <c r="DRV4" s="174" t="s">
        <v>3622</v>
      </c>
      <c r="DRW4" s="174" t="s">
        <v>3623</v>
      </c>
      <c r="DRX4" s="174" t="s">
        <v>3624</v>
      </c>
      <c r="DRY4" s="174" t="s">
        <v>3625</v>
      </c>
      <c r="DRZ4" s="174" t="s">
        <v>3626</v>
      </c>
      <c r="DSA4" s="174" t="s">
        <v>3627</v>
      </c>
      <c r="DSB4" s="174" t="s">
        <v>3628</v>
      </c>
      <c r="DSC4" s="174" t="s">
        <v>3629</v>
      </c>
      <c r="DSD4" s="174" t="s">
        <v>3630</v>
      </c>
      <c r="DSE4" s="174" t="s">
        <v>3631</v>
      </c>
      <c r="DSF4" s="174" t="s">
        <v>3632</v>
      </c>
      <c r="DSG4" s="174" t="s">
        <v>3633</v>
      </c>
      <c r="DSH4" s="174" t="s">
        <v>3634</v>
      </c>
      <c r="DSI4" s="174" t="s">
        <v>3635</v>
      </c>
      <c r="DSJ4" s="174" t="s">
        <v>3636</v>
      </c>
      <c r="DSK4" s="174" t="s">
        <v>3637</v>
      </c>
      <c r="DSL4" s="174" t="s">
        <v>3638</v>
      </c>
      <c r="DSM4" s="174" t="s">
        <v>3639</v>
      </c>
      <c r="DSN4" s="174" t="s">
        <v>3640</v>
      </c>
      <c r="DSO4" s="174" t="s">
        <v>3641</v>
      </c>
      <c r="DSP4" s="174" t="s">
        <v>3642</v>
      </c>
      <c r="DSQ4" s="174" t="s">
        <v>3643</v>
      </c>
      <c r="DSR4" s="174" t="s">
        <v>3644</v>
      </c>
      <c r="DSS4" s="174" t="s">
        <v>3645</v>
      </c>
      <c r="DST4" s="174" t="s">
        <v>3646</v>
      </c>
      <c r="DSU4" s="174" t="s">
        <v>3647</v>
      </c>
      <c r="DSV4" s="174" t="s">
        <v>3648</v>
      </c>
      <c r="DSW4" s="174" t="s">
        <v>3649</v>
      </c>
      <c r="DSX4" s="174" t="s">
        <v>3650</v>
      </c>
      <c r="DSY4" s="174" t="s">
        <v>3651</v>
      </c>
      <c r="DSZ4" s="174" t="s">
        <v>3652</v>
      </c>
      <c r="DTA4" s="174" t="s">
        <v>3653</v>
      </c>
      <c r="DTB4" s="174" t="s">
        <v>3654</v>
      </c>
      <c r="DTC4" s="174" t="s">
        <v>3655</v>
      </c>
      <c r="DTD4" s="174" t="s">
        <v>3656</v>
      </c>
      <c r="DTE4" s="174" t="s">
        <v>3657</v>
      </c>
      <c r="DTF4" s="174" t="s">
        <v>3658</v>
      </c>
      <c r="DTG4" s="174" t="s">
        <v>3659</v>
      </c>
      <c r="DTH4" s="174" t="s">
        <v>3660</v>
      </c>
      <c r="DTI4" s="174" t="s">
        <v>3661</v>
      </c>
      <c r="DTJ4" s="174" t="s">
        <v>3662</v>
      </c>
      <c r="DTK4" s="174" t="s">
        <v>3663</v>
      </c>
      <c r="DTL4" s="174" t="s">
        <v>3664</v>
      </c>
      <c r="DTM4" s="174" t="s">
        <v>3665</v>
      </c>
      <c r="DTN4" s="174" t="s">
        <v>3666</v>
      </c>
      <c r="DTO4" s="174" t="s">
        <v>3667</v>
      </c>
      <c r="DTP4" s="174" t="s">
        <v>3668</v>
      </c>
      <c r="DTQ4" s="174" t="s">
        <v>3669</v>
      </c>
      <c r="DTR4" s="174" t="s">
        <v>3670</v>
      </c>
      <c r="DTS4" s="174" t="s">
        <v>3671</v>
      </c>
      <c r="DTT4" s="174" t="s">
        <v>3672</v>
      </c>
      <c r="DTU4" s="174" t="s">
        <v>3673</v>
      </c>
      <c r="DTV4" s="174" t="s">
        <v>3674</v>
      </c>
      <c r="DTW4" s="174" t="s">
        <v>3675</v>
      </c>
      <c r="DTX4" s="174" t="s">
        <v>3676</v>
      </c>
      <c r="DTY4" s="174" t="s">
        <v>3677</v>
      </c>
      <c r="DTZ4" s="174" t="s">
        <v>3678</v>
      </c>
      <c r="DUA4" s="174" t="s">
        <v>3679</v>
      </c>
      <c r="DUB4" s="174" t="s">
        <v>3680</v>
      </c>
      <c r="DUC4" s="174" t="s">
        <v>3681</v>
      </c>
      <c r="DUD4" s="174" t="s">
        <v>3682</v>
      </c>
      <c r="DUE4" s="174" t="s">
        <v>3683</v>
      </c>
      <c r="DUF4" s="174" t="s">
        <v>3684</v>
      </c>
      <c r="DUG4" s="174" t="s">
        <v>3685</v>
      </c>
      <c r="DUH4" s="174" t="s">
        <v>3686</v>
      </c>
      <c r="DUI4" s="174" t="s">
        <v>3687</v>
      </c>
      <c r="DUJ4" s="174" t="s">
        <v>3688</v>
      </c>
      <c r="DUK4" s="174" t="s">
        <v>3689</v>
      </c>
      <c r="DUL4" s="174" t="s">
        <v>3690</v>
      </c>
      <c r="DUM4" s="174" t="s">
        <v>3691</v>
      </c>
      <c r="DUN4" s="174" t="s">
        <v>3692</v>
      </c>
      <c r="DUO4" s="174" t="s">
        <v>3693</v>
      </c>
      <c r="DUP4" s="174" t="s">
        <v>3694</v>
      </c>
      <c r="DUQ4" s="174" t="s">
        <v>3695</v>
      </c>
      <c r="DUR4" s="174" t="s">
        <v>3696</v>
      </c>
      <c r="DUS4" s="174" t="s">
        <v>3697</v>
      </c>
      <c r="DUT4" s="174" t="s">
        <v>3698</v>
      </c>
      <c r="DUU4" s="174" t="s">
        <v>3699</v>
      </c>
      <c r="DUV4" s="174" t="s">
        <v>3700</v>
      </c>
      <c r="DUW4" s="174" t="s">
        <v>3701</v>
      </c>
      <c r="DUX4" s="174" t="s">
        <v>3702</v>
      </c>
      <c r="DUY4" s="174" t="s">
        <v>3703</v>
      </c>
      <c r="DUZ4" s="174" t="s">
        <v>3704</v>
      </c>
      <c r="DVA4" s="174" t="s">
        <v>3705</v>
      </c>
      <c r="DVB4" s="174" t="s">
        <v>3706</v>
      </c>
      <c r="DVC4" s="174" t="s">
        <v>3707</v>
      </c>
      <c r="DVD4" s="174" t="s">
        <v>3708</v>
      </c>
      <c r="DVE4" s="174" t="s">
        <v>3709</v>
      </c>
      <c r="DVF4" s="174" t="s">
        <v>3710</v>
      </c>
      <c r="DVG4" s="174" t="s">
        <v>3711</v>
      </c>
      <c r="DVH4" s="174" t="s">
        <v>3712</v>
      </c>
      <c r="DVI4" s="174" t="s">
        <v>3713</v>
      </c>
      <c r="DVJ4" s="174" t="s">
        <v>3714</v>
      </c>
      <c r="DVK4" s="174" t="s">
        <v>3715</v>
      </c>
      <c r="DVL4" s="174" t="s">
        <v>3716</v>
      </c>
      <c r="DVM4" s="174" t="s">
        <v>3717</v>
      </c>
      <c r="DVN4" s="174" t="s">
        <v>3718</v>
      </c>
      <c r="DVO4" s="174" t="s">
        <v>3719</v>
      </c>
      <c r="DVP4" s="174" t="s">
        <v>3720</v>
      </c>
      <c r="DVQ4" s="174" t="s">
        <v>3721</v>
      </c>
      <c r="DVR4" s="174" t="s">
        <v>3722</v>
      </c>
      <c r="DVS4" s="174" t="s">
        <v>3723</v>
      </c>
      <c r="DVT4" s="174" t="s">
        <v>3724</v>
      </c>
      <c r="DVU4" s="174" t="s">
        <v>3725</v>
      </c>
      <c r="DVV4" s="174" t="s">
        <v>3726</v>
      </c>
      <c r="DVW4" s="174" t="s">
        <v>3727</v>
      </c>
      <c r="DVX4" s="174" t="s">
        <v>3728</v>
      </c>
      <c r="DVY4" s="174" t="s">
        <v>3729</v>
      </c>
      <c r="DVZ4" s="174" t="s">
        <v>3730</v>
      </c>
      <c r="DWA4" s="174" t="s">
        <v>3731</v>
      </c>
      <c r="DWB4" s="174" t="s">
        <v>3732</v>
      </c>
      <c r="DWC4" s="174" t="s">
        <v>3733</v>
      </c>
      <c r="DWD4" s="174" t="s">
        <v>3734</v>
      </c>
      <c r="DWE4" s="174" t="s">
        <v>3735</v>
      </c>
      <c r="DWF4" s="174" t="s">
        <v>3736</v>
      </c>
      <c r="DWG4" s="174" t="s">
        <v>3737</v>
      </c>
      <c r="DWH4" s="174" t="s">
        <v>3738</v>
      </c>
      <c r="DWI4" s="174" t="s">
        <v>3739</v>
      </c>
      <c r="DWJ4" s="174" t="s">
        <v>3740</v>
      </c>
      <c r="DWK4" s="174" t="s">
        <v>3741</v>
      </c>
      <c r="DWL4" s="174" t="s">
        <v>3742</v>
      </c>
      <c r="DWM4" s="174" t="s">
        <v>3743</v>
      </c>
      <c r="DWN4" s="174" t="s">
        <v>3744</v>
      </c>
      <c r="DWO4" s="174" t="s">
        <v>3745</v>
      </c>
      <c r="DWP4" s="174" t="s">
        <v>3746</v>
      </c>
      <c r="DWQ4" s="174" t="s">
        <v>3747</v>
      </c>
      <c r="DWR4" s="174" t="s">
        <v>3748</v>
      </c>
      <c r="DWS4" s="174" t="s">
        <v>3749</v>
      </c>
      <c r="DWT4" s="174" t="s">
        <v>3750</v>
      </c>
      <c r="DWU4" s="174" t="s">
        <v>3751</v>
      </c>
      <c r="DWV4" s="174" t="s">
        <v>3752</v>
      </c>
      <c r="DWW4" s="174" t="s">
        <v>3753</v>
      </c>
      <c r="DWX4" s="174" t="s">
        <v>3754</v>
      </c>
      <c r="DWY4" s="174" t="s">
        <v>3755</v>
      </c>
      <c r="DWZ4" s="174" t="s">
        <v>3756</v>
      </c>
      <c r="DXA4" s="174" t="s">
        <v>3757</v>
      </c>
      <c r="DXB4" s="174" t="s">
        <v>3758</v>
      </c>
      <c r="DXC4" s="174" t="s">
        <v>3759</v>
      </c>
      <c r="DXD4" s="174" t="s">
        <v>3760</v>
      </c>
      <c r="DXE4" s="174" t="s">
        <v>3761</v>
      </c>
      <c r="DXF4" s="174" t="s">
        <v>3762</v>
      </c>
      <c r="DXG4" s="174" t="s">
        <v>3763</v>
      </c>
      <c r="DXH4" s="174" t="s">
        <v>3764</v>
      </c>
      <c r="DXI4" s="174" t="s">
        <v>3765</v>
      </c>
      <c r="DXJ4" s="174" t="s">
        <v>3766</v>
      </c>
      <c r="DXK4" s="174" t="s">
        <v>3767</v>
      </c>
      <c r="DXL4" s="174" t="s">
        <v>3768</v>
      </c>
      <c r="DXM4" s="174" t="s">
        <v>3769</v>
      </c>
      <c r="DXN4" s="174" t="s">
        <v>3770</v>
      </c>
      <c r="DXO4" s="174" t="s">
        <v>3771</v>
      </c>
      <c r="DXP4" s="174" t="s">
        <v>3772</v>
      </c>
      <c r="DXQ4" s="174" t="s">
        <v>3773</v>
      </c>
      <c r="DXR4" s="174" t="s">
        <v>3774</v>
      </c>
      <c r="DXS4" s="174" t="s">
        <v>3775</v>
      </c>
      <c r="DXT4" s="174" t="s">
        <v>3776</v>
      </c>
      <c r="DXU4" s="174" t="s">
        <v>3777</v>
      </c>
      <c r="DXV4" s="174" t="s">
        <v>3778</v>
      </c>
      <c r="DXW4" s="174" t="s">
        <v>3779</v>
      </c>
      <c r="DXX4" s="174" t="s">
        <v>3780</v>
      </c>
      <c r="DXY4" s="174" t="s">
        <v>3781</v>
      </c>
      <c r="DXZ4" s="174" t="s">
        <v>3782</v>
      </c>
      <c r="DYA4" s="174" t="s">
        <v>3783</v>
      </c>
      <c r="DYB4" s="174" t="s">
        <v>3784</v>
      </c>
      <c r="DYC4" s="174" t="s">
        <v>3785</v>
      </c>
      <c r="DYD4" s="174" t="s">
        <v>3786</v>
      </c>
      <c r="DYE4" s="174" t="s">
        <v>3787</v>
      </c>
      <c r="DYF4" s="174" t="s">
        <v>3788</v>
      </c>
      <c r="DYG4" s="174" t="s">
        <v>3789</v>
      </c>
      <c r="DYH4" s="174" t="s">
        <v>3790</v>
      </c>
      <c r="DYI4" s="174" t="s">
        <v>3791</v>
      </c>
      <c r="DYJ4" s="174" t="s">
        <v>3792</v>
      </c>
      <c r="DYK4" s="174" t="s">
        <v>3793</v>
      </c>
      <c r="DYL4" s="174" t="s">
        <v>3794</v>
      </c>
      <c r="DYM4" s="174" t="s">
        <v>3795</v>
      </c>
      <c r="DYN4" s="174" t="s">
        <v>3796</v>
      </c>
      <c r="DYO4" s="174" t="s">
        <v>3797</v>
      </c>
      <c r="DYP4" s="174" t="s">
        <v>3798</v>
      </c>
      <c r="DYQ4" s="174" t="s">
        <v>3799</v>
      </c>
      <c r="DYR4" s="174" t="s">
        <v>3800</v>
      </c>
      <c r="DYS4" s="174" t="s">
        <v>3801</v>
      </c>
      <c r="DYT4" s="174" t="s">
        <v>3802</v>
      </c>
      <c r="DYU4" s="174" t="s">
        <v>3803</v>
      </c>
      <c r="DYV4" s="174" t="s">
        <v>3804</v>
      </c>
      <c r="DYW4" s="174" t="s">
        <v>3805</v>
      </c>
      <c r="DYX4" s="174" t="s">
        <v>3806</v>
      </c>
      <c r="DYY4" s="174" t="s">
        <v>3807</v>
      </c>
      <c r="DYZ4" s="174" t="s">
        <v>3808</v>
      </c>
      <c r="DZA4" s="174" t="s">
        <v>3809</v>
      </c>
      <c r="DZB4" s="174" t="s">
        <v>3810</v>
      </c>
      <c r="DZC4" s="174" t="s">
        <v>3811</v>
      </c>
      <c r="DZD4" s="174" t="s">
        <v>3812</v>
      </c>
      <c r="DZE4" s="174" t="s">
        <v>3813</v>
      </c>
      <c r="DZF4" s="174" t="s">
        <v>3814</v>
      </c>
      <c r="DZG4" s="174" t="s">
        <v>3815</v>
      </c>
      <c r="DZH4" s="174" t="s">
        <v>3816</v>
      </c>
      <c r="DZI4" s="174" t="s">
        <v>3817</v>
      </c>
      <c r="DZJ4" s="174" t="s">
        <v>3818</v>
      </c>
      <c r="DZK4" s="174" t="s">
        <v>3819</v>
      </c>
      <c r="DZL4" s="174" t="s">
        <v>3820</v>
      </c>
      <c r="DZM4" s="174" t="s">
        <v>3821</v>
      </c>
      <c r="DZN4" s="174" t="s">
        <v>3822</v>
      </c>
      <c r="DZO4" s="174" t="s">
        <v>3823</v>
      </c>
      <c r="DZP4" s="174" t="s">
        <v>3824</v>
      </c>
      <c r="DZQ4" s="174" t="s">
        <v>3825</v>
      </c>
      <c r="DZR4" s="174" t="s">
        <v>3826</v>
      </c>
      <c r="DZS4" s="174" t="s">
        <v>3827</v>
      </c>
      <c r="DZT4" s="174" t="s">
        <v>3828</v>
      </c>
      <c r="DZU4" s="174" t="s">
        <v>3829</v>
      </c>
      <c r="DZV4" s="174" t="s">
        <v>3830</v>
      </c>
      <c r="DZW4" s="174" t="s">
        <v>3831</v>
      </c>
      <c r="DZX4" s="174" t="s">
        <v>3832</v>
      </c>
      <c r="DZY4" s="174" t="s">
        <v>3833</v>
      </c>
      <c r="DZZ4" s="174" t="s">
        <v>3834</v>
      </c>
      <c r="EAA4" s="174" t="s">
        <v>3835</v>
      </c>
      <c r="EAB4" s="174" t="s">
        <v>3836</v>
      </c>
      <c r="EAC4" s="174" t="s">
        <v>3837</v>
      </c>
      <c r="EAD4" s="174" t="s">
        <v>3838</v>
      </c>
      <c r="EAE4" s="174" t="s">
        <v>3839</v>
      </c>
      <c r="EAF4" s="174" t="s">
        <v>3840</v>
      </c>
      <c r="EAG4" s="174" t="s">
        <v>3841</v>
      </c>
      <c r="EAH4" s="174" t="s">
        <v>3842</v>
      </c>
      <c r="EAI4" s="174" t="s">
        <v>3843</v>
      </c>
      <c r="EAJ4" s="174" t="s">
        <v>3844</v>
      </c>
      <c r="EAK4" s="174" t="s">
        <v>3845</v>
      </c>
      <c r="EAL4" s="174" t="s">
        <v>3846</v>
      </c>
      <c r="EAM4" s="174" t="s">
        <v>3847</v>
      </c>
      <c r="EAN4" s="174" t="s">
        <v>3848</v>
      </c>
      <c r="EAO4" s="174" t="s">
        <v>3849</v>
      </c>
      <c r="EAP4" s="174" t="s">
        <v>3850</v>
      </c>
      <c r="EAQ4" s="174" t="s">
        <v>3851</v>
      </c>
      <c r="EAR4" s="174" t="s">
        <v>3852</v>
      </c>
      <c r="EAS4" s="174" t="s">
        <v>3853</v>
      </c>
      <c r="EAT4" s="174" t="s">
        <v>3854</v>
      </c>
      <c r="EAU4" s="174" t="s">
        <v>3855</v>
      </c>
      <c r="EAV4" s="174" t="s">
        <v>3856</v>
      </c>
      <c r="EAW4" s="174" t="s">
        <v>3857</v>
      </c>
      <c r="EAX4" s="174" t="s">
        <v>3858</v>
      </c>
      <c r="EAY4" s="174" t="s">
        <v>3859</v>
      </c>
      <c r="EAZ4" s="174" t="s">
        <v>3860</v>
      </c>
      <c r="EBA4" s="174" t="s">
        <v>3861</v>
      </c>
      <c r="EBB4" s="174" t="s">
        <v>3862</v>
      </c>
      <c r="EBC4" s="174" t="s">
        <v>3863</v>
      </c>
      <c r="EBD4" s="174" t="s">
        <v>3864</v>
      </c>
      <c r="EBE4" s="174" t="s">
        <v>3865</v>
      </c>
      <c r="EBF4" s="174" t="s">
        <v>3866</v>
      </c>
      <c r="EBG4" s="174" t="s">
        <v>3867</v>
      </c>
      <c r="EBH4" s="174" t="s">
        <v>3868</v>
      </c>
      <c r="EBI4" s="174" t="s">
        <v>3869</v>
      </c>
      <c r="EBJ4" s="174" t="s">
        <v>3870</v>
      </c>
      <c r="EBK4" s="174" t="s">
        <v>3871</v>
      </c>
      <c r="EBL4" s="174" t="s">
        <v>3872</v>
      </c>
      <c r="EBM4" s="174" t="s">
        <v>3873</v>
      </c>
      <c r="EBN4" s="174" t="s">
        <v>3874</v>
      </c>
      <c r="EBO4" s="174" t="s">
        <v>3875</v>
      </c>
      <c r="EBP4" s="174" t="s">
        <v>3876</v>
      </c>
      <c r="EBQ4" s="174" t="s">
        <v>3877</v>
      </c>
      <c r="EBR4" s="174" t="s">
        <v>3878</v>
      </c>
      <c r="EBS4" s="174" t="s">
        <v>3879</v>
      </c>
      <c r="EBT4" s="174" t="s">
        <v>3880</v>
      </c>
      <c r="EBU4" s="174" t="s">
        <v>3881</v>
      </c>
      <c r="EBV4" s="174" t="s">
        <v>3882</v>
      </c>
      <c r="EBW4" s="174" t="s">
        <v>3883</v>
      </c>
      <c r="EBX4" s="174" t="s">
        <v>3884</v>
      </c>
      <c r="EBY4" s="174" t="s">
        <v>3885</v>
      </c>
      <c r="EBZ4" s="174" t="s">
        <v>3886</v>
      </c>
      <c r="ECA4" s="174" t="s">
        <v>3887</v>
      </c>
      <c r="ECB4" s="174" t="s">
        <v>3888</v>
      </c>
      <c r="ECC4" s="174" t="s">
        <v>3889</v>
      </c>
      <c r="ECD4" s="174" t="s">
        <v>3890</v>
      </c>
      <c r="ECE4" s="174" t="s">
        <v>3891</v>
      </c>
      <c r="ECF4" s="174" t="s">
        <v>3892</v>
      </c>
      <c r="ECG4" s="174" t="s">
        <v>3893</v>
      </c>
      <c r="ECH4" s="174" t="s">
        <v>3894</v>
      </c>
      <c r="ECI4" s="174" t="s">
        <v>3895</v>
      </c>
      <c r="ECJ4" s="174" t="s">
        <v>3896</v>
      </c>
      <c r="ECK4" s="174" t="s">
        <v>3897</v>
      </c>
      <c r="ECL4" s="174" t="s">
        <v>3898</v>
      </c>
      <c r="ECM4" s="174" t="s">
        <v>3899</v>
      </c>
      <c r="ECN4" s="174" t="s">
        <v>3900</v>
      </c>
      <c r="ECO4" s="174" t="s">
        <v>3901</v>
      </c>
      <c r="ECP4" s="174" t="s">
        <v>3902</v>
      </c>
      <c r="ECQ4" s="174" t="s">
        <v>3903</v>
      </c>
      <c r="ECR4" s="174" t="s">
        <v>3904</v>
      </c>
      <c r="ECS4" s="174" t="s">
        <v>3905</v>
      </c>
      <c r="ECT4" s="174" t="s">
        <v>3906</v>
      </c>
      <c r="ECU4" s="174" t="s">
        <v>3907</v>
      </c>
      <c r="ECV4" s="174" t="s">
        <v>3908</v>
      </c>
      <c r="ECW4" s="174" t="s">
        <v>3909</v>
      </c>
      <c r="ECX4" s="174" t="s">
        <v>3910</v>
      </c>
      <c r="ECY4" s="174" t="s">
        <v>3911</v>
      </c>
      <c r="ECZ4" s="174" t="s">
        <v>3912</v>
      </c>
      <c r="EDA4" s="174" t="s">
        <v>3913</v>
      </c>
      <c r="EDB4" s="174" t="s">
        <v>3914</v>
      </c>
      <c r="EDC4" s="174" t="s">
        <v>3915</v>
      </c>
      <c r="EDD4" s="174" t="s">
        <v>3916</v>
      </c>
      <c r="EDE4" s="174" t="s">
        <v>3917</v>
      </c>
      <c r="EDF4" s="174" t="s">
        <v>3918</v>
      </c>
      <c r="EDG4" s="174" t="s">
        <v>3919</v>
      </c>
      <c r="EDH4" s="174" t="s">
        <v>3920</v>
      </c>
      <c r="EDI4" s="174" t="s">
        <v>3921</v>
      </c>
      <c r="EDJ4" s="174" t="s">
        <v>3922</v>
      </c>
      <c r="EDK4" s="174" t="s">
        <v>3923</v>
      </c>
      <c r="EDL4" s="174" t="s">
        <v>3924</v>
      </c>
      <c r="EDM4" s="174" t="s">
        <v>3925</v>
      </c>
      <c r="EDN4" s="174" t="s">
        <v>3926</v>
      </c>
      <c r="EDO4" s="174" t="s">
        <v>3927</v>
      </c>
      <c r="EDP4" s="174" t="s">
        <v>3928</v>
      </c>
      <c r="EDQ4" s="174" t="s">
        <v>3929</v>
      </c>
      <c r="EDR4" s="174" t="s">
        <v>3930</v>
      </c>
      <c r="EDS4" s="174" t="s">
        <v>3931</v>
      </c>
      <c r="EDT4" s="174" t="s">
        <v>3932</v>
      </c>
      <c r="EDU4" s="174" t="s">
        <v>3933</v>
      </c>
      <c r="EDV4" s="174" t="s">
        <v>3934</v>
      </c>
      <c r="EDW4" s="174" t="s">
        <v>3935</v>
      </c>
      <c r="EDX4" s="174" t="s">
        <v>3936</v>
      </c>
      <c r="EDY4" s="174" t="s">
        <v>3937</v>
      </c>
      <c r="EDZ4" s="174" t="s">
        <v>3938</v>
      </c>
      <c r="EEA4" s="174" t="s">
        <v>3939</v>
      </c>
      <c r="EEB4" s="174" t="s">
        <v>3940</v>
      </c>
      <c r="EEC4" s="174" t="s">
        <v>3941</v>
      </c>
      <c r="EED4" s="174" t="s">
        <v>3942</v>
      </c>
      <c r="EEE4" s="174" t="s">
        <v>3943</v>
      </c>
      <c r="EEF4" s="174" t="s">
        <v>3944</v>
      </c>
      <c r="EEG4" s="174" t="s">
        <v>3945</v>
      </c>
      <c r="EEH4" s="174" t="s">
        <v>3946</v>
      </c>
      <c r="EEI4" s="174" t="s">
        <v>3947</v>
      </c>
      <c r="EEJ4" s="174" t="s">
        <v>3948</v>
      </c>
      <c r="EEK4" s="174" t="s">
        <v>3949</v>
      </c>
      <c r="EEL4" s="174" t="s">
        <v>3950</v>
      </c>
      <c r="EEM4" s="174" t="s">
        <v>3951</v>
      </c>
      <c r="EEN4" s="174" t="s">
        <v>3952</v>
      </c>
      <c r="EEO4" s="174" t="s">
        <v>3953</v>
      </c>
      <c r="EEP4" s="174" t="s">
        <v>3954</v>
      </c>
      <c r="EEQ4" s="174" t="s">
        <v>3955</v>
      </c>
      <c r="EER4" s="174" t="s">
        <v>3956</v>
      </c>
      <c r="EES4" s="174" t="s">
        <v>3957</v>
      </c>
      <c r="EET4" s="174" t="s">
        <v>3958</v>
      </c>
      <c r="EEU4" s="174" t="s">
        <v>3959</v>
      </c>
      <c r="EEV4" s="174" t="s">
        <v>3960</v>
      </c>
      <c r="EEW4" s="174" t="s">
        <v>3961</v>
      </c>
      <c r="EEX4" s="174" t="s">
        <v>3962</v>
      </c>
      <c r="EEY4" s="174" t="s">
        <v>3963</v>
      </c>
      <c r="EEZ4" s="174" t="s">
        <v>3964</v>
      </c>
      <c r="EFA4" s="174" t="s">
        <v>3965</v>
      </c>
      <c r="EFB4" s="174" t="s">
        <v>3966</v>
      </c>
      <c r="EFC4" s="174" t="s">
        <v>3967</v>
      </c>
      <c r="EFD4" s="174" t="s">
        <v>3968</v>
      </c>
      <c r="EFE4" s="174" t="s">
        <v>3969</v>
      </c>
      <c r="EFF4" s="174" t="s">
        <v>3970</v>
      </c>
      <c r="EFG4" s="174" t="s">
        <v>3971</v>
      </c>
      <c r="EFH4" s="174" t="s">
        <v>3972</v>
      </c>
      <c r="EFI4" s="174" t="s">
        <v>3973</v>
      </c>
      <c r="EFJ4" s="174" t="s">
        <v>3974</v>
      </c>
      <c r="EFK4" s="174" t="s">
        <v>3975</v>
      </c>
      <c r="EFL4" s="174" t="s">
        <v>3976</v>
      </c>
      <c r="EFM4" s="174" t="s">
        <v>3977</v>
      </c>
      <c r="EFN4" s="174" t="s">
        <v>3978</v>
      </c>
      <c r="EFO4" s="174" t="s">
        <v>3979</v>
      </c>
      <c r="EFP4" s="174" t="s">
        <v>3980</v>
      </c>
      <c r="EFQ4" s="174" t="s">
        <v>3981</v>
      </c>
      <c r="EFR4" s="174" t="s">
        <v>3982</v>
      </c>
      <c r="EFS4" s="174" t="s">
        <v>3983</v>
      </c>
      <c r="EFT4" s="174" t="s">
        <v>3984</v>
      </c>
      <c r="EFU4" s="174" t="s">
        <v>3985</v>
      </c>
      <c r="EFV4" s="174" t="s">
        <v>3986</v>
      </c>
      <c r="EFW4" s="174" t="s">
        <v>3987</v>
      </c>
      <c r="EFX4" s="174" t="s">
        <v>3988</v>
      </c>
      <c r="EFY4" s="174" t="s">
        <v>3989</v>
      </c>
      <c r="EFZ4" s="174" t="s">
        <v>3990</v>
      </c>
      <c r="EGA4" s="174" t="s">
        <v>3991</v>
      </c>
      <c r="EGB4" s="174" t="s">
        <v>3992</v>
      </c>
      <c r="EGC4" s="174" t="s">
        <v>3993</v>
      </c>
      <c r="EGD4" s="174" t="s">
        <v>3994</v>
      </c>
      <c r="EGE4" s="174" t="s">
        <v>3995</v>
      </c>
      <c r="EGF4" s="174" t="s">
        <v>3996</v>
      </c>
      <c r="EGG4" s="174" t="s">
        <v>3997</v>
      </c>
      <c r="EGH4" s="174" t="s">
        <v>3998</v>
      </c>
      <c r="EGI4" s="174" t="s">
        <v>3999</v>
      </c>
      <c r="EGJ4" s="174" t="s">
        <v>4000</v>
      </c>
      <c r="EGK4" s="174" t="s">
        <v>4001</v>
      </c>
      <c r="EGL4" s="174" t="s">
        <v>4002</v>
      </c>
      <c r="EGM4" s="174" t="s">
        <v>4003</v>
      </c>
      <c r="EGN4" s="174" t="s">
        <v>4004</v>
      </c>
      <c r="EGO4" s="174" t="s">
        <v>4005</v>
      </c>
      <c r="EGP4" s="174" t="s">
        <v>4006</v>
      </c>
      <c r="EGQ4" s="174" t="s">
        <v>4007</v>
      </c>
      <c r="EGR4" s="174" t="s">
        <v>4008</v>
      </c>
      <c r="EGS4" s="174" t="s">
        <v>4009</v>
      </c>
      <c r="EGT4" s="174" t="s">
        <v>4010</v>
      </c>
      <c r="EGU4" s="174" t="s">
        <v>4011</v>
      </c>
      <c r="EGV4" s="174" t="s">
        <v>4012</v>
      </c>
      <c r="EGW4" s="174" t="s">
        <v>4013</v>
      </c>
      <c r="EGX4" s="174" t="s">
        <v>4014</v>
      </c>
      <c r="EGY4" s="174" t="s">
        <v>4015</v>
      </c>
      <c r="EGZ4" s="174" t="s">
        <v>4016</v>
      </c>
      <c r="EHA4" s="174" t="s">
        <v>4017</v>
      </c>
      <c r="EHB4" s="174" t="s">
        <v>4018</v>
      </c>
      <c r="EHC4" s="174" t="s">
        <v>4019</v>
      </c>
      <c r="EHD4" s="174" t="s">
        <v>4020</v>
      </c>
      <c r="EHE4" s="174" t="s">
        <v>4021</v>
      </c>
      <c r="EHF4" s="174" t="s">
        <v>4022</v>
      </c>
      <c r="EHG4" s="174" t="s">
        <v>4023</v>
      </c>
      <c r="EHH4" s="174" t="s">
        <v>4024</v>
      </c>
      <c r="EHI4" s="174" t="s">
        <v>4025</v>
      </c>
      <c r="EHJ4" s="174" t="s">
        <v>4026</v>
      </c>
      <c r="EHK4" s="174" t="s">
        <v>4027</v>
      </c>
      <c r="EHL4" s="174" t="s">
        <v>4028</v>
      </c>
      <c r="EHM4" s="174" t="s">
        <v>4029</v>
      </c>
      <c r="EHN4" s="174" t="s">
        <v>4030</v>
      </c>
      <c r="EHO4" s="174" t="s">
        <v>4031</v>
      </c>
      <c r="EHP4" s="174" t="s">
        <v>4032</v>
      </c>
      <c r="EHQ4" s="174" t="s">
        <v>4033</v>
      </c>
      <c r="EHR4" s="174" t="s">
        <v>4034</v>
      </c>
      <c r="EHS4" s="174" t="s">
        <v>4035</v>
      </c>
      <c r="EHT4" s="174" t="s">
        <v>4036</v>
      </c>
      <c r="EHU4" s="174" t="s">
        <v>4037</v>
      </c>
      <c r="EHV4" s="174" t="s">
        <v>4038</v>
      </c>
      <c r="EHW4" s="174" t="s">
        <v>4039</v>
      </c>
      <c r="EHX4" s="174" t="s">
        <v>4040</v>
      </c>
      <c r="EHY4" s="174" t="s">
        <v>4041</v>
      </c>
      <c r="EHZ4" s="174" t="s">
        <v>4042</v>
      </c>
      <c r="EIA4" s="174" t="s">
        <v>4043</v>
      </c>
      <c r="EIB4" s="174" t="s">
        <v>4044</v>
      </c>
      <c r="EIC4" s="174" t="s">
        <v>4045</v>
      </c>
      <c r="EID4" s="174" t="s">
        <v>4046</v>
      </c>
      <c r="EIE4" s="174" t="s">
        <v>4047</v>
      </c>
      <c r="EIF4" s="174" t="s">
        <v>4048</v>
      </c>
      <c r="EIG4" s="174" t="s">
        <v>4049</v>
      </c>
      <c r="EIH4" s="174" t="s">
        <v>4050</v>
      </c>
      <c r="EII4" s="174" t="s">
        <v>4051</v>
      </c>
      <c r="EIJ4" s="174" t="s">
        <v>4052</v>
      </c>
      <c r="EIK4" s="174" t="s">
        <v>4053</v>
      </c>
      <c r="EIL4" s="174" t="s">
        <v>4054</v>
      </c>
      <c r="EIM4" s="174" t="s">
        <v>4055</v>
      </c>
      <c r="EIN4" s="174" t="s">
        <v>4056</v>
      </c>
      <c r="EIO4" s="174" t="s">
        <v>4057</v>
      </c>
      <c r="EIP4" s="174" t="s">
        <v>4058</v>
      </c>
      <c r="EIQ4" s="174" t="s">
        <v>4059</v>
      </c>
      <c r="EIR4" s="174" t="s">
        <v>4060</v>
      </c>
      <c r="EIS4" s="174" t="s">
        <v>4061</v>
      </c>
      <c r="EIT4" s="174" t="s">
        <v>4062</v>
      </c>
      <c r="EIU4" s="174" t="s">
        <v>4063</v>
      </c>
      <c r="EIV4" s="174" t="s">
        <v>4064</v>
      </c>
      <c r="EIW4" s="174" t="s">
        <v>4065</v>
      </c>
      <c r="EIX4" s="174" t="s">
        <v>4066</v>
      </c>
      <c r="EIY4" s="174" t="s">
        <v>4067</v>
      </c>
      <c r="EIZ4" s="174" t="s">
        <v>4068</v>
      </c>
      <c r="EJA4" s="174" t="s">
        <v>4069</v>
      </c>
      <c r="EJB4" s="174" t="s">
        <v>4070</v>
      </c>
      <c r="EJC4" s="174" t="s">
        <v>4071</v>
      </c>
      <c r="EJD4" s="174" t="s">
        <v>4072</v>
      </c>
      <c r="EJE4" s="174" t="s">
        <v>4073</v>
      </c>
      <c r="EJF4" s="174" t="s">
        <v>4074</v>
      </c>
      <c r="EJG4" s="174" t="s">
        <v>4075</v>
      </c>
      <c r="EJH4" s="174" t="s">
        <v>4076</v>
      </c>
      <c r="EJI4" s="174" t="s">
        <v>4077</v>
      </c>
      <c r="EJJ4" s="174" t="s">
        <v>4078</v>
      </c>
      <c r="EJK4" s="174" t="s">
        <v>4079</v>
      </c>
      <c r="EJL4" s="174" t="s">
        <v>4080</v>
      </c>
      <c r="EJM4" s="174" t="s">
        <v>4081</v>
      </c>
      <c r="EJN4" s="174" t="s">
        <v>4082</v>
      </c>
      <c r="EJO4" s="174" t="s">
        <v>4083</v>
      </c>
      <c r="EJP4" s="174" t="s">
        <v>4084</v>
      </c>
      <c r="EJQ4" s="174" t="s">
        <v>4085</v>
      </c>
      <c r="EJR4" s="174" t="s">
        <v>4086</v>
      </c>
      <c r="EJS4" s="174" t="s">
        <v>4087</v>
      </c>
      <c r="EJT4" s="174" t="s">
        <v>4088</v>
      </c>
      <c r="EJU4" s="174" t="s">
        <v>4089</v>
      </c>
      <c r="EJV4" s="174" t="s">
        <v>4090</v>
      </c>
      <c r="EJW4" s="174" t="s">
        <v>4091</v>
      </c>
      <c r="EJX4" s="174" t="s">
        <v>4092</v>
      </c>
      <c r="EJY4" s="174" t="s">
        <v>4093</v>
      </c>
      <c r="EJZ4" s="174" t="s">
        <v>4094</v>
      </c>
      <c r="EKA4" s="174" t="s">
        <v>4095</v>
      </c>
      <c r="EKB4" s="174" t="s">
        <v>4096</v>
      </c>
      <c r="EKC4" s="174" t="s">
        <v>4097</v>
      </c>
      <c r="EKD4" s="174" t="s">
        <v>4098</v>
      </c>
      <c r="EKE4" s="174" t="s">
        <v>4099</v>
      </c>
      <c r="EKF4" s="174" t="s">
        <v>4100</v>
      </c>
      <c r="EKG4" s="174" t="s">
        <v>4101</v>
      </c>
      <c r="EKH4" s="174" t="s">
        <v>4102</v>
      </c>
      <c r="EKI4" s="174" t="s">
        <v>4103</v>
      </c>
      <c r="EKJ4" s="174" t="s">
        <v>4104</v>
      </c>
      <c r="EKK4" s="174" t="s">
        <v>4105</v>
      </c>
      <c r="EKL4" s="174" t="s">
        <v>4106</v>
      </c>
      <c r="EKM4" s="174" t="s">
        <v>4107</v>
      </c>
      <c r="EKN4" s="174" t="s">
        <v>4108</v>
      </c>
      <c r="EKO4" s="174" t="s">
        <v>4109</v>
      </c>
      <c r="EKP4" s="174" t="s">
        <v>4110</v>
      </c>
      <c r="EKQ4" s="174" t="s">
        <v>4111</v>
      </c>
      <c r="EKR4" s="174" t="s">
        <v>4112</v>
      </c>
      <c r="EKS4" s="174" t="s">
        <v>4113</v>
      </c>
      <c r="EKT4" s="174" t="s">
        <v>4114</v>
      </c>
      <c r="EKU4" s="174" t="s">
        <v>4115</v>
      </c>
      <c r="EKV4" s="174" t="s">
        <v>4116</v>
      </c>
      <c r="EKW4" s="174" t="s">
        <v>4117</v>
      </c>
      <c r="EKX4" s="174" t="s">
        <v>4118</v>
      </c>
      <c r="EKY4" s="174" t="s">
        <v>4119</v>
      </c>
      <c r="EKZ4" s="174" t="s">
        <v>4120</v>
      </c>
      <c r="ELA4" s="174" t="s">
        <v>4121</v>
      </c>
      <c r="ELB4" s="174" t="s">
        <v>4122</v>
      </c>
      <c r="ELC4" s="174" t="s">
        <v>4123</v>
      </c>
      <c r="ELD4" s="174" t="s">
        <v>4124</v>
      </c>
      <c r="ELE4" s="174" t="s">
        <v>4125</v>
      </c>
      <c r="ELF4" s="174" t="s">
        <v>4126</v>
      </c>
      <c r="ELG4" s="174" t="s">
        <v>4127</v>
      </c>
      <c r="ELH4" s="174" t="s">
        <v>4128</v>
      </c>
      <c r="ELI4" s="174" t="s">
        <v>4129</v>
      </c>
      <c r="ELJ4" s="174" t="s">
        <v>4130</v>
      </c>
      <c r="ELK4" s="174" t="s">
        <v>4131</v>
      </c>
      <c r="ELL4" s="174" t="s">
        <v>4132</v>
      </c>
      <c r="ELM4" s="174" t="s">
        <v>4133</v>
      </c>
      <c r="ELN4" s="174" t="s">
        <v>4134</v>
      </c>
      <c r="ELO4" s="174" t="s">
        <v>4135</v>
      </c>
      <c r="ELP4" s="174" t="s">
        <v>4136</v>
      </c>
      <c r="ELQ4" s="174" t="s">
        <v>4137</v>
      </c>
      <c r="ELR4" s="174" t="s">
        <v>4138</v>
      </c>
      <c r="ELS4" s="174" t="s">
        <v>4139</v>
      </c>
      <c r="ELT4" s="174" t="s">
        <v>4140</v>
      </c>
      <c r="ELU4" s="174" t="s">
        <v>4141</v>
      </c>
      <c r="ELV4" s="174" t="s">
        <v>4142</v>
      </c>
      <c r="ELW4" s="174" t="s">
        <v>4143</v>
      </c>
      <c r="ELX4" s="174" t="s">
        <v>4144</v>
      </c>
      <c r="ELY4" s="174" t="s">
        <v>4145</v>
      </c>
      <c r="ELZ4" s="174" t="s">
        <v>4146</v>
      </c>
      <c r="EMA4" s="174" t="s">
        <v>4147</v>
      </c>
      <c r="EMB4" s="174" t="s">
        <v>4148</v>
      </c>
      <c r="EMC4" s="174" t="s">
        <v>4149</v>
      </c>
      <c r="EMD4" s="174" t="s">
        <v>4150</v>
      </c>
      <c r="EME4" s="174" t="s">
        <v>4151</v>
      </c>
      <c r="EMF4" s="174" t="s">
        <v>4152</v>
      </c>
      <c r="EMG4" s="174" t="s">
        <v>4153</v>
      </c>
      <c r="EMH4" s="174" t="s">
        <v>4154</v>
      </c>
      <c r="EMI4" s="174" t="s">
        <v>4155</v>
      </c>
      <c r="EMJ4" s="174" t="s">
        <v>4156</v>
      </c>
      <c r="EMK4" s="174" t="s">
        <v>4157</v>
      </c>
      <c r="EML4" s="174" t="s">
        <v>4158</v>
      </c>
      <c r="EMM4" s="174" t="s">
        <v>4159</v>
      </c>
      <c r="EMN4" s="174" t="s">
        <v>4160</v>
      </c>
      <c r="EMO4" s="174" t="s">
        <v>4161</v>
      </c>
      <c r="EMP4" s="174" t="s">
        <v>4162</v>
      </c>
      <c r="EMQ4" s="174" t="s">
        <v>4163</v>
      </c>
      <c r="EMR4" s="174" t="s">
        <v>4164</v>
      </c>
      <c r="EMS4" s="174" t="s">
        <v>4165</v>
      </c>
      <c r="EMT4" s="174" t="s">
        <v>4166</v>
      </c>
      <c r="EMU4" s="174" t="s">
        <v>4167</v>
      </c>
      <c r="EMV4" s="174" t="s">
        <v>4168</v>
      </c>
      <c r="EMW4" s="174" t="s">
        <v>4169</v>
      </c>
      <c r="EMX4" s="174" t="s">
        <v>4170</v>
      </c>
      <c r="EMY4" s="174" t="s">
        <v>4171</v>
      </c>
      <c r="EMZ4" s="174" t="s">
        <v>4172</v>
      </c>
      <c r="ENA4" s="174" t="s">
        <v>4173</v>
      </c>
      <c r="ENB4" s="174" t="s">
        <v>4174</v>
      </c>
      <c r="ENC4" s="174" t="s">
        <v>4175</v>
      </c>
      <c r="END4" s="174" t="s">
        <v>4176</v>
      </c>
      <c r="ENE4" s="174" t="s">
        <v>4177</v>
      </c>
      <c r="ENF4" s="174" t="s">
        <v>4178</v>
      </c>
      <c r="ENG4" s="174" t="s">
        <v>4179</v>
      </c>
      <c r="ENH4" s="174" t="s">
        <v>4180</v>
      </c>
      <c r="ENI4" s="174" t="s">
        <v>4181</v>
      </c>
      <c r="ENJ4" s="174" t="s">
        <v>4182</v>
      </c>
      <c r="ENK4" s="174" t="s">
        <v>4183</v>
      </c>
      <c r="ENL4" s="174" t="s">
        <v>4184</v>
      </c>
      <c r="ENM4" s="174" t="s">
        <v>4185</v>
      </c>
      <c r="ENN4" s="174" t="s">
        <v>4186</v>
      </c>
      <c r="ENO4" s="174" t="s">
        <v>4187</v>
      </c>
      <c r="ENP4" s="174" t="s">
        <v>4188</v>
      </c>
      <c r="ENQ4" s="174" t="s">
        <v>4189</v>
      </c>
      <c r="ENR4" s="174" t="s">
        <v>4190</v>
      </c>
      <c r="ENS4" s="174" t="s">
        <v>4191</v>
      </c>
      <c r="ENT4" s="174" t="s">
        <v>4192</v>
      </c>
      <c r="ENU4" s="174" t="s">
        <v>4193</v>
      </c>
      <c r="ENV4" s="174" t="s">
        <v>4194</v>
      </c>
      <c r="ENW4" s="174" t="s">
        <v>4195</v>
      </c>
      <c r="ENX4" s="174" t="s">
        <v>4196</v>
      </c>
      <c r="ENY4" s="174" t="s">
        <v>4197</v>
      </c>
      <c r="ENZ4" s="174" t="s">
        <v>4198</v>
      </c>
      <c r="EOA4" s="174" t="s">
        <v>4199</v>
      </c>
      <c r="EOB4" s="174" t="s">
        <v>4200</v>
      </c>
      <c r="EOC4" s="174" t="s">
        <v>4201</v>
      </c>
      <c r="EOD4" s="174" t="s">
        <v>4202</v>
      </c>
      <c r="EOE4" s="174" t="s">
        <v>4203</v>
      </c>
      <c r="EOF4" s="174" t="s">
        <v>4204</v>
      </c>
      <c r="EOG4" s="174" t="s">
        <v>4205</v>
      </c>
      <c r="EOH4" s="174" t="s">
        <v>4206</v>
      </c>
      <c r="EOI4" s="174" t="s">
        <v>4207</v>
      </c>
      <c r="EOJ4" s="174" t="s">
        <v>4208</v>
      </c>
      <c r="EOK4" s="174" t="s">
        <v>4209</v>
      </c>
      <c r="EOL4" s="174" t="s">
        <v>4210</v>
      </c>
      <c r="EOM4" s="174" t="s">
        <v>4211</v>
      </c>
      <c r="EON4" s="174" t="s">
        <v>4212</v>
      </c>
      <c r="EOO4" s="174" t="s">
        <v>4213</v>
      </c>
      <c r="EOP4" s="174" t="s">
        <v>4214</v>
      </c>
      <c r="EOQ4" s="174" t="s">
        <v>4215</v>
      </c>
      <c r="EOR4" s="174" t="s">
        <v>4216</v>
      </c>
      <c r="EOS4" s="174" t="s">
        <v>4217</v>
      </c>
      <c r="EOT4" s="174" t="s">
        <v>4218</v>
      </c>
      <c r="EOU4" s="174" t="s">
        <v>4219</v>
      </c>
      <c r="EOV4" s="174" t="s">
        <v>4220</v>
      </c>
      <c r="EOW4" s="174" t="s">
        <v>4221</v>
      </c>
      <c r="EOX4" s="174" t="s">
        <v>4222</v>
      </c>
      <c r="EOY4" s="174" t="s">
        <v>4223</v>
      </c>
      <c r="EOZ4" s="174" t="s">
        <v>4224</v>
      </c>
      <c r="EPA4" s="174" t="s">
        <v>4225</v>
      </c>
      <c r="EPB4" s="174" t="s">
        <v>4226</v>
      </c>
      <c r="EPC4" s="174" t="s">
        <v>4227</v>
      </c>
      <c r="EPD4" s="174" t="s">
        <v>4228</v>
      </c>
      <c r="EPE4" s="174" t="s">
        <v>4229</v>
      </c>
      <c r="EPF4" s="174" t="s">
        <v>4230</v>
      </c>
      <c r="EPG4" s="174" t="s">
        <v>4231</v>
      </c>
      <c r="EPH4" s="174" t="s">
        <v>4232</v>
      </c>
      <c r="EPI4" s="174" t="s">
        <v>4233</v>
      </c>
      <c r="EPJ4" s="174" t="s">
        <v>4234</v>
      </c>
      <c r="EPK4" s="174" t="s">
        <v>4235</v>
      </c>
      <c r="EPL4" s="174" t="s">
        <v>4236</v>
      </c>
      <c r="EPM4" s="174" t="s">
        <v>4237</v>
      </c>
      <c r="EPN4" s="174" t="s">
        <v>4238</v>
      </c>
      <c r="EPO4" s="174" t="s">
        <v>4239</v>
      </c>
      <c r="EPP4" s="174" t="s">
        <v>4240</v>
      </c>
      <c r="EPQ4" s="174" t="s">
        <v>4241</v>
      </c>
      <c r="EPR4" s="174" t="s">
        <v>4242</v>
      </c>
      <c r="EPS4" s="174" t="s">
        <v>4243</v>
      </c>
      <c r="EPT4" s="174" t="s">
        <v>4244</v>
      </c>
      <c r="EPU4" s="174" t="s">
        <v>4245</v>
      </c>
      <c r="EPV4" s="174" t="s">
        <v>4246</v>
      </c>
      <c r="EPW4" s="174" t="s">
        <v>4247</v>
      </c>
      <c r="EPX4" s="174" t="s">
        <v>4248</v>
      </c>
      <c r="EPY4" s="174" t="s">
        <v>4249</v>
      </c>
      <c r="EPZ4" s="174" t="s">
        <v>4250</v>
      </c>
      <c r="EQA4" s="174" t="s">
        <v>4251</v>
      </c>
      <c r="EQB4" s="174" t="s">
        <v>4252</v>
      </c>
      <c r="EQC4" s="174" t="s">
        <v>4253</v>
      </c>
      <c r="EQD4" s="174" t="s">
        <v>4254</v>
      </c>
      <c r="EQE4" s="174" t="s">
        <v>4255</v>
      </c>
      <c r="EQF4" s="174" t="s">
        <v>4256</v>
      </c>
      <c r="EQG4" s="174" t="s">
        <v>4257</v>
      </c>
      <c r="EQH4" s="174" t="s">
        <v>4258</v>
      </c>
      <c r="EQI4" s="174" t="s">
        <v>4259</v>
      </c>
      <c r="EQJ4" s="174" t="s">
        <v>4260</v>
      </c>
      <c r="EQK4" s="174" t="s">
        <v>4261</v>
      </c>
      <c r="EQL4" s="174" t="s">
        <v>4262</v>
      </c>
      <c r="EQM4" s="174" t="s">
        <v>4263</v>
      </c>
      <c r="EQN4" s="174" t="s">
        <v>4264</v>
      </c>
      <c r="EQO4" s="174" t="s">
        <v>4265</v>
      </c>
      <c r="EQP4" s="174" t="s">
        <v>4266</v>
      </c>
      <c r="EQQ4" s="174" t="s">
        <v>4267</v>
      </c>
      <c r="EQR4" s="174" t="s">
        <v>4268</v>
      </c>
      <c r="EQS4" s="174" t="s">
        <v>4269</v>
      </c>
      <c r="EQT4" s="174" t="s">
        <v>4270</v>
      </c>
      <c r="EQU4" s="174" t="s">
        <v>4271</v>
      </c>
      <c r="EQV4" s="174" t="s">
        <v>4272</v>
      </c>
      <c r="EQW4" s="174" t="s">
        <v>4273</v>
      </c>
      <c r="EQX4" s="174" t="s">
        <v>4274</v>
      </c>
      <c r="EQY4" s="174" t="s">
        <v>4275</v>
      </c>
      <c r="EQZ4" s="174" t="s">
        <v>4276</v>
      </c>
      <c r="ERA4" s="174" t="s">
        <v>4277</v>
      </c>
      <c r="ERB4" s="174" t="s">
        <v>4278</v>
      </c>
      <c r="ERC4" s="174" t="s">
        <v>4279</v>
      </c>
      <c r="ERD4" s="174" t="s">
        <v>4280</v>
      </c>
      <c r="ERE4" s="174" t="s">
        <v>4281</v>
      </c>
      <c r="ERF4" s="174" t="s">
        <v>4282</v>
      </c>
      <c r="ERG4" s="174" t="s">
        <v>4283</v>
      </c>
      <c r="ERH4" s="174" t="s">
        <v>4284</v>
      </c>
      <c r="ERI4" s="174" t="s">
        <v>4285</v>
      </c>
      <c r="ERJ4" s="174" t="s">
        <v>4286</v>
      </c>
      <c r="ERK4" s="174" t="s">
        <v>4287</v>
      </c>
      <c r="ERL4" s="174" t="s">
        <v>4288</v>
      </c>
      <c r="ERM4" s="174" t="s">
        <v>4289</v>
      </c>
      <c r="ERN4" s="174" t="s">
        <v>4290</v>
      </c>
      <c r="ERO4" s="174" t="s">
        <v>4291</v>
      </c>
      <c r="ERP4" s="174" t="s">
        <v>4292</v>
      </c>
      <c r="ERQ4" s="174" t="s">
        <v>4293</v>
      </c>
      <c r="ERR4" s="174" t="s">
        <v>4294</v>
      </c>
      <c r="ERS4" s="174" t="s">
        <v>4295</v>
      </c>
      <c r="ERT4" s="174" t="s">
        <v>4296</v>
      </c>
      <c r="ERU4" s="174" t="s">
        <v>4297</v>
      </c>
      <c r="ERV4" s="174" t="s">
        <v>4298</v>
      </c>
      <c r="ERW4" s="174" t="s">
        <v>4299</v>
      </c>
      <c r="ERX4" s="174" t="s">
        <v>4300</v>
      </c>
      <c r="ERY4" s="174" t="s">
        <v>4301</v>
      </c>
      <c r="ERZ4" s="174" t="s">
        <v>4302</v>
      </c>
      <c r="ESA4" s="174" t="s">
        <v>4303</v>
      </c>
      <c r="ESB4" s="174" t="s">
        <v>4304</v>
      </c>
      <c r="ESC4" s="174" t="s">
        <v>4305</v>
      </c>
      <c r="ESD4" s="174" t="s">
        <v>4306</v>
      </c>
      <c r="ESE4" s="174" t="s">
        <v>4307</v>
      </c>
      <c r="ESF4" s="174" t="s">
        <v>4308</v>
      </c>
      <c r="ESG4" s="174" t="s">
        <v>4309</v>
      </c>
      <c r="ESH4" s="174" t="s">
        <v>4310</v>
      </c>
      <c r="ESI4" s="174" t="s">
        <v>4311</v>
      </c>
      <c r="ESJ4" s="174" t="s">
        <v>4312</v>
      </c>
      <c r="ESK4" s="174" t="s">
        <v>4313</v>
      </c>
      <c r="ESL4" s="174" t="s">
        <v>4314</v>
      </c>
      <c r="ESM4" s="174" t="s">
        <v>4315</v>
      </c>
      <c r="ESN4" s="174" t="s">
        <v>4316</v>
      </c>
      <c r="ESO4" s="174" t="s">
        <v>4317</v>
      </c>
      <c r="ESP4" s="174" t="s">
        <v>4318</v>
      </c>
      <c r="ESQ4" s="174" t="s">
        <v>4319</v>
      </c>
      <c r="ESR4" s="174" t="s">
        <v>4320</v>
      </c>
      <c r="ESS4" s="174" t="s">
        <v>4321</v>
      </c>
      <c r="EST4" s="174" t="s">
        <v>4322</v>
      </c>
      <c r="ESU4" s="174" t="s">
        <v>4323</v>
      </c>
      <c r="ESV4" s="174" t="s">
        <v>4324</v>
      </c>
      <c r="ESW4" s="174" t="s">
        <v>4325</v>
      </c>
      <c r="ESX4" s="174" t="s">
        <v>4326</v>
      </c>
      <c r="ESY4" s="174" t="s">
        <v>4327</v>
      </c>
      <c r="ESZ4" s="174" t="s">
        <v>4328</v>
      </c>
      <c r="ETA4" s="174" t="s">
        <v>4329</v>
      </c>
      <c r="ETB4" s="174" t="s">
        <v>4330</v>
      </c>
      <c r="ETC4" s="174" t="s">
        <v>4331</v>
      </c>
      <c r="ETD4" s="174" t="s">
        <v>4332</v>
      </c>
      <c r="ETE4" s="174" t="s">
        <v>4333</v>
      </c>
      <c r="ETF4" s="174" t="s">
        <v>4334</v>
      </c>
      <c r="ETG4" s="174" t="s">
        <v>4335</v>
      </c>
      <c r="ETH4" s="174" t="s">
        <v>4336</v>
      </c>
      <c r="ETI4" s="174" t="s">
        <v>4337</v>
      </c>
      <c r="ETJ4" s="174" t="s">
        <v>4338</v>
      </c>
      <c r="ETK4" s="174" t="s">
        <v>4339</v>
      </c>
      <c r="ETL4" s="174" t="s">
        <v>4340</v>
      </c>
      <c r="ETM4" s="174" t="s">
        <v>4341</v>
      </c>
      <c r="ETN4" s="174" t="s">
        <v>4342</v>
      </c>
      <c r="ETO4" s="174" t="s">
        <v>4343</v>
      </c>
      <c r="ETP4" s="174" t="s">
        <v>4344</v>
      </c>
      <c r="ETQ4" s="174" t="s">
        <v>4345</v>
      </c>
      <c r="ETR4" s="174" t="s">
        <v>4346</v>
      </c>
      <c r="ETS4" s="174" t="s">
        <v>4347</v>
      </c>
      <c r="ETT4" s="174" t="s">
        <v>4348</v>
      </c>
      <c r="ETU4" s="174" t="s">
        <v>4349</v>
      </c>
      <c r="ETV4" s="174" t="s">
        <v>4350</v>
      </c>
      <c r="ETW4" s="174" t="s">
        <v>4351</v>
      </c>
      <c r="ETX4" s="174" t="s">
        <v>4352</v>
      </c>
      <c r="ETY4" s="174" t="s">
        <v>4353</v>
      </c>
      <c r="ETZ4" s="174" t="s">
        <v>4354</v>
      </c>
      <c r="EUA4" s="174" t="s">
        <v>4355</v>
      </c>
      <c r="EUB4" s="174" t="s">
        <v>4356</v>
      </c>
      <c r="EUC4" s="174" t="s">
        <v>4357</v>
      </c>
      <c r="EUD4" s="174" t="s">
        <v>4358</v>
      </c>
      <c r="EUE4" s="174" t="s">
        <v>4359</v>
      </c>
      <c r="EUF4" s="174" t="s">
        <v>4360</v>
      </c>
      <c r="EUG4" s="174" t="s">
        <v>4361</v>
      </c>
      <c r="EUH4" s="174" t="s">
        <v>4362</v>
      </c>
      <c r="EUI4" s="174" t="s">
        <v>4363</v>
      </c>
      <c r="EUJ4" s="174" t="s">
        <v>4364</v>
      </c>
      <c r="EUK4" s="174" t="s">
        <v>4365</v>
      </c>
      <c r="EUL4" s="174" t="s">
        <v>4366</v>
      </c>
      <c r="EUM4" s="174" t="s">
        <v>4367</v>
      </c>
      <c r="EUN4" s="174" t="s">
        <v>4368</v>
      </c>
      <c r="EUO4" s="174" t="s">
        <v>4369</v>
      </c>
      <c r="EUP4" s="174" t="s">
        <v>4370</v>
      </c>
      <c r="EUQ4" s="174" t="s">
        <v>4371</v>
      </c>
      <c r="EUR4" s="174" t="s">
        <v>4372</v>
      </c>
      <c r="EUS4" s="174" t="s">
        <v>4373</v>
      </c>
      <c r="EUT4" s="174" t="s">
        <v>4374</v>
      </c>
      <c r="EUU4" s="174" t="s">
        <v>4375</v>
      </c>
      <c r="EUV4" s="174" t="s">
        <v>4376</v>
      </c>
      <c r="EUW4" s="174" t="s">
        <v>4377</v>
      </c>
      <c r="EUX4" s="174" t="s">
        <v>4378</v>
      </c>
      <c r="EUY4" s="174" t="s">
        <v>4379</v>
      </c>
      <c r="EUZ4" s="174" t="s">
        <v>4380</v>
      </c>
      <c r="EVA4" s="174" t="s">
        <v>4381</v>
      </c>
      <c r="EVB4" s="174" t="s">
        <v>4382</v>
      </c>
      <c r="EVC4" s="174" t="s">
        <v>4383</v>
      </c>
      <c r="EVD4" s="174" t="s">
        <v>4384</v>
      </c>
      <c r="EVE4" s="174" t="s">
        <v>4385</v>
      </c>
      <c r="EVF4" s="174" t="s">
        <v>4386</v>
      </c>
      <c r="EVG4" s="174" t="s">
        <v>4387</v>
      </c>
      <c r="EVH4" s="174" t="s">
        <v>4388</v>
      </c>
      <c r="EVI4" s="174" t="s">
        <v>4389</v>
      </c>
      <c r="EVJ4" s="174" t="s">
        <v>4390</v>
      </c>
      <c r="EVK4" s="174" t="s">
        <v>4391</v>
      </c>
      <c r="EVL4" s="174" t="s">
        <v>4392</v>
      </c>
      <c r="EVM4" s="174" t="s">
        <v>4393</v>
      </c>
      <c r="EVN4" s="174" t="s">
        <v>4394</v>
      </c>
      <c r="EVO4" s="174" t="s">
        <v>4395</v>
      </c>
      <c r="EVP4" s="174" t="s">
        <v>4396</v>
      </c>
      <c r="EVQ4" s="174" t="s">
        <v>4397</v>
      </c>
      <c r="EVR4" s="174" t="s">
        <v>4398</v>
      </c>
      <c r="EVS4" s="174" t="s">
        <v>4399</v>
      </c>
      <c r="EVT4" s="174" t="s">
        <v>4400</v>
      </c>
      <c r="EVU4" s="174" t="s">
        <v>4401</v>
      </c>
      <c r="EVV4" s="174" t="s">
        <v>4402</v>
      </c>
      <c r="EVW4" s="174" t="s">
        <v>4403</v>
      </c>
      <c r="EVX4" s="174" t="s">
        <v>4404</v>
      </c>
      <c r="EVY4" s="174" t="s">
        <v>4405</v>
      </c>
      <c r="EVZ4" s="174" t="s">
        <v>4406</v>
      </c>
      <c r="EWA4" s="174" t="s">
        <v>4407</v>
      </c>
      <c r="EWB4" s="174" t="s">
        <v>4408</v>
      </c>
      <c r="EWC4" s="174" t="s">
        <v>4409</v>
      </c>
      <c r="EWD4" s="174" t="s">
        <v>4410</v>
      </c>
      <c r="EWE4" s="174" t="s">
        <v>4411</v>
      </c>
      <c r="EWF4" s="174" t="s">
        <v>4412</v>
      </c>
      <c r="EWG4" s="174" t="s">
        <v>4413</v>
      </c>
      <c r="EWH4" s="174" t="s">
        <v>4414</v>
      </c>
      <c r="EWI4" s="174" t="s">
        <v>4415</v>
      </c>
      <c r="EWJ4" s="174" t="s">
        <v>4416</v>
      </c>
      <c r="EWK4" s="174" t="s">
        <v>4417</v>
      </c>
      <c r="EWL4" s="174" t="s">
        <v>4418</v>
      </c>
      <c r="EWM4" s="174" t="s">
        <v>4419</v>
      </c>
      <c r="EWN4" s="174" t="s">
        <v>4420</v>
      </c>
      <c r="EWO4" s="174" t="s">
        <v>4421</v>
      </c>
      <c r="EWP4" s="174" t="s">
        <v>4422</v>
      </c>
      <c r="EWQ4" s="174" t="s">
        <v>4423</v>
      </c>
      <c r="EWR4" s="174" t="s">
        <v>4424</v>
      </c>
      <c r="EWS4" s="174" t="s">
        <v>4425</v>
      </c>
      <c r="EWT4" s="174" t="s">
        <v>4426</v>
      </c>
      <c r="EWU4" s="174" t="s">
        <v>4427</v>
      </c>
      <c r="EWV4" s="174" t="s">
        <v>4428</v>
      </c>
      <c r="EWW4" s="174" t="s">
        <v>4429</v>
      </c>
      <c r="EWX4" s="174" t="s">
        <v>4430</v>
      </c>
      <c r="EWY4" s="174" t="s">
        <v>4431</v>
      </c>
      <c r="EWZ4" s="174" t="s">
        <v>4432</v>
      </c>
      <c r="EXA4" s="174" t="s">
        <v>4433</v>
      </c>
      <c r="EXB4" s="174" t="s">
        <v>4434</v>
      </c>
      <c r="EXC4" s="174" t="s">
        <v>4435</v>
      </c>
      <c r="EXD4" s="174" t="s">
        <v>4436</v>
      </c>
      <c r="EXE4" s="174" t="s">
        <v>4437</v>
      </c>
      <c r="EXF4" s="174" t="s">
        <v>4438</v>
      </c>
      <c r="EXG4" s="174" t="s">
        <v>4439</v>
      </c>
      <c r="EXH4" s="174" t="s">
        <v>4440</v>
      </c>
      <c r="EXI4" s="174" t="s">
        <v>4441</v>
      </c>
      <c r="EXJ4" s="174" t="s">
        <v>4442</v>
      </c>
      <c r="EXK4" s="174" t="s">
        <v>4443</v>
      </c>
      <c r="EXL4" s="174" t="s">
        <v>4444</v>
      </c>
      <c r="EXM4" s="174" t="s">
        <v>4445</v>
      </c>
      <c r="EXN4" s="174" t="s">
        <v>4446</v>
      </c>
      <c r="EXO4" s="174" t="s">
        <v>4447</v>
      </c>
      <c r="EXP4" s="174" t="s">
        <v>4448</v>
      </c>
      <c r="EXQ4" s="174" t="s">
        <v>4449</v>
      </c>
      <c r="EXR4" s="174" t="s">
        <v>4450</v>
      </c>
      <c r="EXS4" s="174" t="s">
        <v>4451</v>
      </c>
      <c r="EXT4" s="174" t="s">
        <v>4452</v>
      </c>
      <c r="EXU4" s="174" t="s">
        <v>4453</v>
      </c>
      <c r="EXV4" s="174" t="s">
        <v>4454</v>
      </c>
      <c r="EXW4" s="174" t="s">
        <v>4455</v>
      </c>
      <c r="EXX4" s="174" t="s">
        <v>4456</v>
      </c>
      <c r="EXY4" s="174" t="s">
        <v>4457</v>
      </c>
      <c r="EXZ4" s="174" t="s">
        <v>4458</v>
      </c>
      <c r="EYA4" s="174" t="s">
        <v>4459</v>
      </c>
      <c r="EYB4" s="174" t="s">
        <v>4460</v>
      </c>
      <c r="EYC4" s="174" t="s">
        <v>4461</v>
      </c>
      <c r="EYD4" s="174" t="s">
        <v>4462</v>
      </c>
      <c r="EYE4" s="174" t="s">
        <v>4463</v>
      </c>
      <c r="EYF4" s="174" t="s">
        <v>4464</v>
      </c>
      <c r="EYG4" s="174" t="s">
        <v>4465</v>
      </c>
      <c r="EYH4" s="174" t="s">
        <v>4466</v>
      </c>
      <c r="EYI4" s="174" t="s">
        <v>4467</v>
      </c>
      <c r="EYJ4" s="174" t="s">
        <v>4468</v>
      </c>
      <c r="EYK4" s="174" t="s">
        <v>4469</v>
      </c>
      <c r="EYL4" s="174" t="s">
        <v>4470</v>
      </c>
      <c r="EYM4" s="174" t="s">
        <v>4471</v>
      </c>
      <c r="EYN4" s="174" t="s">
        <v>4472</v>
      </c>
      <c r="EYO4" s="174" t="s">
        <v>4473</v>
      </c>
      <c r="EYP4" s="174" t="s">
        <v>4474</v>
      </c>
      <c r="EYQ4" s="174" t="s">
        <v>4475</v>
      </c>
      <c r="EYR4" s="174" t="s">
        <v>4476</v>
      </c>
      <c r="EYS4" s="174" t="s">
        <v>4477</v>
      </c>
      <c r="EYT4" s="174" t="s">
        <v>4478</v>
      </c>
      <c r="EYU4" s="174" t="s">
        <v>4479</v>
      </c>
      <c r="EYV4" s="174" t="s">
        <v>4480</v>
      </c>
      <c r="EYW4" s="174" t="s">
        <v>4481</v>
      </c>
      <c r="EYX4" s="174" t="s">
        <v>4482</v>
      </c>
      <c r="EYY4" s="174" t="s">
        <v>4483</v>
      </c>
      <c r="EYZ4" s="174" t="s">
        <v>4484</v>
      </c>
      <c r="EZA4" s="174" t="s">
        <v>4485</v>
      </c>
      <c r="EZB4" s="174" t="s">
        <v>4486</v>
      </c>
      <c r="EZC4" s="174" t="s">
        <v>4487</v>
      </c>
      <c r="EZD4" s="174" t="s">
        <v>4488</v>
      </c>
      <c r="EZE4" s="174" t="s">
        <v>4489</v>
      </c>
      <c r="EZF4" s="174" t="s">
        <v>4490</v>
      </c>
      <c r="EZG4" s="174" t="s">
        <v>4491</v>
      </c>
      <c r="EZH4" s="174" t="s">
        <v>4492</v>
      </c>
      <c r="EZI4" s="174" t="s">
        <v>4493</v>
      </c>
      <c r="EZJ4" s="174" t="s">
        <v>4494</v>
      </c>
      <c r="EZK4" s="174" t="s">
        <v>4495</v>
      </c>
      <c r="EZL4" s="174" t="s">
        <v>4496</v>
      </c>
      <c r="EZM4" s="174" t="s">
        <v>4497</v>
      </c>
      <c r="EZN4" s="174" t="s">
        <v>4498</v>
      </c>
      <c r="EZO4" s="174" t="s">
        <v>4499</v>
      </c>
      <c r="EZP4" s="174" t="s">
        <v>4500</v>
      </c>
      <c r="EZQ4" s="174" t="s">
        <v>4501</v>
      </c>
      <c r="EZR4" s="174" t="s">
        <v>4502</v>
      </c>
      <c r="EZS4" s="174" t="s">
        <v>4503</v>
      </c>
      <c r="EZT4" s="174" t="s">
        <v>4504</v>
      </c>
      <c r="EZU4" s="174" t="s">
        <v>4505</v>
      </c>
      <c r="EZV4" s="174" t="s">
        <v>4506</v>
      </c>
      <c r="EZW4" s="174" t="s">
        <v>4507</v>
      </c>
      <c r="EZX4" s="174" t="s">
        <v>4508</v>
      </c>
      <c r="EZY4" s="174" t="s">
        <v>4509</v>
      </c>
      <c r="EZZ4" s="174" t="s">
        <v>4510</v>
      </c>
      <c r="FAA4" s="174" t="s">
        <v>4511</v>
      </c>
      <c r="FAB4" s="174" t="s">
        <v>4512</v>
      </c>
      <c r="FAC4" s="174" t="s">
        <v>4513</v>
      </c>
      <c r="FAD4" s="174" t="s">
        <v>4514</v>
      </c>
      <c r="FAE4" s="174" t="s">
        <v>4515</v>
      </c>
      <c r="FAF4" s="174" t="s">
        <v>4516</v>
      </c>
      <c r="FAG4" s="174" t="s">
        <v>4517</v>
      </c>
      <c r="FAH4" s="174" t="s">
        <v>4518</v>
      </c>
      <c r="FAI4" s="174" t="s">
        <v>4519</v>
      </c>
      <c r="FAJ4" s="174" t="s">
        <v>4520</v>
      </c>
      <c r="FAK4" s="174" t="s">
        <v>4521</v>
      </c>
      <c r="FAL4" s="174" t="s">
        <v>4522</v>
      </c>
      <c r="FAM4" s="174" t="s">
        <v>4523</v>
      </c>
      <c r="FAN4" s="174" t="s">
        <v>4524</v>
      </c>
      <c r="FAO4" s="174" t="s">
        <v>4525</v>
      </c>
      <c r="FAP4" s="174" t="s">
        <v>4526</v>
      </c>
      <c r="FAQ4" s="174" t="s">
        <v>4527</v>
      </c>
      <c r="FAR4" s="174" t="s">
        <v>4528</v>
      </c>
      <c r="FAS4" s="174" t="s">
        <v>4529</v>
      </c>
      <c r="FAT4" s="174" t="s">
        <v>4530</v>
      </c>
      <c r="FAU4" s="174" t="s">
        <v>4531</v>
      </c>
      <c r="FAV4" s="174" t="s">
        <v>4532</v>
      </c>
      <c r="FAW4" s="174" t="s">
        <v>4533</v>
      </c>
      <c r="FAX4" s="174" t="s">
        <v>4534</v>
      </c>
      <c r="FAY4" s="174" t="s">
        <v>4535</v>
      </c>
      <c r="FAZ4" s="174" t="s">
        <v>4536</v>
      </c>
      <c r="FBA4" s="174" t="s">
        <v>4537</v>
      </c>
      <c r="FBB4" s="174" t="s">
        <v>4538</v>
      </c>
      <c r="FBC4" s="174" t="s">
        <v>4539</v>
      </c>
      <c r="FBD4" s="174" t="s">
        <v>4540</v>
      </c>
      <c r="FBE4" s="174" t="s">
        <v>4541</v>
      </c>
      <c r="FBF4" s="174" t="s">
        <v>4542</v>
      </c>
      <c r="FBG4" s="174" t="s">
        <v>4543</v>
      </c>
      <c r="FBH4" s="174" t="s">
        <v>4544</v>
      </c>
      <c r="FBI4" s="174" t="s">
        <v>4545</v>
      </c>
      <c r="FBJ4" s="174" t="s">
        <v>4546</v>
      </c>
      <c r="FBK4" s="174" t="s">
        <v>4547</v>
      </c>
      <c r="FBL4" s="174" t="s">
        <v>4548</v>
      </c>
      <c r="FBM4" s="174" t="s">
        <v>4549</v>
      </c>
      <c r="FBN4" s="174" t="s">
        <v>4550</v>
      </c>
      <c r="FBO4" s="174" t="s">
        <v>4551</v>
      </c>
      <c r="FBP4" s="174" t="s">
        <v>4552</v>
      </c>
      <c r="FBQ4" s="174" t="s">
        <v>4553</v>
      </c>
      <c r="FBR4" s="174" t="s">
        <v>4554</v>
      </c>
      <c r="FBS4" s="174" t="s">
        <v>4555</v>
      </c>
      <c r="FBT4" s="174" t="s">
        <v>4556</v>
      </c>
      <c r="FBU4" s="174" t="s">
        <v>4557</v>
      </c>
      <c r="FBV4" s="174" t="s">
        <v>4558</v>
      </c>
      <c r="FBW4" s="174" t="s">
        <v>4559</v>
      </c>
      <c r="FBX4" s="174" t="s">
        <v>4560</v>
      </c>
      <c r="FBY4" s="174" t="s">
        <v>4561</v>
      </c>
      <c r="FBZ4" s="174" t="s">
        <v>4562</v>
      </c>
      <c r="FCA4" s="174" t="s">
        <v>4563</v>
      </c>
      <c r="FCB4" s="174" t="s">
        <v>4564</v>
      </c>
      <c r="FCC4" s="174" t="s">
        <v>4565</v>
      </c>
      <c r="FCD4" s="174" t="s">
        <v>4566</v>
      </c>
      <c r="FCE4" s="174" t="s">
        <v>4567</v>
      </c>
      <c r="FCF4" s="174" t="s">
        <v>4568</v>
      </c>
      <c r="FCG4" s="174" t="s">
        <v>4569</v>
      </c>
      <c r="FCH4" s="174" t="s">
        <v>4570</v>
      </c>
      <c r="FCI4" s="174" t="s">
        <v>4571</v>
      </c>
      <c r="FCJ4" s="174" t="s">
        <v>4572</v>
      </c>
      <c r="FCK4" s="174" t="s">
        <v>4573</v>
      </c>
      <c r="FCL4" s="174" t="s">
        <v>4574</v>
      </c>
      <c r="FCM4" s="174" t="s">
        <v>4575</v>
      </c>
      <c r="FCN4" s="174" t="s">
        <v>4576</v>
      </c>
      <c r="FCO4" s="174" t="s">
        <v>4577</v>
      </c>
      <c r="FCP4" s="174" t="s">
        <v>4578</v>
      </c>
      <c r="FCQ4" s="174" t="s">
        <v>4579</v>
      </c>
      <c r="FCR4" s="174" t="s">
        <v>4580</v>
      </c>
      <c r="FCS4" s="174" t="s">
        <v>4581</v>
      </c>
      <c r="FCT4" s="174" t="s">
        <v>4582</v>
      </c>
      <c r="FCU4" s="174" t="s">
        <v>4583</v>
      </c>
      <c r="FCV4" s="174" t="s">
        <v>4584</v>
      </c>
      <c r="FCW4" s="174" t="s">
        <v>4585</v>
      </c>
      <c r="FCX4" s="174" t="s">
        <v>4586</v>
      </c>
      <c r="FCY4" s="174" t="s">
        <v>4587</v>
      </c>
      <c r="FCZ4" s="174" t="s">
        <v>4588</v>
      </c>
      <c r="FDA4" s="174" t="s">
        <v>4589</v>
      </c>
      <c r="FDB4" s="174" t="s">
        <v>4590</v>
      </c>
      <c r="FDC4" s="174" t="s">
        <v>4591</v>
      </c>
      <c r="FDD4" s="174" t="s">
        <v>4592</v>
      </c>
      <c r="FDE4" s="174" t="s">
        <v>4593</v>
      </c>
      <c r="FDF4" s="174" t="s">
        <v>4594</v>
      </c>
      <c r="FDG4" s="174" t="s">
        <v>4595</v>
      </c>
      <c r="FDH4" s="174" t="s">
        <v>4596</v>
      </c>
      <c r="FDI4" s="174" t="s">
        <v>4597</v>
      </c>
      <c r="FDJ4" s="174" t="s">
        <v>4598</v>
      </c>
      <c r="FDK4" s="174" t="s">
        <v>4599</v>
      </c>
      <c r="FDL4" s="174" t="s">
        <v>4600</v>
      </c>
      <c r="FDM4" s="174" t="s">
        <v>4601</v>
      </c>
      <c r="FDN4" s="174" t="s">
        <v>4602</v>
      </c>
      <c r="FDO4" s="174" t="s">
        <v>4603</v>
      </c>
      <c r="FDP4" s="174" t="s">
        <v>4604</v>
      </c>
      <c r="FDQ4" s="174" t="s">
        <v>4605</v>
      </c>
      <c r="FDR4" s="174" t="s">
        <v>4606</v>
      </c>
      <c r="FDS4" s="174" t="s">
        <v>4607</v>
      </c>
      <c r="FDT4" s="174" t="s">
        <v>4608</v>
      </c>
      <c r="FDU4" s="174" t="s">
        <v>4609</v>
      </c>
      <c r="FDV4" s="174" t="s">
        <v>4610</v>
      </c>
      <c r="FDW4" s="174" t="s">
        <v>4611</v>
      </c>
      <c r="FDX4" s="174" t="s">
        <v>4612</v>
      </c>
      <c r="FDY4" s="174" t="s">
        <v>4613</v>
      </c>
      <c r="FDZ4" s="174" t="s">
        <v>4614</v>
      </c>
      <c r="FEA4" s="174" t="s">
        <v>4615</v>
      </c>
      <c r="FEB4" s="174" t="s">
        <v>4616</v>
      </c>
      <c r="FEC4" s="174" t="s">
        <v>4617</v>
      </c>
      <c r="FED4" s="174" t="s">
        <v>4618</v>
      </c>
      <c r="FEE4" s="174" t="s">
        <v>4619</v>
      </c>
      <c r="FEF4" s="174" t="s">
        <v>4620</v>
      </c>
      <c r="FEG4" s="174" t="s">
        <v>4621</v>
      </c>
      <c r="FEH4" s="174" t="s">
        <v>4622</v>
      </c>
      <c r="FEI4" s="174" t="s">
        <v>4623</v>
      </c>
      <c r="FEJ4" s="174" t="s">
        <v>4624</v>
      </c>
      <c r="FEK4" s="174" t="s">
        <v>4625</v>
      </c>
      <c r="FEL4" s="174" t="s">
        <v>4626</v>
      </c>
      <c r="FEM4" s="174" t="s">
        <v>4627</v>
      </c>
      <c r="FEN4" s="174" t="s">
        <v>4628</v>
      </c>
      <c r="FEO4" s="174" t="s">
        <v>4629</v>
      </c>
      <c r="FEP4" s="174" t="s">
        <v>4630</v>
      </c>
      <c r="FEQ4" s="174" t="s">
        <v>4631</v>
      </c>
      <c r="FER4" s="174" t="s">
        <v>4632</v>
      </c>
      <c r="FES4" s="174" t="s">
        <v>4633</v>
      </c>
      <c r="FET4" s="174" t="s">
        <v>4634</v>
      </c>
      <c r="FEU4" s="174" t="s">
        <v>4635</v>
      </c>
      <c r="FEV4" s="174" t="s">
        <v>4636</v>
      </c>
      <c r="FEW4" s="174" t="s">
        <v>4637</v>
      </c>
      <c r="FEX4" s="174" t="s">
        <v>4638</v>
      </c>
      <c r="FEY4" s="174" t="s">
        <v>4639</v>
      </c>
      <c r="FEZ4" s="174" t="s">
        <v>4640</v>
      </c>
      <c r="FFA4" s="174" t="s">
        <v>4641</v>
      </c>
      <c r="FFB4" s="174" t="s">
        <v>4642</v>
      </c>
      <c r="FFC4" s="174" t="s">
        <v>4643</v>
      </c>
      <c r="FFD4" s="174" t="s">
        <v>4644</v>
      </c>
      <c r="FFE4" s="174" t="s">
        <v>4645</v>
      </c>
      <c r="FFF4" s="174" t="s">
        <v>4646</v>
      </c>
      <c r="FFG4" s="174" t="s">
        <v>4647</v>
      </c>
      <c r="FFH4" s="174" t="s">
        <v>4648</v>
      </c>
      <c r="FFI4" s="174" t="s">
        <v>4649</v>
      </c>
      <c r="FFJ4" s="174" t="s">
        <v>4650</v>
      </c>
      <c r="FFK4" s="174" t="s">
        <v>4651</v>
      </c>
      <c r="FFL4" s="174" t="s">
        <v>4652</v>
      </c>
      <c r="FFM4" s="174" t="s">
        <v>4653</v>
      </c>
      <c r="FFN4" s="174" t="s">
        <v>4654</v>
      </c>
      <c r="FFO4" s="174" t="s">
        <v>4655</v>
      </c>
      <c r="FFP4" s="174" t="s">
        <v>4656</v>
      </c>
      <c r="FFQ4" s="174" t="s">
        <v>4657</v>
      </c>
      <c r="FFR4" s="174" t="s">
        <v>4658</v>
      </c>
      <c r="FFS4" s="174" t="s">
        <v>4659</v>
      </c>
      <c r="FFT4" s="174" t="s">
        <v>4660</v>
      </c>
      <c r="FFU4" s="174" t="s">
        <v>4661</v>
      </c>
      <c r="FFV4" s="174" t="s">
        <v>4662</v>
      </c>
      <c r="FFW4" s="174" t="s">
        <v>4663</v>
      </c>
      <c r="FFX4" s="174" t="s">
        <v>4664</v>
      </c>
      <c r="FFY4" s="174" t="s">
        <v>4665</v>
      </c>
      <c r="FFZ4" s="174" t="s">
        <v>4666</v>
      </c>
      <c r="FGA4" s="174" t="s">
        <v>4667</v>
      </c>
      <c r="FGB4" s="174" t="s">
        <v>4668</v>
      </c>
      <c r="FGC4" s="174" t="s">
        <v>4669</v>
      </c>
      <c r="FGD4" s="174" t="s">
        <v>4670</v>
      </c>
      <c r="FGE4" s="174" t="s">
        <v>4671</v>
      </c>
      <c r="FGF4" s="174" t="s">
        <v>4672</v>
      </c>
      <c r="FGG4" s="174" t="s">
        <v>4673</v>
      </c>
      <c r="FGH4" s="174" t="s">
        <v>4674</v>
      </c>
      <c r="FGI4" s="174" t="s">
        <v>4675</v>
      </c>
      <c r="FGJ4" s="174" t="s">
        <v>4676</v>
      </c>
      <c r="FGK4" s="174" t="s">
        <v>4677</v>
      </c>
      <c r="FGL4" s="174" t="s">
        <v>4678</v>
      </c>
      <c r="FGM4" s="174" t="s">
        <v>4679</v>
      </c>
      <c r="FGN4" s="174" t="s">
        <v>4680</v>
      </c>
      <c r="FGO4" s="174" t="s">
        <v>4681</v>
      </c>
      <c r="FGP4" s="174" t="s">
        <v>4682</v>
      </c>
      <c r="FGQ4" s="174" t="s">
        <v>4683</v>
      </c>
      <c r="FGR4" s="174" t="s">
        <v>4684</v>
      </c>
      <c r="FGS4" s="174" t="s">
        <v>4685</v>
      </c>
      <c r="FGT4" s="174" t="s">
        <v>4686</v>
      </c>
      <c r="FGU4" s="174" t="s">
        <v>4687</v>
      </c>
      <c r="FGV4" s="174" t="s">
        <v>4688</v>
      </c>
      <c r="FGW4" s="174" t="s">
        <v>4689</v>
      </c>
      <c r="FGX4" s="174" t="s">
        <v>4690</v>
      </c>
      <c r="FGY4" s="174" t="s">
        <v>4691</v>
      </c>
      <c r="FGZ4" s="174" t="s">
        <v>4692</v>
      </c>
      <c r="FHA4" s="174" t="s">
        <v>4693</v>
      </c>
      <c r="FHB4" s="174" t="s">
        <v>4694</v>
      </c>
      <c r="FHC4" s="174" t="s">
        <v>4695</v>
      </c>
      <c r="FHD4" s="174" t="s">
        <v>4696</v>
      </c>
      <c r="FHE4" s="174" t="s">
        <v>4697</v>
      </c>
      <c r="FHF4" s="174" t="s">
        <v>4698</v>
      </c>
      <c r="FHG4" s="174" t="s">
        <v>4699</v>
      </c>
      <c r="FHH4" s="174" t="s">
        <v>4700</v>
      </c>
      <c r="FHI4" s="174" t="s">
        <v>4701</v>
      </c>
      <c r="FHJ4" s="174" t="s">
        <v>4702</v>
      </c>
      <c r="FHK4" s="174" t="s">
        <v>4703</v>
      </c>
      <c r="FHL4" s="174" t="s">
        <v>4704</v>
      </c>
      <c r="FHM4" s="174" t="s">
        <v>4705</v>
      </c>
      <c r="FHN4" s="174" t="s">
        <v>4706</v>
      </c>
      <c r="FHO4" s="174" t="s">
        <v>4707</v>
      </c>
      <c r="FHP4" s="174" t="s">
        <v>4708</v>
      </c>
      <c r="FHQ4" s="174" t="s">
        <v>4709</v>
      </c>
      <c r="FHR4" s="174" t="s">
        <v>4710</v>
      </c>
      <c r="FHS4" s="174" t="s">
        <v>4711</v>
      </c>
      <c r="FHT4" s="174" t="s">
        <v>4712</v>
      </c>
      <c r="FHU4" s="174" t="s">
        <v>4713</v>
      </c>
      <c r="FHV4" s="174" t="s">
        <v>4714</v>
      </c>
      <c r="FHW4" s="174" t="s">
        <v>4715</v>
      </c>
      <c r="FHX4" s="174" t="s">
        <v>4716</v>
      </c>
      <c r="FHY4" s="174" t="s">
        <v>4717</v>
      </c>
      <c r="FHZ4" s="174" t="s">
        <v>4718</v>
      </c>
      <c r="FIA4" s="174" t="s">
        <v>4719</v>
      </c>
      <c r="FIB4" s="174" t="s">
        <v>4720</v>
      </c>
      <c r="FIC4" s="174" t="s">
        <v>4721</v>
      </c>
      <c r="FID4" s="174" t="s">
        <v>4722</v>
      </c>
      <c r="FIE4" s="174" t="s">
        <v>4723</v>
      </c>
      <c r="FIF4" s="174" t="s">
        <v>4724</v>
      </c>
      <c r="FIG4" s="174" t="s">
        <v>4725</v>
      </c>
      <c r="FIH4" s="174" t="s">
        <v>4726</v>
      </c>
      <c r="FII4" s="174" t="s">
        <v>4727</v>
      </c>
      <c r="FIJ4" s="174" t="s">
        <v>4728</v>
      </c>
      <c r="FIK4" s="174" t="s">
        <v>4729</v>
      </c>
      <c r="FIL4" s="174" t="s">
        <v>4730</v>
      </c>
      <c r="FIM4" s="174" t="s">
        <v>4731</v>
      </c>
      <c r="FIN4" s="174" t="s">
        <v>4732</v>
      </c>
      <c r="FIO4" s="174" t="s">
        <v>4733</v>
      </c>
      <c r="FIP4" s="174" t="s">
        <v>4734</v>
      </c>
      <c r="FIQ4" s="174" t="s">
        <v>4735</v>
      </c>
      <c r="FIR4" s="174" t="s">
        <v>4736</v>
      </c>
      <c r="FIS4" s="174" t="s">
        <v>4737</v>
      </c>
      <c r="FIT4" s="174" t="s">
        <v>4738</v>
      </c>
      <c r="FIU4" s="174" t="s">
        <v>4739</v>
      </c>
      <c r="FIV4" s="174" t="s">
        <v>4740</v>
      </c>
      <c r="FIW4" s="174" t="s">
        <v>4741</v>
      </c>
      <c r="FIX4" s="174" t="s">
        <v>4742</v>
      </c>
      <c r="FIY4" s="174" t="s">
        <v>4743</v>
      </c>
      <c r="FIZ4" s="174" t="s">
        <v>4744</v>
      </c>
      <c r="FJA4" s="174" t="s">
        <v>4745</v>
      </c>
      <c r="FJB4" s="174" t="s">
        <v>4746</v>
      </c>
      <c r="FJC4" s="174" t="s">
        <v>4747</v>
      </c>
      <c r="FJD4" s="174" t="s">
        <v>4748</v>
      </c>
      <c r="FJE4" s="174" t="s">
        <v>4749</v>
      </c>
      <c r="FJF4" s="174" t="s">
        <v>4750</v>
      </c>
      <c r="FJG4" s="174" t="s">
        <v>4751</v>
      </c>
      <c r="FJH4" s="174" t="s">
        <v>4752</v>
      </c>
      <c r="FJI4" s="174" t="s">
        <v>4753</v>
      </c>
      <c r="FJJ4" s="174" t="s">
        <v>4754</v>
      </c>
      <c r="FJK4" s="174" t="s">
        <v>4755</v>
      </c>
      <c r="FJL4" s="174" t="s">
        <v>4756</v>
      </c>
      <c r="FJM4" s="174" t="s">
        <v>4757</v>
      </c>
      <c r="FJN4" s="174" t="s">
        <v>4758</v>
      </c>
      <c r="FJO4" s="174" t="s">
        <v>4759</v>
      </c>
      <c r="FJP4" s="174" t="s">
        <v>4760</v>
      </c>
      <c r="FJQ4" s="174" t="s">
        <v>4761</v>
      </c>
      <c r="FJR4" s="174" t="s">
        <v>4762</v>
      </c>
      <c r="FJS4" s="174" t="s">
        <v>4763</v>
      </c>
      <c r="FJT4" s="174" t="s">
        <v>4764</v>
      </c>
      <c r="FJU4" s="174" t="s">
        <v>4765</v>
      </c>
      <c r="FJV4" s="174" t="s">
        <v>4766</v>
      </c>
      <c r="FJW4" s="174" t="s">
        <v>4767</v>
      </c>
      <c r="FJX4" s="174" t="s">
        <v>4768</v>
      </c>
      <c r="FJY4" s="174" t="s">
        <v>4769</v>
      </c>
      <c r="FJZ4" s="174" t="s">
        <v>4770</v>
      </c>
      <c r="FKA4" s="174" t="s">
        <v>4771</v>
      </c>
      <c r="FKB4" s="174" t="s">
        <v>4772</v>
      </c>
      <c r="FKC4" s="174" t="s">
        <v>4773</v>
      </c>
      <c r="FKD4" s="174" t="s">
        <v>4774</v>
      </c>
      <c r="FKE4" s="174" t="s">
        <v>4775</v>
      </c>
      <c r="FKF4" s="174" t="s">
        <v>4776</v>
      </c>
      <c r="FKG4" s="174" t="s">
        <v>4777</v>
      </c>
      <c r="FKH4" s="174" t="s">
        <v>4778</v>
      </c>
      <c r="FKI4" s="174" t="s">
        <v>4779</v>
      </c>
      <c r="FKJ4" s="174" t="s">
        <v>4780</v>
      </c>
      <c r="FKK4" s="174" t="s">
        <v>4781</v>
      </c>
      <c r="FKL4" s="174" t="s">
        <v>4782</v>
      </c>
      <c r="FKM4" s="174" t="s">
        <v>4783</v>
      </c>
      <c r="FKN4" s="174" t="s">
        <v>4784</v>
      </c>
      <c r="FKO4" s="174" t="s">
        <v>4785</v>
      </c>
      <c r="FKP4" s="174" t="s">
        <v>4786</v>
      </c>
      <c r="FKQ4" s="174" t="s">
        <v>4787</v>
      </c>
      <c r="FKR4" s="174" t="s">
        <v>4788</v>
      </c>
      <c r="FKS4" s="174" t="s">
        <v>4789</v>
      </c>
      <c r="FKT4" s="174" t="s">
        <v>4790</v>
      </c>
      <c r="FKU4" s="174" t="s">
        <v>4791</v>
      </c>
      <c r="FKV4" s="174" t="s">
        <v>4792</v>
      </c>
      <c r="FKW4" s="174" t="s">
        <v>4793</v>
      </c>
      <c r="FKX4" s="174" t="s">
        <v>4794</v>
      </c>
      <c r="FKY4" s="174" t="s">
        <v>4795</v>
      </c>
      <c r="FKZ4" s="174" t="s">
        <v>4796</v>
      </c>
      <c r="FLA4" s="174" t="s">
        <v>4797</v>
      </c>
      <c r="FLB4" s="174" t="s">
        <v>4798</v>
      </c>
      <c r="FLC4" s="174" t="s">
        <v>4799</v>
      </c>
      <c r="FLD4" s="174" t="s">
        <v>4800</v>
      </c>
      <c r="FLE4" s="174" t="s">
        <v>4801</v>
      </c>
      <c r="FLF4" s="174" t="s">
        <v>4802</v>
      </c>
      <c r="FLG4" s="174" t="s">
        <v>4803</v>
      </c>
      <c r="FLH4" s="174" t="s">
        <v>4804</v>
      </c>
      <c r="FLI4" s="174" t="s">
        <v>4805</v>
      </c>
      <c r="FLJ4" s="174" t="s">
        <v>4806</v>
      </c>
      <c r="FLK4" s="174" t="s">
        <v>4807</v>
      </c>
      <c r="FLL4" s="174" t="s">
        <v>4808</v>
      </c>
      <c r="FLM4" s="174" t="s">
        <v>4809</v>
      </c>
      <c r="FLN4" s="174" t="s">
        <v>4810</v>
      </c>
      <c r="FLO4" s="174" t="s">
        <v>4811</v>
      </c>
      <c r="FLP4" s="174" t="s">
        <v>4812</v>
      </c>
      <c r="FLQ4" s="174" t="s">
        <v>4813</v>
      </c>
      <c r="FLR4" s="174" t="s">
        <v>4814</v>
      </c>
      <c r="FLS4" s="174" t="s">
        <v>4815</v>
      </c>
      <c r="FLT4" s="174" t="s">
        <v>4816</v>
      </c>
      <c r="FLU4" s="174" t="s">
        <v>4817</v>
      </c>
      <c r="FLV4" s="174" t="s">
        <v>4818</v>
      </c>
      <c r="FLW4" s="174" t="s">
        <v>4819</v>
      </c>
      <c r="FLX4" s="174" t="s">
        <v>4820</v>
      </c>
      <c r="FLY4" s="174" t="s">
        <v>4821</v>
      </c>
      <c r="FLZ4" s="174" t="s">
        <v>4822</v>
      </c>
      <c r="FMA4" s="174" t="s">
        <v>4823</v>
      </c>
      <c r="FMB4" s="174" t="s">
        <v>4824</v>
      </c>
      <c r="FMC4" s="174" t="s">
        <v>4825</v>
      </c>
      <c r="FMD4" s="174" t="s">
        <v>4826</v>
      </c>
      <c r="FME4" s="174" t="s">
        <v>4827</v>
      </c>
      <c r="FMF4" s="174" t="s">
        <v>4828</v>
      </c>
      <c r="FMG4" s="174" t="s">
        <v>4829</v>
      </c>
      <c r="FMH4" s="174" t="s">
        <v>4830</v>
      </c>
      <c r="FMI4" s="174" t="s">
        <v>4831</v>
      </c>
      <c r="FMJ4" s="174" t="s">
        <v>4832</v>
      </c>
      <c r="FMK4" s="174" t="s">
        <v>4833</v>
      </c>
      <c r="FML4" s="174" t="s">
        <v>4834</v>
      </c>
      <c r="FMM4" s="174" t="s">
        <v>4835</v>
      </c>
      <c r="FMN4" s="174" t="s">
        <v>4836</v>
      </c>
      <c r="FMO4" s="174" t="s">
        <v>4837</v>
      </c>
      <c r="FMP4" s="174" t="s">
        <v>4838</v>
      </c>
      <c r="FMQ4" s="174" t="s">
        <v>4839</v>
      </c>
      <c r="FMR4" s="174" t="s">
        <v>4840</v>
      </c>
      <c r="FMS4" s="174" t="s">
        <v>4841</v>
      </c>
      <c r="FMT4" s="174" t="s">
        <v>4842</v>
      </c>
      <c r="FMU4" s="174" t="s">
        <v>4843</v>
      </c>
      <c r="FMV4" s="174" t="s">
        <v>4844</v>
      </c>
      <c r="FMW4" s="174" t="s">
        <v>4845</v>
      </c>
      <c r="FMX4" s="174" t="s">
        <v>4846</v>
      </c>
      <c r="FMY4" s="174" t="s">
        <v>4847</v>
      </c>
      <c r="FMZ4" s="174" t="s">
        <v>4848</v>
      </c>
      <c r="FNA4" s="174" t="s">
        <v>4849</v>
      </c>
      <c r="FNB4" s="174" t="s">
        <v>4850</v>
      </c>
      <c r="FNC4" s="174" t="s">
        <v>4851</v>
      </c>
      <c r="FND4" s="174" t="s">
        <v>4852</v>
      </c>
      <c r="FNE4" s="174" t="s">
        <v>4853</v>
      </c>
      <c r="FNF4" s="174" t="s">
        <v>4854</v>
      </c>
      <c r="FNG4" s="174" t="s">
        <v>4855</v>
      </c>
      <c r="FNH4" s="174" t="s">
        <v>4856</v>
      </c>
      <c r="FNI4" s="174" t="s">
        <v>4857</v>
      </c>
      <c r="FNJ4" s="174" t="s">
        <v>4858</v>
      </c>
      <c r="FNK4" s="174" t="s">
        <v>4859</v>
      </c>
      <c r="FNL4" s="174" t="s">
        <v>4860</v>
      </c>
      <c r="FNM4" s="174" t="s">
        <v>4861</v>
      </c>
      <c r="FNN4" s="174" t="s">
        <v>4862</v>
      </c>
      <c r="FNO4" s="174" t="s">
        <v>4863</v>
      </c>
      <c r="FNP4" s="174" t="s">
        <v>4864</v>
      </c>
      <c r="FNQ4" s="174" t="s">
        <v>4865</v>
      </c>
      <c r="FNR4" s="174" t="s">
        <v>4866</v>
      </c>
      <c r="FNS4" s="174" t="s">
        <v>4867</v>
      </c>
      <c r="FNT4" s="174" t="s">
        <v>4868</v>
      </c>
      <c r="FNU4" s="174" t="s">
        <v>4869</v>
      </c>
      <c r="FNV4" s="174" t="s">
        <v>4870</v>
      </c>
      <c r="FNW4" s="174" t="s">
        <v>4871</v>
      </c>
      <c r="FNX4" s="174" t="s">
        <v>4872</v>
      </c>
      <c r="FNY4" s="174" t="s">
        <v>4873</v>
      </c>
      <c r="FNZ4" s="174" t="s">
        <v>4874</v>
      </c>
      <c r="FOA4" s="174" t="s">
        <v>4875</v>
      </c>
      <c r="FOB4" s="174" t="s">
        <v>4876</v>
      </c>
      <c r="FOC4" s="174" t="s">
        <v>4877</v>
      </c>
      <c r="FOD4" s="174" t="s">
        <v>4878</v>
      </c>
      <c r="FOE4" s="174" t="s">
        <v>4879</v>
      </c>
      <c r="FOF4" s="174" t="s">
        <v>4880</v>
      </c>
      <c r="FOG4" s="174" t="s">
        <v>4881</v>
      </c>
      <c r="FOH4" s="174" t="s">
        <v>4882</v>
      </c>
      <c r="FOI4" s="174" t="s">
        <v>4883</v>
      </c>
      <c r="FOJ4" s="174" t="s">
        <v>4884</v>
      </c>
      <c r="FOK4" s="174" t="s">
        <v>4885</v>
      </c>
      <c r="FOL4" s="174" t="s">
        <v>4886</v>
      </c>
      <c r="FOM4" s="174" t="s">
        <v>4887</v>
      </c>
      <c r="FON4" s="174" t="s">
        <v>4888</v>
      </c>
      <c r="FOO4" s="174" t="s">
        <v>4889</v>
      </c>
      <c r="FOP4" s="174" t="s">
        <v>4890</v>
      </c>
      <c r="FOQ4" s="174" t="s">
        <v>4891</v>
      </c>
      <c r="FOR4" s="174" t="s">
        <v>4892</v>
      </c>
      <c r="FOS4" s="174" t="s">
        <v>4893</v>
      </c>
      <c r="FOT4" s="174" t="s">
        <v>4894</v>
      </c>
      <c r="FOU4" s="174" t="s">
        <v>4895</v>
      </c>
      <c r="FOV4" s="174" t="s">
        <v>4896</v>
      </c>
      <c r="FOW4" s="174" t="s">
        <v>4897</v>
      </c>
      <c r="FOX4" s="174" t="s">
        <v>4898</v>
      </c>
      <c r="FOY4" s="174" t="s">
        <v>4899</v>
      </c>
      <c r="FOZ4" s="174" t="s">
        <v>4900</v>
      </c>
      <c r="FPA4" s="174" t="s">
        <v>4901</v>
      </c>
      <c r="FPB4" s="174" t="s">
        <v>4902</v>
      </c>
      <c r="FPC4" s="174" t="s">
        <v>4903</v>
      </c>
      <c r="FPD4" s="174" t="s">
        <v>4904</v>
      </c>
      <c r="FPE4" s="174" t="s">
        <v>4905</v>
      </c>
      <c r="FPF4" s="174" t="s">
        <v>4906</v>
      </c>
      <c r="FPG4" s="174" t="s">
        <v>4907</v>
      </c>
      <c r="FPH4" s="174" t="s">
        <v>4908</v>
      </c>
      <c r="FPI4" s="174" t="s">
        <v>4909</v>
      </c>
      <c r="FPJ4" s="174" t="s">
        <v>4910</v>
      </c>
      <c r="FPK4" s="174" t="s">
        <v>4911</v>
      </c>
      <c r="FPL4" s="174" t="s">
        <v>4912</v>
      </c>
      <c r="FPM4" s="174" t="s">
        <v>4913</v>
      </c>
      <c r="FPN4" s="174" t="s">
        <v>4914</v>
      </c>
      <c r="FPO4" s="174" t="s">
        <v>4915</v>
      </c>
      <c r="FPP4" s="174" t="s">
        <v>4916</v>
      </c>
      <c r="FPQ4" s="174" t="s">
        <v>4917</v>
      </c>
      <c r="FPR4" s="174" t="s">
        <v>4918</v>
      </c>
      <c r="FPS4" s="174" t="s">
        <v>4919</v>
      </c>
      <c r="FPT4" s="174" t="s">
        <v>4920</v>
      </c>
      <c r="FPU4" s="174" t="s">
        <v>4921</v>
      </c>
      <c r="FPV4" s="174" t="s">
        <v>4922</v>
      </c>
      <c r="FPW4" s="174" t="s">
        <v>4923</v>
      </c>
      <c r="FPX4" s="174" t="s">
        <v>4924</v>
      </c>
      <c r="FPY4" s="174" t="s">
        <v>4925</v>
      </c>
      <c r="FPZ4" s="174" t="s">
        <v>4926</v>
      </c>
      <c r="FQA4" s="174" t="s">
        <v>4927</v>
      </c>
      <c r="FQB4" s="174" t="s">
        <v>4928</v>
      </c>
      <c r="FQC4" s="174" t="s">
        <v>4929</v>
      </c>
      <c r="FQD4" s="174" t="s">
        <v>4930</v>
      </c>
      <c r="FQE4" s="174" t="s">
        <v>4931</v>
      </c>
      <c r="FQF4" s="174" t="s">
        <v>4932</v>
      </c>
      <c r="FQG4" s="174" t="s">
        <v>4933</v>
      </c>
      <c r="FQH4" s="174" t="s">
        <v>4934</v>
      </c>
      <c r="FQI4" s="174" t="s">
        <v>4935</v>
      </c>
      <c r="FQJ4" s="174" t="s">
        <v>4936</v>
      </c>
      <c r="FQK4" s="174" t="s">
        <v>4937</v>
      </c>
      <c r="FQL4" s="174" t="s">
        <v>4938</v>
      </c>
      <c r="FQM4" s="174" t="s">
        <v>4939</v>
      </c>
      <c r="FQN4" s="174" t="s">
        <v>4940</v>
      </c>
      <c r="FQO4" s="174" t="s">
        <v>4941</v>
      </c>
      <c r="FQP4" s="174" t="s">
        <v>4942</v>
      </c>
      <c r="FQQ4" s="174" t="s">
        <v>4943</v>
      </c>
      <c r="FQR4" s="174" t="s">
        <v>4944</v>
      </c>
      <c r="FQS4" s="174" t="s">
        <v>4945</v>
      </c>
      <c r="FQT4" s="174" t="s">
        <v>4946</v>
      </c>
      <c r="FQU4" s="174" t="s">
        <v>4947</v>
      </c>
      <c r="FQV4" s="174" t="s">
        <v>4948</v>
      </c>
      <c r="FQW4" s="174" t="s">
        <v>4949</v>
      </c>
      <c r="FQX4" s="174" t="s">
        <v>4950</v>
      </c>
      <c r="FQY4" s="174" t="s">
        <v>4951</v>
      </c>
      <c r="FQZ4" s="174" t="s">
        <v>4952</v>
      </c>
      <c r="FRA4" s="174" t="s">
        <v>4953</v>
      </c>
      <c r="FRB4" s="174" t="s">
        <v>4954</v>
      </c>
      <c r="FRC4" s="174" t="s">
        <v>4955</v>
      </c>
      <c r="FRD4" s="174" t="s">
        <v>4956</v>
      </c>
      <c r="FRE4" s="174" t="s">
        <v>4957</v>
      </c>
      <c r="FRF4" s="174" t="s">
        <v>4958</v>
      </c>
      <c r="FRG4" s="174" t="s">
        <v>4959</v>
      </c>
      <c r="FRH4" s="174" t="s">
        <v>4960</v>
      </c>
      <c r="FRI4" s="174" t="s">
        <v>4961</v>
      </c>
      <c r="FRJ4" s="174" t="s">
        <v>4962</v>
      </c>
      <c r="FRK4" s="174" t="s">
        <v>4963</v>
      </c>
      <c r="FRL4" s="174" t="s">
        <v>4964</v>
      </c>
      <c r="FRM4" s="174" t="s">
        <v>4965</v>
      </c>
      <c r="FRN4" s="174" t="s">
        <v>4966</v>
      </c>
      <c r="FRO4" s="174" t="s">
        <v>4967</v>
      </c>
      <c r="FRP4" s="174" t="s">
        <v>4968</v>
      </c>
      <c r="FRQ4" s="174" t="s">
        <v>4969</v>
      </c>
      <c r="FRR4" s="174" t="s">
        <v>4970</v>
      </c>
      <c r="FRS4" s="174" t="s">
        <v>4971</v>
      </c>
      <c r="FRT4" s="174" t="s">
        <v>4972</v>
      </c>
      <c r="FRU4" s="174" t="s">
        <v>4973</v>
      </c>
      <c r="FRV4" s="174" t="s">
        <v>4974</v>
      </c>
      <c r="FRW4" s="174" t="s">
        <v>4975</v>
      </c>
      <c r="FRX4" s="174" t="s">
        <v>4976</v>
      </c>
      <c r="FRY4" s="174" t="s">
        <v>4977</v>
      </c>
      <c r="FRZ4" s="174" t="s">
        <v>4978</v>
      </c>
      <c r="FSA4" s="174" t="s">
        <v>4979</v>
      </c>
      <c r="FSB4" s="174" t="s">
        <v>4980</v>
      </c>
      <c r="FSC4" s="174" t="s">
        <v>4981</v>
      </c>
      <c r="FSD4" s="174" t="s">
        <v>4982</v>
      </c>
      <c r="FSE4" s="174" t="s">
        <v>4983</v>
      </c>
      <c r="FSF4" s="174" t="s">
        <v>4984</v>
      </c>
      <c r="FSG4" s="174" t="s">
        <v>4985</v>
      </c>
      <c r="FSH4" s="174" t="s">
        <v>4986</v>
      </c>
      <c r="FSI4" s="174" t="s">
        <v>4987</v>
      </c>
      <c r="FSJ4" s="174" t="s">
        <v>4988</v>
      </c>
      <c r="FSK4" s="174" t="s">
        <v>4989</v>
      </c>
      <c r="FSL4" s="174" t="s">
        <v>4990</v>
      </c>
      <c r="FSM4" s="174" t="s">
        <v>4991</v>
      </c>
      <c r="FSN4" s="174" t="s">
        <v>4992</v>
      </c>
      <c r="FSO4" s="174" t="s">
        <v>4993</v>
      </c>
      <c r="FSP4" s="174" t="s">
        <v>4994</v>
      </c>
      <c r="FSQ4" s="174" t="s">
        <v>4995</v>
      </c>
      <c r="FSR4" s="174" t="s">
        <v>4996</v>
      </c>
      <c r="FSS4" s="174" t="s">
        <v>4997</v>
      </c>
      <c r="FST4" s="174" t="s">
        <v>4998</v>
      </c>
      <c r="FSU4" s="174" t="s">
        <v>4999</v>
      </c>
      <c r="FSV4" s="174" t="s">
        <v>5000</v>
      </c>
      <c r="FSW4" s="174" t="s">
        <v>5001</v>
      </c>
      <c r="FSX4" s="174" t="s">
        <v>5002</v>
      </c>
      <c r="FSY4" s="174" t="s">
        <v>5003</v>
      </c>
      <c r="FSZ4" s="174" t="s">
        <v>5004</v>
      </c>
      <c r="FTA4" s="174" t="s">
        <v>5005</v>
      </c>
      <c r="FTB4" s="174" t="s">
        <v>5006</v>
      </c>
      <c r="FTC4" s="174" t="s">
        <v>5007</v>
      </c>
      <c r="FTD4" s="174" t="s">
        <v>5008</v>
      </c>
      <c r="FTE4" s="174" t="s">
        <v>5009</v>
      </c>
      <c r="FTF4" s="174" t="s">
        <v>5010</v>
      </c>
      <c r="FTG4" s="174" t="s">
        <v>5011</v>
      </c>
      <c r="FTH4" s="174" t="s">
        <v>5012</v>
      </c>
      <c r="FTI4" s="174" t="s">
        <v>5013</v>
      </c>
      <c r="FTJ4" s="174" t="s">
        <v>5014</v>
      </c>
      <c r="FTK4" s="174" t="s">
        <v>5015</v>
      </c>
      <c r="FTL4" s="174" t="s">
        <v>5016</v>
      </c>
      <c r="FTM4" s="174" t="s">
        <v>5017</v>
      </c>
      <c r="FTN4" s="174" t="s">
        <v>5018</v>
      </c>
      <c r="FTO4" s="174" t="s">
        <v>5019</v>
      </c>
      <c r="FTP4" s="174" t="s">
        <v>5020</v>
      </c>
      <c r="FTQ4" s="174" t="s">
        <v>5021</v>
      </c>
      <c r="FTR4" s="174" t="s">
        <v>5022</v>
      </c>
      <c r="FTS4" s="174" t="s">
        <v>5023</v>
      </c>
      <c r="FTT4" s="174" t="s">
        <v>5024</v>
      </c>
      <c r="FTU4" s="174" t="s">
        <v>5025</v>
      </c>
      <c r="FTV4" s="174" t="s">
        <v>5026</v>
      </c>
      <c r="FTW4" s="174" t="s">
        <v>5027</v>
      </c>
      <c r="FTX4" s="174" t="s">
        <v>5028</v>
      </c>
      <c r="FTY4" s="174" t="s">
        <v>5029</v>
      </c>
      <c r="FTZ4" s="174" t="s">
        <v>5030</v>
      </c>
      <c r="FUA4" s="174" t="s">
        <v>5031</v>
      </c>
      <c r="FUB4" s="174" t="s">
        <v>5032</v>
      </c>
      <c r="FUC4" s="174" t="s">
        <v>5033</v>
      </c>
      <c r="FUD4" s="174" t="s">
        <v>5034</v>
      </c>
      <c r="FUE4" s="174" t="s">
        <v>5035</v>
      </c>
      <c r="FUF4" s="174" t="s">
        <v>5036</v>
      </c>
      <c r="FUG4" s="174" t="s">
        <v>5037</v>
      </c>
      <c r="FUH4" s="174" t="s">
        <v>5038</v>
      </c>
      <c r="FUI4" s="174" t="s">
        <v>5039</v>
      </c>
      <c r="FUJ4" s="174" t="s">
        <v>5040</v>
      </c>
      <c r="FUK4" s="174" t="s">
        <v>5041</v>
      </c>
      <c r="FUL4" s="174" t="s">
        <v>5042</v>
      </c>
      <c r="FUM4" s="174" t="s">
        <v>5043</v>
      </c>
      <c r="FUN4" s="174" t="s">
        <v>5044</v>
      </c>
      <c r="FUO4" s="174" t="s">
        <v>5045</v>
      </c>
      <c r="FUP4" s="174" t="s">
        <v>5046</v>
      </c>
      <c r="FUQ4" s="174" t="s">
        <v>5047</v>
      </c>
      <c r="FUR4" s="174" t="s">
        <v>5048</v>
      </c>
      <c r="FUS4" s="174" t="s">
        <v>5049</v>
      </c>
      <c r="FUT4" s="174" t="s">
        <v>5050</v>
      </c>
      <c r="FUU4" s="174" t="s">
        <v>5051</v>
      </c>
      <c r="FUV4" s="174" t="s">
        <v>5052</v>
      </c>
      <c r="FUW4" s="174" t="s">
        <v>5053</v>
      </c>
      <c r="FUX4" s="174" t="s">
        <v>5054</v>
      </c>
      <c r="FUY4" s="174" t="s">
        <v>5055</v>
      </c>
      <c r="FUZ4" s="174" t="s">
        <v>5056</v>
      </c>
      <c r="FVA4" s="174" t="s">
        <v>5057</v>
      </c>
      <c r="FVB4" s="174" t="s">
        <v>5058</v>
      </c>
      <c r="FVC4" s="174" t="s">
        <v>5059</v>
      </c>
      <c r="FVD4" s="174" t="s">
        <v>5060</v>
      </c>
      <c r="FVE4" s="174" t="s">
        <v>5061</v>
      </c>
      <c r="FVF4" s="174" t="s">
        <v>5062</v>
      </c>
      <c r="FVG4" s="174" t="s">
        <v>5063</v>
      </c>
      <c r="FVH4" s="174" t="s">
        <v>5064</v>
      </c>
      <c r="FVI4" s="174" t="s">
        <v>5065</v>
      </c>
      <c r="FVJ4" s="174" t="s">
        <v>5066</v>
      </c>
      <c r="FVK4" s="174" t="s">
        <v>5067</v>
      </c>
      <c r="FVL4" s="174" t="s">
        <v>5068</v>
      </c>
      <c r="FVM4" s="174" t="s">
        <v>5069</v>
      </c>
      <c r="FVN4" s="174" t="s">
        <v>5070</v>
      </c>
      <c r="FVO4" s="174" t="s">
        <v>5071</v>
      </c>
      <c r="FVP4" s="174" t="s">
        <v>5072</v>
      </c>
      <c r="FVQ4" s="174" t="s">
        <v>5073</v>
      </c>
      <c r="FVR4" s="174" t="s">
        <v>5074</v>
      </c>
      <c r="FVS4" s="174" t="s">
        <v>5075</v>
      </c>
      <c r="FVT4" s="174" t="s">
        <v>5076</v>
      </c>
      <c r="FVU4" s="174" t="s">
        <v>5077</v>
      </c>
      <c r="FVV4" s="174" t="s">
        <v>5078</v>
      </c>
      <c r="FVW4" s="174" t="s">
        <v>5079</v>
      </c>
      <c r="FVX4" s="174" t="s">
        <v>5080</v>
      </c>
      <c r="FVY4" s="174" t="s">
        <v>5081</v>
      </c>
      <c r="FVZ4" s="174" t="s">
        <v>5082</v>
      </c>
      <c r="FWA4" s="174" t="s">
        <v>5083</v>
      </c>
      <c r="FWB4" s="174" t="s">
        <v>5084</v>
      </c>
      <c r="FWC4" s="174" t="s">
        <v>5085</v>
      </c>
      <c r="FWD4" s="174" t="s">
        <v>5086</v>
      </c>
      <c r="FWE4" s="174" t="s">
        <v>5087</v>
      </c>
      <c r="FWF4" s="174" t="s">
        <v>5088</v>
      </c>
      <c r="FWG4" s="174" t="s">
        <v>5089</v>
      </c>
      <c r="FWH4" s="174" t="s">
        <v>5090</v>
      </c>
      <c r="FWI4" s="174" t="s">
        <v>5091</v>
      </c>
      <c r="FWJ4" s="174" t="s">
        <v>5092</v>
      </c>
      <c r="FWK4" s="174" t="s">
        <v>5093</v>
      </c>
      <c r="FWL4" s="174" t="s">
        <v>5094</v>
      </c>
      <c r="FWM4" s="174" t="s">
        <v>5095</v>
      </c>
      <c r="FWN4" s="174" t="s">
        <v>5096</v>
      </c>
      <c r="FWO4" s="174" t="s">
        <v>5097</v>
      </c>
      <c r="FWP4" s="174" t="s">
        <v>5098</v>
      </c>
      <c r="FWQ4" s="174" t="s">
        <v>5099</v>
      </c>
      <c r="FWR4" s="174" t="s">
        <v>5100</v>
      </c>
      <c r="FWS4" s="174" t="s">
        <v>5101</v>
      </c>
      <c r="FWT4" s="174" t="s">
        <v>5102</v>
      </c>
      <c r="FWU4" s="174" t="s">
        <v>5103</v>
      </c>
      <c r="FWV4" s="174" t="s">
        <v>5104</v>
      </c>
      <c r="FWW4" s="174" t="s">
        <v>5105</v>
      </c>
      <c r="FWX4" s="174" t="s">
        <v>5106</v>
      </c>
      <c r="FWY4" s="174" t="s">
        <v>5107</v>
      </c>
      <c r="FWZ4" s="174" t="s">
        <v>5108</v>
      </c>
      <c r="FXA4" s="174" t="s">
        <v>5109</v>
      </c>
      <c r="FXB4" s="174" t="s">
        <v>5110</v>
      </c>
      <c r="FXC4" s="174" t="s">
        <v>5111</v>
      </c>
      <c r="FXD4" s="174" t="s">
        <v>5112</v>
      </c>
      <c r="FXE4" s="174" t="s">
        <v>5113</v>
      </c>
      <c r="FXF4" s="174" t="s">
        <v>5114</v>
      </c>
      <c r="FXG4" s="174" t="s">
        <v>5115</v>
      </c>
      <c r="FXH4" s="174" t="s">
        <v>5116</v>
      </c>
      <c r="FXI4" s="174" t="s">
        <v>5117</v>
      </c>
      <c r="FXJ4" s="174" t="s">
        <v>5118</v>
      </c>
      <c r="FXK4" s="174" t="s">
        <v>5119</v>
      </c>
      <c r="FXL4" s="174" t="s">
        <v>5120</v>
      </c>
      <c r="FXM4" s="174" t="s">
        <v>5121</v>
      </c>
      <c r="FXN4" s="174" t="s">
        <v>5122</v>
      </c>
      <c r="FXO4" s="174" t="s">
        <v>5123</v>
      </c>
      <c r="FXP4" s="174" t="s">
        <v>5124</v>
      </c>
      <c r="FXQ4" s="174" t="s">
        <v>5125</v>
      </c>
      <c r="FXR4" s="174" t="s">
        <v>5126</v>
      </c>
      <c r="FXS4" s="174" t="s">
        <v>5127</v>
      </c>
      <c r="FXT4" s="174" t="s">
        <v>5128</v>
      </c>
      <c r="FXU4" s="174" t="s">
        <v>5129</v>
      </c>
      <c r="FXV4" s="174" t="s">
        <v>5130</v>
      </c>
      <c r="FXW4" s="174" t="s">
        <v>5131</v>
      </c>
      <c r="FXX4" s="174" t="s">
        <v>5132</v>
      </c>
      <c r="FXY4" s="174" t="s">
        <v>5133</v>
      </c>
      <c r="FXZ4" s="174" t="s">
        <v>5134</v>
      </c>
      <c r="FYA4" s="174" t="s">
        <v>5135</v>
      </c>
      <c r="FYB4" s="174" t="s">
        <v>5136</v>
      </c>
      <c r="FYC4" s="174" t="s">
        <v>5137</v>
      </c>
      <c r="FYD4" s="174" t="s">
        <v>5138</v>
      </c>
      <c r="FYE4" s="174" t="s">
        <v>5139</v>
      </c>
      <c r="FYF4" s="174" t="s">
        <v>5140</v>
      </c>
      <c r="FYG4" s="174" t="s">
        <v>5141</v>
      </c>
      <c r="FYH4" s="174" t="s">
        <v>5142</v>
      </c>
      <c r="FYI4" s="174" t="s">
        <v>5143</v>
      </c>
      <c r="FYJ4" s="174" t="s">
        <v>5144</v>
      </c>
      <c r="FYK4" s="174" t="s">
        <v>5145</v>
      </c>
      <c r="FYL4" s="174" t="s">
        <v>5146</v>
      </c>
      <c r="FYM4" s="174" t="s">
        <v>5147</v>
      </c>
      <c r="FYN4" s="174" t="s">
        <v>5148</v>
      </c>
      <c r="FYO4" s="174" t="s">
        <v>5149</v>
      </c>
      <c r="FYP4" s="174" t="s">
        <v>5150</v>
      </c>
      <c r="FYQ4" s="174" t="s">
        <v>5151</v>
      </c>
      <c r="FYR4" s="174" t="s">
        <v>5152</v>
      </c>
      <c r="FYS4" s="174" t="s">
        <v>5153</v>
      </c>
      <c r="FYT4" s="174" t="s">
        <v>5154</v>
      </c>
      <c r="FYU4" s="174" t="s">
        <v>5155</v>
      </c>
      <c r="FYV4" s="174" t="s">
        <v>5156</v>
      </c>
      <c r="FYW4" s="174" t="s">
        <v>5157</v>
      </c>
      <c r="FYX4" s="174" t="s">
        <v>5158</v>
      </c>
      <c r="FYY4" s="174" t="s">
        <v>5159</v>
      </c>
      <c r="FYZ4" s="174" t="s">
        <v>5160</v>
      </c>
      <c r="FZA4" s="174" t="s">
        <v>5161</v>
      </c>
      <c r="FZB4" s="174" t="s">
        <v>5162</v>
      </c>
      <c r="FZC4" s="174" t="s">
        <v>5163</v>
      </c>
      <c r="FZD4" s="174" t="s">
        <v>5164</v>
      </c>
      <c r="FZE4" s="174" t="s">
        <v>5165</v>
      </c>
      <c r="FZF4" s="174" t="s">
        <v>5166</v>
      </c>
      <c r="FZG4" s="174" t="s">
        <v>5167</v>
      </c>
      <c r="FZH4" s="174" t="s">
        <v>5168</v>
      </c>
      <c r="FZI4" s="174" t="s">
        <v>5169</v>
      </c>
      <c r="FZJ4" s="174" t="s">
        <v>5170</v>
      </c>
      <c r="FZK4" s="174" t="s">
        <v>5171</v>
      </c>
      <c r="FZL4" s="174" t="s">
        <v>5172</v>
      </c>
      <c r="FZM4" s="174" t="s">
        <v>5173</v>
      </c>
      <c r="FZN4" s="174" t="s">
        <v>5174</v>
      </c>
      <c r="FZO4" s="174" t="s">
        <v>5175</v>
      </c>
      <c r="FZP4" s="174" t="s">
        <v>5176</v>
      </c>
      <c r="FZQ4" s="174" t="s">
        <v>5177</v>
      </c>
      <c r="FZR4" s="174" t="s">
        <v>5178</v>
      </c>
      <c r="FZS4" s="174" t="s">
        <v>5179</v>
      </c>
      <c r="FZT4" s="174" t="s">
        <v>5180</v>
      </c>
      <c r="FZU4" s="174" t="s">
        <v>5181</v>
      </c>
      <c r="FZV4" s="174" t="s">
        <v>5182</v>
      </c>
      <c r="FZW4" s="174" t="s">
        <v>5183</v>
      </c>
      <c r="FZX4" s="174" t="s">
        <v>5184</v>
      </c>
      <c r="FZY4" s="174" t="s">
        <v>5185</v>
      </c>
      <c r="FZZ4" s="174" t="s">
        <v>5186</v>
      </c>
      <c r="GAA4" s="174" t="s">
        <v>5187</v>
      </c>
      <c r="GAB4" s="174" t="s">
        <v>5188</v>
      </c>
      <c r="GAC4" s="174" t="s">
        <v>5189</v>
      </c>
      <c r="GAD4" s="174" t="s">
        <v>5190</v>
      </c>
      <c r="GAE4" s="174" t="s">
        <v>5191</v>
      </c>
      <c r="GAF4" s="174" t="s">
        <v>5192</v>
      </c>
      <c r="GAG4" s="174" t="s">
        <v>5193</v>
      </c>
      <c r="GAH4" s="174" t="s">
        <v>5194</v>
      </c>
      <c r="GAI4" s="174" t="s">
        <v>5195</v>
      </c>
      <c r="GAJ4" s="174" t="s">
        <v>5196</v>
      </c>
      <c r="GAK4" s="174" t="s">
        <v>5197</v>
      </c>
      <c r="GAL4" s="174" t="s">
        <v>5198</v>
      </c>
      <c r="GAM4" s="174" t="s">
        <v>5199</v>
      </c>
      <c r="GAN4" s="174" t="s">
        <v>5200</v>
      </c>
      <c r="GAO4" s="174" t="s">
        <v>5201</v>
      </c>
      <c r="GAP4" s="174" t="s">
        <v>5202</v>
      </c>
      <c r="GAQ4" s="174" t="s">
        <v>5203</v>
      </c>
      <c r="GAR4" s="174" t="s">
        <v>5204</v>
      </c>
      <c r="GAS4" s="174" t="s">
        <v>5205</v>
      </c>
      <c r="GAT4" s="174" t="s">
        <v>5206</v>
      </c>
      <c r="GAU4" s="174" t="s">
        <v>5207</v>
      </c>
      <c r="GAV4" s="174" t="s">
        <v>5208</v>
      </c>
      <c r="GAW4" s="174" t="s">
        <v>5209</v>
      </c>
      <c r="GAX4" s="174" t="s">
        <v>5210</v>
      </c>
      <c r="GAY4" s="174" t="s">
        <v>5211</v>
      </c>
      <c r="GAZ4" s="174" t="s">
        <v>5212</v>
      </c>
      <c r="GBA4" s="174" t="s">
        <v>5213</v>
      </c>
      <c r="GBB4" s="174" t="s">
        <v>5214</v>
      </c>
      <c r="GBC4" s="174" t="s">
        <v>5215</v>
      </c>
      <c r="GBD4" s="174" t="s">
        <v>5216</v>
      </c>
      <c r="GBE4" s="174" t="s">
        <v>5217</v>
      </c>
      <c r="GBF4" s="174" t="s">
        <v>5218</v>
      </c>
      <c r="GBG4" s="174" t="s">
        <v>5219</v>
      </c>
      <c r="GBH4" s="174" t="s">
        <v>5220</v>
      </c>
      <c r="GBI4" s="174" t="s">
        <v>5221</v>
      </c>
      <c r="GBJ4" s="174" t="s">
        <v>5222</v>
      </c>
      <c r="GBK4" s="174" t="s">
        <v>5223</v>
      </c>
      <c r="GBL4" s="174" t="s">
        <v>5224</v>
      </c>
      <c r="GBM4" s="174" t="s">
        <v>5225</v>
      </c>
      <c r="GBN4" s="174" t="s">
        <v>5226</v>
      </c>
      <c r="GBO4" s="174" t="s">
        <v>5227</v>
      </c>
      <c r="GBP4" s="174" t="s">
        <v>5228</v>
      </c>
      <c r="GBQ4" s="174" t="s">
        <v>5229</v>
      </c>
      <c r="GBR4" s="174" t="s">
        <v>5230</v>
      </c>
      <c r="GBS4" s="174" t="s">
        <v>5231</v>
      </c>
      <c r="GBT4" s="174" t="s">
        <v>5232</v>
      </c>
      <c r="GBU4" s="174" t="s">
        <v>5233</v>
      </c>
      <c r="GBV4" s="174" t="s">
        <v>5234</v>
      </c>
      <c r="GBW4" s="174" t="s">
        <v>5235</v>
      </c>
      <c r="GBX4" s="174" t="s">
        <v>5236</v>
      </c>
      <c r="GBY4" s="174" t="s">
        <v>5237</v>
      </c>
      <c r="GBZ4" s="174" t="s">
        <v>5238</v>
      </c>
      <c r="GCA4" s="174" t="s">
        <v>5239</v>
      </c>
      <c r="GCB4" s="174" t="s">
        <v>5240</v>
      </c>
      <c r="GCC4" s="174" t="s">
        <v>5241</v>
      </c>
      <c r="GCD4" s="174" t="s">
        <v>5242</v>
      </c>
      <c r="GCE4" s="174" t="s">
        <v>5243</v>
      </c>
      <c r="GCF4" s="174" t="s">
        <v>5244</v>
      </c>
      <c r="GCG4" s="174" t="s">
        <v>5245</v>
      </c>
      <c r="GCH4" s="174" t="s">
        <v>5246</v>
      </c>
      <c r="GCI4" s="174" t="s">
        <v>5247</v>
      </c>
      <c r="GCJ4" s="174" t="s">
        <v>5248</v>
      </c>
      <c r="GCK4" s="174" t="s">
        <v>5249</v>
      </c>
      <c r="GCL4" s="174" t="s">
        <v>5250</v>
      </c>
      <c r="GCM4" s="174" t="s">
        <v>5251</v>
      </c>
      <c r="GCN4" s="174" t="s">
        <v>5252</v>
      </c>
      <c r="GCO4" s="174" t="s">
        <v>5253</v>
      </c>
      <c r="GCP4" s="174" t="s">
        <v>5254</v>
      </c>
      <c r="GCQ4" s="174" t="s">
        <v>5255</v>
      </c>
      <c r="GCR4" s="174" t="s">
        <v>5256</v>
      </c>
      <c r="GCS4" s="174" t="s">
        <v>5257</v>
      </c>
      <c r="GCT4" s="174" t="s">
        <v>5258</v>
      </c>
      <c r="GCU4" s="174" t="s">
        <v>5259</v>
      </c>
      <c r="GCV4" s="174" t="s">
        <v>5260</v>
      </c>
      <c r="GCW4" s="174" t="s">
        <v>5261</v>
      </c>
      <c r="GCX4" s="174" t="s">
        <v>5262</v>
      </c>
      <c r="GCY4" s="174" t="s">
        <v>5263</v>
      </c>
      <c r="GCZ4" s="174" t="s">
        <v>5264</v>
      </c>
      <c r="GDA4" s="174" t="s">
        <v>5265</v>
      </c>
      <c r="GDB4" s="174" t="s">
        <v>5266</v>
      </c>
      <c r="GDC4" s="174" t="s">
        <v>5267</v>
      </c>
      <c r="GDD4" s="174" t="s">
        <v>5268</v>
      </c>
      <c r="GDE4" s="174" t="s">
        <v>5269</v>
      </c>
      <c r="GDF4" s="174" t="s">
        <v>5270</v>
      </c>
      <c r="GDG4" s="174" t="s">
        <v>5271</v>
      </c>
      <c r="GDH4" s="174" t="s">
        <v>5272</v>
      </c>
      <c r="GDI4" s="174" t="s">
        <v>5273</v>
      </c>
      <c r="GDJ4" s="174" t="s">
        <v>5274</v>
      </c>
      <c r="GDK4" s="174" t="s">
        <v>5275</v>
      </c>
      <c r="GDL4" s="174" t="s">
        <v>5276</v>
      </c>
      <c r="GDM4" s="174" t="s">
        <v>5277</v>
      </c>
      <c r="GDN4" s="174" t="s">
        <v>5278</v>
      </c>
      <c r="GDO4" s="174" t="s">
        <v>5279</v>
      </c>
      <c r="GDP4" s="174" t="s">
        <v>5280</v>
      </c>
      <c r="GDQ4" s="174" t="s">
        <v>5281</v>
      </c>
      <c r="GDR4" s="174" t="s">
        <v>5282</v>
      </c>
      <c r="GDS4" s="174" t="s">
        <v>5283</v>
      </c>
      <c r="GDT4" s="174" t="s">
        <v>5284</v>
      </c>
      <c r="GDU4" s="174" t="s">
        <v>5285</v>
      </c>
      <c r="GDV4" s="174" t="s">
        <v>5286</v>
      </c>
      <c r="GDW4" s="174" t="s">
        <v>5287</v>
      </c>
      <c r="GDX4" s="174" t="s">
        <v>5288</v>
      </c>
      <c r="GDY4" s="174" t="s">
        <v>5289</v>
      </c>
      <c r="GDZ4" s="174" t="s">
        <v>5290</v>
      </c>
      <c r="GEA4" s="174" t="s">
        <v>5291</v>
      </c>
      <c r="GEB4" s="174" t="s">
        <v>5292</v>
      </c>
      <c r="GEC4" s="174" t="s">
        <v>5293</v>
      </c>
      <c r="GED4" s="174" t="s">
        <v>5294</v>
      </c>
      <c r="GEE4" s="174" t="s">
        <v>5295</v>
      </c>
      <c r="GEF4" s="174" t="s">
        <v>5296</v>
      </c>
      <c r="GEG4" s="174" t="s">
        <v>5297</v>
      </c>
      <c r="GEH4" s="174" t="s">
        <v>5298</v>
      </c>
      <c r="GEI4" s="174" t="s">
        <v>5299</v>
      </c>
      <c r="GEJ4" s="174" t="s">
        <v>5300</v>
      </c>
      <c r="GEK4" s="174" t="s">
        <v>5301</v>
      </c>
      <c r="GEL4" s="174" t="s">
        <v>5302</v>
      </c>
      <c r="GEM4" s="174" t="s">
        <v>5303</v>
      </c>
      <c r="GEN4" s="174" t="s">
        <v>5304</v>
      </c>
      <c r="GEO4" s="174" t="s">
        <v>5305</v>
      </c>
      <c r="GEP4" s="174" t="s">
        <v>5306</v>
      </c>
      <c r="GEQ4" s="174" t="s">
        <v>5307</v>
      </c>
      <c r="GER4" s="174" t="s">
        <v>5308</v>
      </c>
      <c r="GES4" s="174" t="s">
        <v>5309</v>
      </c>
      <c r="GET4" s="174" t="s">
        <v>5310</v>
      </c>
      <c r="GEU4" s="174" t="s">
        <v>5311</v>
      </c>
      <c r="GEV4" s="174" t="s">
        <v>5312</v>
      </c>
      <c r="GEW4" s="174" t="s">
        <v>5313</v>
      </c>
      <c r="GEX4" s="174" t="s">
        <v>5314</v>
      </c>
      <c r="GEY4" s="174" t="s">
        <v>5315</v>
      </c>
      <c r="GEZ4" s="174" t="s">
        <v>5316</v>
      </c>
      <c r="GFA4" s="174" t="s">
        <v>5317</v>
      </c>
      <c r="GFB4" s="174" t="s">
        <v>5318</v>
      </c>
      <c r="GFC4" s="174" t="s">
        <v>5319</v>
      </c>
      <c r="GFD4" s="174" t="s">
        <v>5320</v>
      </c>
      <c r="GFE4" s="174" t="s">
        <v>5321</v>
      </c>
      <c r="GFF4" s="174" t="s">
        <v>5322</v>
      </c>
      <c r="GFG4" s="174" t="s">
        <v>5323</v>
      </c>
      <c r="GFH4" s="174" t="s">
        <v>5324</v>
      </c>
      <c r="GFI4" s="174" t="s">
        <v>5325</v>
      </c>
      <c r="GFJ4" s="174" t="s">
        <v>5326</v>
      </c>
      <c r="GFK4" s="174" t="s">
        <v>5327</v>
      </c>
      <c r="GFL4" s="174" t="s">
        <v>5328</v>
      </c>
      <c r="GFM4" s="174" t="s">
        <v>5329</v>
      </c>
      <c r="GFN4" s="174" t="s">
        <v>5330</v>
      </c>
      <c r="GFO4" s="174" t="s">
        <v>5331</v>
      </c>
      <c r="GFP4" s="174" t="s">
        <v>5332</v>
      </c>
      <c r="GFQ4" s="174" t="s">
        <v>5333</v>
      </c>
      <c r="GFR4" s="174" t="s">
        <v>5334</v>
      </c>
      <c r="GFS4" s="174" t="s">
        <v>5335</v>
      </c>
      <c r="GFT4" s="174" t="s">
        <v>5336</v>
      </c>
      <c r="GFU4" s="174" t="s">
        <v>5337</v>
      </c>
      <c r="GFV4" s="174" t="s">
        <v>5338</v>
      </c>
      <c r="GFW4" s="174" t="s">
        <v>5339</v>
      </c>
      <c r="GFX4" s="174" t="s">
        <v>5340</v>
      </c>
      <c r="GFY4" s="174" t="s">
        <v>5341</v>
      </c>
      <c r="GFZ4" s="174" t="s">
        <v>5342</v>
      </c>
      <c r="GGA4" s="174" t="s">
        <v>5343</v>
      </c>
      <c r="GGB4" s="174" t="s">
        <v>5344</v>
      </c>
      <c r="GGC4" s="174" t="s">
        <v>5345</v>
      </c>
      <c r="GGD4" s="174" t="s">
        <v>5346</v>
      </c>
      <c r="GGE4" s="174" t="s">
        <v>5347</v>
      </c>
      <c r="GGF4" s="174" t="s">
        <v>5348</v>
      </c>
      <c r="GGG4" s="174" t="s">
        <v>5349</v>
      </c>
      <c r="GGH4" s="174" t="s">
        <v>5350</v>
      </c>
      <c r="GGI4" s="174" t="s">
        <v>5351</v>
      </c>
      <c r="GGJ4" s="174" t="s">
        <v>5352</v>
      </c>
      <c r="GGK4" s="174" t="s">
        <v>5353</v>
      </c>
      <c r="GGL4" s="174" t="s">
        <v>5354</v>
      </c>
      <c r="GGM4" s="174" t="s">
        <v>5355</v>
      </c>
      <c r="GGN4" s="174" t="s">
        <v>5356</v>
      </c>
      <c r="GGO4" s="174" t="s">
        <v>5357</v>
      </c>
      <c r="GGP4" s="174" t="s">
        <v>5358</v>
      </c>
      <c r="GGQ4" s="174" t="s">
        <v>5359</v>
      </c>
      <c r="GGR4" s="174" t="s">
        <v>5360</v>
      </c>
      <c r="GGS4" s="174" t="s">
        <v>5361</v>
      </c>
      <c r="GGT4" s="174" t="s">
        <v>5362</v>
      </c>
      <c r="GGU4" s="174" t="s">
        <v>5363</v>
      </c>
      <c r="GGV4" s="174" t="s">
        <v>5364</v>
      </c>
      <c r="GGW4" s="174" t="s">
        <v>5365</v>
      </c>
      <c r="GGX4" s="174" t="s">
        <v>5366</v>
      </c>
      <c r="GGY4" s="174" t="s">
        <v>5367</v>
      </c>
      <c r="GGZ4" s="174" t="s">
        <v>5368</v>
      </c>
      <c r="GHA4" s="174" t="s">
        <v>5369</v>
      </c>
      <c r="GHB4" s="174" t="s">
        <v>5370</v>
      </c>
      <c r="GHC4" s="174" t="s">
        <v>5371</v>
      </c>
      <c r="GHD4" s="174" t="s">
        <v>5372</v>
      </c>
      <c r="GHE4" s="174" t="s">
        <v>5373</v>
      </c>
      <c r="GHF4" s="174" t="s">
        <v>5374</v>
      </c>
      <c r="GHG4" s="174" t="s">
        <v>5375</v>
      </c>
      <c r="GHH4" s="174" t="s">
        <v>5376</v>
      </c>
      <c r="GHI4" s="174" t="s">
        <v>5377</v>
      </c>
      <c r="GHJ4" s="174" t="s">
        <v>5378</v>
      </c>
      <c r="GHK4" s="174" t="s">
        <v>5379</v>
      </c>
      <c r="GHL4" s="174" t="s">
        <v>5380</v>
      </c>
      <c r="GHM4" s="174" t="s">
        <v>5381</v>
      </c>
      <c r="GHN4" s="174" t="s">
        <v>5382</v>
      </c>
      <c r="GHO4" s="174" t="s">
        <v>5383</v>
      </c>
      <c r="GHP4" s="174" t="s">
        <v>5384</v>
      </c>
      <c r="GHQ4" s="174" t="s">
        <v>5385</v>
      </c>
      <c r="GHR4" s="174" t="s">
        <v>5386</v>
      </c>
      <c r="GHS4" s="174" t="s">
        <v>5387</v>
      </c>
      <c r="GHT4" s="174" t="s">
        <v>5388</v>
      </c>
      <c r="GHU4" s="174" t="s">
        <v>5389</v>
      </c>
      <c r="GHV4" s="174" t="s">
        <v>5390</v>
      </c>
      <c r="GHW4" s="174" t="s">
        <v>5391</v>
      </c>
      <c r="GHX4" s="174" t="s">
        <v>5392</v>
      </c>
      <c r="GHY4" s="174" t="s">
        <v>5393</v>
      </c>
      <c r="GHZ4" s="174" t="s">
        <v>5394</v>
      </c>
      <c r="GIA4" s="174" t="s">
        <v>5395</v>
      </c>
      <c r="GIB4" s="174" t="s">
        <v>5396</v>
      </c>
      <c r="GIC4" s="174" t="s">
        <v>5397</v>
      </c>
      <c r="GID4" s="174" t="s">
        <v>5398</v>
      </c>
      <c r="GIE4" s="174" t="s">
        <v>5399</v>
      </c>
      <c r="GIF4" s="174" t="s">
        <v>5400</v>
      </c>
      <c r="GIG4" s="174" t="s">
        <v>5401</v>
      </c>
      <c r="GIH4" s="174" t="s">
        <v>5402</v>
      </c>
      <c r="GII4" s="174" t="s">
        <v>5403</v>
      </c>
      <c r="GIJ4" s="174" t="s">
        <v>5404</v>
      </c>
      <c r="GIK4" s="174" t="s">
        <v>5405</v>
      </c>
      <c r="GIL4" s="174" t="s">
        <v>5406</v>
      </c>
      <c r="GIM4" s="174" t="s">
        <v>5407</v>
      </c>
      <c r="GIN4" s="174" t="s">
        <v>5408</v>
      </c>
      <c r="GIO4" s="174" t="s">
        <v>5409</v>
      </c>
      <c r="GIP4" s="174" t="s">
        <v>5410</v>
      </c>
      <c r="GIQ4" s="174" t="s">
        <v>5411</v>
      </c>
      <c r="GIR4" s="174" t="s">
        <v>5412</v>
      </c>
      <c r="GIS4" s="174" t="s">
        <v>5413</v>
      </c>
      <c r="GIT4" s="174" t="s">
        <v>5414</v>
      </c>
      <c r="GIU4" s="174" t="s">
        <v>5415</v>
      </c>
      <c r="GIV4" s="174" t="s">
        <v>5416</v>
      </c>
      <c r="GIW4" s="174" t="s">
        <v>5417</v>
      </c>
      <c r="GIX4" s="174" t="s">
        <v>5418</v>
      </c>
      <c r="GIY4" s="174" t="s">
        <v>5419</v>
      </c>
      <c r="GIZ4" s="174" t="s">
        <v>5420</v>
      </c>
      <c r="GJA4" s="174" t="s">
        <v>5421</v>
      </c>
      <c r="GJB4" s="174" t="s">
        <v>5422</v>
      </c>
      <c r="GJC4" s="174" t="s">
        <v>5423</v>
      </c>
      <c r="GJD4" s="174" t="s">
        <v>5424</v>
      </c>
      <c r="GJE4" s="174" t="s">
        <v>5425</v>
      </c>
      <c r="GJF4" s="174" t="s">
        <v>5426</v>
      </c>
      <c r="GJG4" s="174" t="s">
        <v>5427</v>
      </c>
      <c r="GJH4" s="174" t="s">
        <v>5428</v>
      </c>
      <c r="GJI4" s="174" t="s">
        <v>5429</v>
      </c>
      <c r="GJJ4" s="174" t="s">
        <v>5430</v>
      </c>
      <c r="GJK4" s="174" t="s">
        <v>5431</v>
      </c>
      <c r="GJL4" s="174" t="s">
        <v>5432</v>
      </c>
      <c r="GJM4" s="174" t="s">
        <v>5433</v>
      </c>
      <c r="GJN4" s="174" t="s">
        <v>5434</v>
      </c>
      <c r="GJO4" s="174" t="s">
        <v>5435</v>
      </c>
      <c r="GJP4" s="174" t="s">
        <v>5436</v>
      </c>
      <c r="GJQ4" s="174" t="s">
        <v>5437</v>
      </c>
      <c r="GJR4" s="174" t="s">
        <v>5438</v>
      </c>
      <c r="GJS4" s="174" t="s">
        <v>5439</v>
      </c>
      <c r="GJT4" s="174" t="s">
        <v>5440</v>
      </c>
      <c r="GJU4" s="174" t="s">
        <v>5441</v>
      </c>
      <c r="GJV4" s="174" t="s">
        <v>5442</v>
      </c>
      <c r="GJW4" s="174" t="s">
        <v>5443</v>
      </c>
      <c r="GJX4" s="174" t="s">
        <v>5444</v>
      </c>
      <c r="GJY4" s="174" t="s">
        <v>5445</v>
      </c>
      <c r="GJZ4" s="174" t="s">
        <v>5446</v>
      </c>
      <c r="GKA4" s="174" t="s">
        <v>5447</v>
      </c>
      <c r="GKB4" s="174" t="s">
        <v>5448</v>
      </c>
      <c r="GKC4" s="174" t="s">
        <v>5449</v>
      </c>
      <c r="GKD4" s="174" t="s">
        <v>5450</v>
      </c>
      <c r="GKE4" s="174" t="s">
        <v>5451</v>
      </c>
      <c r="GKF4" s="174" t="s">
        <v>5452</v>
      </c>
      <c r="GKG4" s="174" t="s">
        <v>5453</v>
      </c>
      <c r="GKH4" s="174" t="s">
        <v>5454</v>
      </c>
      <c r="GKI4" s="174" t="s">
        <v>5455</v>
      </c>
      <c r="GKJ4" s="174" t="s">
        <v>5456</v>
      </c>
      <c r="GKK4" s="174" t="s">
        <v>5457</v>
      </c>
      <c r="GKL4" s="174" t="s">
        <v>5458</v>
      </c>
      <c r="GKM4" s="174" t="s">
        <v>5459</v>
      </c>
      <c r="GKN4" s="174" t="s">
        <v>5460</v>
      </c>
      <c r="GKO4" s="174" t="s">
        <v>5461</v>
      </c>
      <c r="GKP4" s="174" t="s">
        <v>5462</v>
      </c>
      <c r="GKQ4" s="174" t="s">
        <v>5463</v>
      </c>
      <c r="GKR4" s="174" t="s">
        <v>5464</v>
      </c>
      <c r="GKS4" s="174" t="s">
        <v>5465</v>
      </c>
      <c r="GKT4" s="174" t="s">
        <v>5466</v>
      </c>
      <c r="GKU4" s="174" t="s">
        <v>5467</v>
      </c>
      <c r="GKV4" s="174" t="s">
        <v>5468</v>
      </c>
      <c r="GKW4" s="174" t="s">
        <v>5469</v>
      </c>
      <c r="GKX4" s="174" t="s">
        <v>5470</v>
      </c>
      <c r="GKY4" s="174" t="s">
        <v>5471</v>
      </c>
      <c r="GKZ4" s="174" t="s">
        <v>5472</v>
      </c>
      <c r="GLA4" s="174" t="s">
        <v>5473</v>
      </c>
      <c r="GLB4" s="174" t="s">
        <v>5474</v>
      </c>
      <c r="GLC4" s="174" t="s">
        <v>5475</v>
      </c>
      <c r="GLD4" s="174" t="s">
        <v>5476</v>
      </c>
      <c r="GLE4" s="174" t="s">
        <v>5477</v>
      </c>
      <c r="GLF4" s="174" t="s">
        <v>5478</v>
      </c>
      <c r="GLG4" s="174" t="s">
        <v>5479</v>
      </c>
      <c r="GLH4" s="174" t="s">
        <v>5480</v>
      </c>
      <c r="GLI4" s="174" t="s">
        <v>5481</v>
      </c>
      <c r="GLJ4" s="174" t="s">
        <v>5482</v>
      </c>
      <c r="GLK4" s="174" t="s">
        <v>5483</v>
      </c>
      <c r="GLL4" s="174" t="s">
        <v>5484</v>
      </c>
      <c r="GLM4" s="174" t="s">
        <v>5485</v>
      </c>
      <c r="GLN4" s="174" t="s">
        <v>5486</v>
      </c>
      <c r="GLO4" s="174" t="s">
        <v>5487</v>
      </c>
      <c r="GLP4" s="174" t="s">
        <v>5488</v>
      </c>
      <c r="GLQ4" s="174" t="s">
        <v>5489</v>
      </c>
      <c r="GLR4" s="174" t="s">
        <v>5490</v>
      </c>
      <c r="GLS4" s="174" t="s">
        <v>5491</v>
      </c>
      <c r="GLT4" s="174" t="s">
        <v>5492</v>
      </c>
      <c r="GLU4" s="174" t="s">
        <v>5493</v>
      </c>
      <c r="GLV4" s="174" t="s">
        <v>5494</v>
      </c>
      <c r="GLW4" s="174" t="s">
        <v>5495</v>
      </c>
      <c r="GLX4" s="174" t="s">
        <v>5496</v>
      </c>
      <c r="GLY4" s="174" t="s">
        <v>5497</v>
      </c>
      <c r="GLZ4" s="174" t="s">
        <v>5498</v>
      </c>
      <c r="GMA4" s="174" t="s">
        <v>5499</v>
      </c>
      <c r="GMB4" s="174" t="s">
        <v>5500</v>
      </c>
      <c r="GMC4" s="174" t="s">
        <v>5501</v>
      </c>
      <c r="GMD4" s="174" t="s">
        <v>5502</v>
      </c>
      <c r="GME4" s="174" t="s">
        <v>5503</v>
      </c>
      <c r="GMF4" s="174" t="s">
        <v>5504</v>
      </c>
      <c r="GMG4" s="174" t="s">
        <v>5505</v>
      </c>
      <c r="GMH4" s="174" t="s">
        <v>5506</v>
      </c>
      <c r="GMI4" s="174" t="s">
        <v>5507</v>
      </c>
      <c r="GMJ4" s="174" t="s">
        <v>5508</v>
      </c>
      <c r="GMK4" s="174" t="s">
        <v>5509</v>
      </c>
      <c r="GML4" s="174" t="s">
        <v>5510</v>
      </c>
      <c r="GMM4" s="174" t="s">
        <v>5511</v>
      </c>
      <c r="GMN4" s="174" t="s">
        <v>5512</v>
      </c>
      <c r="GMO4" s="174" t="s">
        <v>5513</v>
      </c>
      <c r="GMP4" s="174" t="s">
        <v>5514</v>
      </c>
      <c r="GMQ4" s="174" t="s">
        <v>5515</v>
      </c>
      <c r="GMR4" s="174" t="s">
        <v>5516</v>
      </c>
      <c r="GMS4" s="174" t="s">
        <v>5517</v>
      </c>
      <c r="GMT4" s="174" t="s">
        <v>5518</v>
      </c>
      <c r="GMU4" s="174" t="s">
        <v>5519</v>
      </c>
      <c r="GMV4" s="174" t="s">
        <v>5520</v>
      </c>
      <c r="GMW4" s="174" t="s">
        <v>5521</v>
      </c>
      <c r="GMX4" s="174" t="s">
        <v>5522</v>
      </c>
      <c r="GMY4" s="174" t="s">
        <v>5523</v>
      </c>
      <c r="GMZ4" s="174" t="s">
        <v>5524</v>
      </c>
      <c r="GNA4" s="174" t="s">
        <v>5525</v>
      </c>
      <c r="GNB4" s="174" t="s">
        <v>5526</v>
      </c>
      <c r="GNC4" s="174" t="s">
        <v>5527</v>
      </c>
      <c r="GND4" s="174" t="s">
        <v>5528</v>
      </c>
      <c r="GNE4" s="174" t="s">
        <v>5529</v>
      </c>
      <c r="GNF4" s="174" t="s">
        <v>5530</v>
      </c>
      <c r="GNG4" s="174" t="s">
        <v>5531</v>
      </c>
      <c r="GNH4" s="174" t="s">
        <v>5532</v>
      </c>
      <c r="GNI4" s="174" t="s">
        <v>5533</v>
      </c>
      <c r="GNJ4" s="174" t="s">
        <v>5534</v>
      </c>
      <c r="GNK4" s="174" t="s">
        <v>5535</v>
      </c>
      <c r="GNL4" s="174" t="s">
        <v>5536</v>
      </c>
      <c r="GNM4" s="174" t="s">
        <v>5537</v>
      </c>
      <c r="GNN4" s="174" t="s">
        <v>5538</v>
      </c>
      <c r="GNO4" s="174" t="s">
        <v>5539</v>
      </c>
      <c r="GNP4" s="174" t="s">
        <v>5540</v>
      </c>
      <c r="GNQ4" s="174" t="s">
        <v>5541</v>
      </c>
      <c r="GNR4" s="174" t="s">
        <v>5542</v>
      </c>
      <c r="GNS4" s="174" t="s">
        <v>5543</v>
      </c>
      <c r="GNT4" s="174" t="s">
        <v>5544</v>
      </c>
      <c r="GNU4" s="174" t="s">
        <v>5545</v>
      </c>
      <c r="GNV4" s="174" t="s">
        <v>5546</v>
      </c>
      <c r="GNW4" s="174" t="s">
        <v>5547</v>
      </c>
      <c r="GNX4" s="174" t="s">
        <v>5548</v>
      </c>
      <c r="GNY4" s="174" t="s">
        <v>5549</v>
      </c>
      <c r="GNZ4" s="174" t="s">
        <v>5550</v>
      </c>
      <c r="GOA4" s="174" t="s">
        <v>5551</v>
      </c>
      <c r="GOB4" s="174" t="s">
        <v>5552</v>
      </c>
      <c r="GOC4" s="174" t="s">
        <v>5553</v>
      </c>
      <c r="GOD4" s="174" t="s">
        <v>5554</v>
      </c>
      <c r="GOE4" s="174" t="s">
        <v>5555</v>
      </c>
      <c r="GOF4" s="174" t="s">
        <v>5556</v>
      </c>
      <c r="GOG4" s="174" t="s">
        <v>5557</v>
      </c>
      <c r="GOH4" s="174" t="s">
        <v>5558</v>
      </c>
      <c r="GOI4" s="174" t="s">
        <v>5559</v>
      </c>
      <c r="GOJ4" s="174" t="s">
        <v>5560</v>
      </c>
      <c r="GOK4" s="174" t="s">
        <v>5561</v>
      </c>
      <c r="GOL4" s="174" t="s">
        <v>5562</v>
      </c>
      <c r="GOM4" s="174" t="s">
        <v>5563</v>
      </c>
      <c r="GON4" s="174" t="s">
        <v>5564</v>
      </c>
      <c r="GOO4" s="174" t="s">
        <v>5565</v>
      </c>
      <c r="GOP4" s="174" t="s">
        <v>5566</v>
      </c>
      <c r="GOQ4" s="174" t="s">
        <v>5567</v>
      </c>
      <c r="GOR4" s="174" t="s">
        <v>5568</v>
      </c>
      <c r="GOS4" s="174" t="s">
        <v>5569</v>
      </c>
      <c r="GOT4" s="174" t="s">
        <v>5570</v>
      </c>
      <c r="GOU4" s="174" t="s">
        <v>5571</v>
      </c>
      <c r="GOV4" s="174" t="s">
        <v>5572</v>
      </c>
      <c r="GOW4" s="174" t="s">
        <v>5573</v>
      </c>
      <c r="GOX4" s="174" t="s">
        <v>5574</v>
      </c>
      <c r="GOY4" s="174" t="s">
        <v>5575</v>
      </c>
      <c r="GOZ4" s="174" t="s">
        <v>5576</v>
      </c>
      <c r="GPA4" s="174" t="s">
        <v>5577</v>
      </c>
      <c r="GPB4" s="174" t="s">
        <v>5578</v>
      </c>
      <c r="GPC4" s="174" t="s">
        <v>5579</v>
      </c>
      <c r="GPD4" s="174" t="s">
        <v>5580</v>
      </c>
      <c r="GPE4" s="174" t="s">
        <v>5581</v>
      </c>
      <c r="GPF4" s="174" t="s">
        <v>5582</v>
      </c>
      <c r="GPG4" s="174" t="s">
        <v>5583</v>
      </c>
      <c r="GPH4" s="174" t="s">
        <v>5584</v>
      </c>
      <c r="GPI4" s="174" t="s">
        <v>5585</v>
      </c>
      <c r="GPJ4" s="174" t="s">
        <v>5586</v>
      </c>
      <c r="GPK4" s="174" t="s">
        <v>5587</v>
      </c>
      <c r="GPL4" s="174" t="s">
        <v>5588</v>
      </c>
      <c r="GPM4" s="174" t="s">
        <v>5589</v>
      </c>
      <c r="GPN4" s="174" t="s">
        <v>5590</v>
      </c>
      <c r="GPO4" s="174" t="s">
        <v>5591</v>
      </c>
      <c r="GPP4" s="174" t="s">
        <v>5592</v>
      </c>
      <c r="GPQ4" s="174" t="s">
        <v>5593</v>
      </c>
      <c r="GPR4" s="174" t="s">
        <v>5594</v>
      </c>
      <c r="GPS4" s="174" t="s">
        <v>5595</v>
      </c>
      <c r="GPT4" s="174" t="s">
        <v>5596</v>
      </c>
      <c r="GPU4" s="174" t="s">
        <v>5597</v>
      </c>
      <c r="GPV4" s="174" t="s">
        <v>5598</v>
      </c>
      <c r="GPW4" s="174" t="s">
        <v>5599</v>
      </c>
      <c r="GPX4" s="174" t="s">
        <v>5600</v>
      </c>
      <c r="GPY4" s="174" t="s">
        <v>5601</v>
      </c>
      <c r="GPZ4" s="174" t="s">
        <v>5602</v>
      </c>
      <c r="GQA4" s="174" t="s">
        <v>5603</v>
      </c>
      <c r="GQB4" s="174" t="s">
        <v>5604</v>
      </c>
      <c r="GQC4" s="174" t="s">
        <v>5605</v>
      </c>
      <c r="GQD4" s="174" t="s">
        <v>5606</v>
      </c>
      <c r="GQE4" s="174" t="s">
        <v>5607</v>
      </c>
      <c r="GQF4" s="174" t="s">
        <v>5608</v>
      </c>
      <c r="GQG4" s="174" t="s">
        <v>5609</v>
      </c>
      <c r="GQH4" s="174" t="s">
        <v>5610</v>
      </c>
      <c r="GQI4" s="174" t="s">
        <v>5611</v>
      </c>
      <c r="GQJ4" s="174" t="s">
        <v>5612</v>
      </c>
      <c r="GQK4" s="174" t="s">
        <v>5613</v>
      </c>
      <c r="GQL4" s="174" t="s">
        <v>5614</v>
      </c>
      <c r="GQM4" s="174" t="s">
        <v>5615</v>
      </c>
      <c r="GQN4" s="174" t="s">
        <v>5616</v>
      </c>
      <c r="GQO4" s="174" t="s">
        <v>5617</v>
      </c>
      <c r="GQP4" s="174" t="s">
        <v>5618</v>
      </c>
      <c r="GQQ4" s="174" t="s">
        <v>5619</v>
      </c>
      <c r="GQR4" s="174" t="s">
        <v>5620</v>
      </c>
      <c r="GQS4" s="174" t="s">
        <v>5621</v>
      </c>
      <c r="GQT4" s="174" t="s">
        <v>5622</v>
      </c>
      <c r="GQU4" s="174" t="s">
        <v>5623</v>
      </c>
      <c r="GQV4" s="174" t="s">
        <v>5624</v>
      </c>
      <c r="GQW4" s="174" t="s">
        <v>5625</v>
      </c>
      <c r="GQX4" s="174" t="s">
        <v>5626</v>
      </c>
      <c r="GQY4" s="174" t="s">
        <v>5627</v>
      </c>
      <c r="GQZ4" s="174" t="s">
        <v>5628</v>
      </c>
      <c r="GRA4" s="174" t="s">
        <v>5629</v>
      </c>
      <c r="GRB4" s="174" t="s">
        <v>5630</v>
      </c>
      <c r="GRC4" s="174" t="s">
        <v>5631</v>
      </c>
      <c r="GRD4" s="174" t="s">
        <v>5632</v>
      </c>
      <c r="GRE4" s="174" t="s">
        <v>5633</v>
      </c>
      <c r="GRF4" s="174" t="s">
        <v>5634</v>
      </c>
      <c r="GRG4" s="174" t="s">
        <v>5635</v>
      </c>
      <c r="GRH4" s="174" t="s">
        <v>5636</v>
      </c>
      <c r="GRI4" s="174" t="s">
        <v>5637</v>
      </c>
      <c r="GRJ4" s="174" t="s">
        <v>5638</v>
      </c>
      <c r="GRK4" s="174" t="s">
        <v>5639</v>
      </c>
      <c r="GRL4" s="174" t="s">
        <v>5640</v>
      </c>
      <c r="GRM4" s="174" t="s">
        <v>5641</v>
      </c>
      <c r="GRN4" s="174" t="s">
        <v>5642</v>
      </c>
      <c r="GRO4" s="174" t="s">
        <v>5643</v>
      </c>
      <c r="GRP4" s="174" t="s">
        <v>5644</v>
      </c>
      <c r="GRQ4" s="174" t="s">
        <v>5645</v>
      </c>
      <c r="GRR4" s="174" t="s">
        <v>5646</v>
      </c>
      <c r="GRS4" s="174" t="s">
        <v>5647</v>
      </c>
      <c r="GRT4" s="174" t="s">
        <v>5648</v>
      </c>
      <c r="GRU4" s="174" t="s">
        <v>5649</v>
      </c>
      <c r="GRV4" s="174" t="s">
        <v>5650</v>
      </c>
      <c r="GRW4" s="174" t="s">
        <v>5651</v>
      </c>
      <c r="GRX4" s="174" t="s">
        <v>5652</v>
      </c>
      <c r="GRY4" s="174" t="s">
        <v>5653</v>
      </c>
      <c r="GRZ4" s="174" t="s">
        <v>5654</v>
      </c>
      <c r="GSA4" s="174" t="s">
        <v>5655</v>
      </c>
      <c r="GSB4" s="174" t="s">
        <v>5656</v>
      </c>
      <c r="GSC4" s="174" t="s">
        <v>5657</v>
      </c>
      <c r="GSD4" s="174" t="s">
        <v>5658</v>
      </c>
      <c r="GSE4" s="174" t="s">
        <v>5659</v>
      </c>
      <c r="GSF4" s="174" t="s">
        <v>5660</v>
      </c>
      <c r="GSG4" s="174" t="s">
        <v>5661</v>
      </c>
      <c r="GSH4" s="174" t="s">
        <v>5662</v>
      </c>
      <c r="GSI4" s="174" t="s">
        <v>5663</v>
      </c>
      <c r="GSJ4" s="174" t="s">
        <v>5664</v>
      </c>
      <c r="GSK4" s="174" t="s">
        <v>5665</v>
      </c>
      <c r="GSL4" s="174" t="s">
        <v>5666</v>
      </c>
      <c r="GSM4" s="174" t="s">
        <v>5667</v>
      </c>
      <c r="GSN4" s="174" t="s">
        <v>5668</v>
      </c>
      <c r="GSO4" s="174" t="s">
        <v>5669</v>
      </c>
      <c r="GSP4" s="174" t="s">
        <v>5670</v>
      </c>
      <c r="GSQ4" s="174" t="s">
        <v>5671</v>
      </c>
      <c r="GSR4" s="174" t="s">
        <v>5672</v>
      </c>
      <c r="GSS4" s="174" t="s">
        <v>5673</v>
      </c>
      <c r="GST4" s="174" t="s">
        <v>5674</v>
      </c>
      <c r="GSU4" s="174" t="s">
        <v>5675</v>
      </c>
      <c r="GSV4" s="174" t="s">
        <v>5676</v>
      </c>
      <c r="GSW4" s="174" t="s">
        <v>5677</v>
      </c>
      <c r="GSX4" s="174" t="s">
        <v>5678</v>
      </c>
      <c r="GSY4" s="174" t="s">
        <v>5679</v>
      </c>
      <c r="GSZ4" s="174" t="s">
        <v>5680</v>
      </c>
      <c r="GTA4" s="174" t="s">
        <v>5681</v>
      </c>
      <c r="GTB4" s="174" t="s">
        <v>5682</v>
      </c>
      <c r="GTC4" s="174" t="s">
        <v>5683</v>
      </c>
      <c r="GTD4" s="174" t="s">
        <v>5684</v>
      </c>
      <c r="GTE4" s="174" t="s">
        <v>5685</v>
      </c>
      <c r="GTF4" s="174" t="s">
        <v>5686</v>
      </c>
      <c r="GTG4" s="174" t="s">
        <v>5687</v>
      </c>
      <c r="GTH4" s="174" t="s">
        <v>5688</v>
      </c>
      <c r="GTI4" s="174" t="s">
        <v>5689</v>
      </c>
      <c r="GTJ4" s="174" t="s">
        <v>5690</v>
      </c>
      <c r="GTK4" s="174" t="s">
        <v>5691</v>
      </c>
      <c r="GTL4" s="174" t="s">
        <v>5692</v>
      </c>
      <c r="GTM4" s="174" t="s">
        <v>5693</v>
      </c>
      <c r="GTN4" s="174" t="s">
        <v>5694</v>
      </c>
      <c r="GTO4" s="174" t="s">
        <v>5695</v>
      </c>
      <c r="GTP4" s="174" t="s">
        <v>5696</v>
      </c>
      <c r="GTQ4" s="174" t="s">
        <v>5697</v>
      </c>
      <c r="GTR4" s="174" t="s">
        <v>5698</v>
      </c>
      <c r="GTS4" s="174" t="s">
        <v>5699</v>
      </c>
      <c r="GTT4" s="174" t="s">
        <v>5700</v>
      </c>
      <c r="GTU4" s="174" t="s">
        <v>5701</v>
      </c>
      <c r="GTV4" s="174" t="s">
        <v>5702</v>
      </c>
      <c r="GTW4" s="174" t="s">
        <v>5703</v>
      </c>
      <c r="GTX4" s="174" t="s">
        <v>5704</v>
      </c>
      <c r="GTY4" s="174" t="s">
        <v>5705</v>
      </c>
      <c r="GTZ4" s="174" t="s">
        <v>5706</v>
      </c>
      <c r="GUA4" s="174" t="s">
        <v>5707</v>
      </c>
      <c r="GUB4" s="174" t="s">
        <v>5708</v>
      </c>
      <c r="GUC4" s="174" t="s">
        <v>5709</v>
      </c>
      <c r="GUD4" s="174" t="s">
        <v>5710</v>
      </c>
      <c r="GUE4" s="174" t="s">
        <v>5711</v>
      </c>
      <c r="GUF4" s="174" t="s">
        <v>5712</v>
      </c>
      <c r="GUG4" s="174" t="s">
        <v>5713</v>
      </c>
      <c r="GUH4" s="174" t="s">
        <v>5714</v>
      </c>
      <c r="GUI4" s="174" t="s">
        <v>5715</v>
      </c>
      <c r="GUJ4" s="174" t="s">
        <v>5716</v>
      </c>
      <c r="GUK4" s="174" t="s">
        <v>5717</v>
      </c>
      <c r="GUL4" s="174" t="s">
        <v>5718</v>
      </c>
      <c r="GUM4" s="174" t="s">
        <v>5719</v>
      </c>
      <c r="GUN4" s="174" t="s">
        <v>5720</v>
      </c>
      <c r="GUO4" s="174" t="s">
        <v>5721</v>
      </c>
      <c r="GUP4" s="174" t="s">
        <v>5722</v>
      </c>
      <c r="GUQ4" s="174" t="s">
        <v>5723</v>
      </c>
      <c r="GUR4" s="174" t="s">
        <v>5724</v>
      </c>
      <c r="GUS4" s="174" t="s">
        <v>5725</v>
      </c>
      <c r="GUT4" s="174" t="s">
        <v>5726</v>
      </c>
      <c r="GUU4" s="174" t="s">
        <v>5727</v>
      </c>
      <c r="GUV4" s="174" t="s">
        <v>5728</v>
      </c>
      <c r="GUW4" s="174" t="s">
        <v>5729</v>
      </c>
      <c r="GUX4" s="174" t="s">
        <v>5730</v>
      </c>
      <c r="GUY4" s="174" t="s">
        <v>5731</v>
      </c>
      <c r="GUZ4" s="174" t="s">
        <v>5732</v>
      </c>
      <c r="GVA4" s="174" t="s">
        <v>5733</v>
      </c>
      <c r="GVB4" s="174" t="s">
        <v>5734</v>
      </c>
      <c r="GVC4" s="174" t="s">
        <v>5735</v>
      </c>
      <c r="GVD4" s="174" t="s">
        <v>5736</v>
      </c>
      <c r="GVE4" s="174" t="s">
        <v>5737</v>
      </c>
      <c r="GVF4" s="174" t="s">
        <v>5738</v>
      </c>
      <c r="GVG4" s="174" t="s">
        <v>5739</v>
      </c>
      <c r="GVH4" s="174" t="s">
        <v>5740</v>
      </c>
      <c r="GVI4" s="174" t="s">
        <v>5741</v>
      </c>
      <c r="GVJ4" s="174" t="s">
        <v>5742</v>
      </c>
      <c r="GVK4" s="174" t="s">
        <v>5743</v>
      </c>
      <c r="GVL4" s="174" t="s">
        <v>5744</v>
      </c>
      <c r="GVM4" s="174" t="s">
        <v>5745</v>
      </c>
      <c r="GVN4" s="174" t="s">
        <v>5746</v>
      </c>
      <c r="GVO4" s="174" t="s">
        <v>5747</v>
      </c>
      <c r="GVP4" s="174" t="s">
        <v>5748</v>
      </c>
      <c r="GVQ4" s="174" t="s">
        <v>5749</v>
      </c>
      <c r="GVR4" s="174" t="s">
        <v>5750</v>
      </c>
      <c r="GVS4" s="174" t="s">
        <v>5751</v>
      </c>
      <c r="GVT4" s="174" t="s">
        <v>5752</v>
      </c>
      <c r="GVU4" s="174" t="s">
        <v>5753</v>
      </c>
      <c r="GVV4" s="174" t="s">
        <v>5754</v>
      </c>
      <c r="GVW4" s="174" t="s">
        <v>5755</v>
      </c>
      <c r="GVX4" s="174" t="s">
        <v>5756</v>
      </c>
      <c r="GVY4" s="174" t="s">
        <v>5757</v>
      </c>
      <c r="GVZ4" s="174" t="s">
        <v>5758</v>
      </c>
      <c r="GWA4" s="174" t="s">
        <v>5759</v>
      </c>
      <c r="GWB4" s="174" t="s">
        <v>5760</v>
      </c>
      <c r="GWC4" s="174" t="s">
        <v>5761</v>
      </c>
      <c r="GWD4" s="174" t="s">
        <v>5762</v>
      </c>
      <c r="GWE4" s="174" t="s">
        <v>5763</v>
      </c>
      <c r="GWF4" s="174" t="s">
        <v>5764</v>
      </c>
      <c r="GWG4" s="174" t="s">
        <v>5765</v>
      </c>
      <c r="GWH4" s="174" t="s">
        <v>5766</v>
      </c>
      <c r="GWI4" s="174" t="s">
        <v>5767</v>
      </c>
      <c r="GWJ4" s="174" t="s">
        <v>5768</v>
      </c>
      <c r="GWK4" s="174" t="s">
        <v>5769</v>
      </c>
      <c r="GWL4" s="174" t="s">
        <v>5770</v>
      </c>
      <c r="GWM4" s="174" t="s">
        <v>5771</v>
      </c>
      <c r="GWN4" s="174" t="s">
        <v>5772</v>
      </c>
      <c r="GWO4" s="174" t="s">
        <v>5773</v>
      </c>
      <c r="GWP4" s="174" t="s">
        <v>5774</v>
      </c>
      <c r="GWQ4" s="174" t="s">
        <v>5775</v>
      </c>
      <c r="GWR4" s="174" t="s">
        <v>5776</v>
      </c>
      <c r="GWS4" s="174" t="s">
        <v>5777</v>
      </c>
      <c r="GWT4" s="174" t="s">
        <v>5778</v>
      </c>
      <c r="GWU4" s="174" t="s">
        <v>5779</v>
      </c>
      <c r="GWV4" s="174" t="s">
        <v>5780</v>
      </c>
      <c r="GWW4" s="174" t="s">
        <v>5781</v>
      </c>
      <c r="GWX4" s="174" t="s">
        <v>5782</v>
      </c>
      <c r="GWY4" s="174" t="s">
        <v>5783</v>
      </c>
      <c r="GWZ4" s="174" t="s">
        <v>5784</v>
      </c>
      <c r="GXA4" s="174" t="s">
        <v>5785</v>
      </c>
      <c r="GXB4" s="174" t="s">
        <v>5786</v>
      </c>
      <c r="GXC4" s="174" t="s">
        <v>5787</v>
      </c>
      <c r="GXD4" s="174" t="s">
        <v>5788</v>
      </c>
      <c r="GXE4" s="174" t="s">
        <v>5789</v>
      </c>
      <c r="GXF4" s="174" t="s">
        <v>5790</v>
      </c>
      <c r="GXG4" s="174" t="s">
        <v>5791</v>
      </c>
      <c r="GXH4" s="174" t="s">
        <v>5792</v>
      </c>
      <c r="GXI4" s="174" t="s">
        <v>5793</v>
      </c>
      <c r="GXJ4" s="174" t="s">
        <v>5794</v>
      </c>
      <c r="GXK4" s="174" t="s">
        <v>5795</v>
      </c>
      <c r="GXL4" s="174" t="s">
        <v>5796</v>
      </c>
      <c r="GXM4" s="174" t="s">
        <v>5797</v>
      </c>
      <c r="GXN4" s="174" t="s">
        <v>5798</v>
      </c>
      <c r="GXO4" s="174" t="s">
        <v>5799</v>
      </c>
      <c r="GXP4" s="174" t="s">
        <v>5800</v>
      </c>
      <c r="GXQ4" s="174" t="s">
        <v>5801</v>
      </c>
      <c r="GXR4" s="174" t="s">
        <v>5802</v>
      </c>
      <c r="GXS4" s="174" t="s">
        <v>5803</v>
      </c>
      <c r="GXT4" s="174" t="s">
        <v>5804</v>
      </c>
      <c r="GXU4" s="174" t="s">
        <v>5805</v>
      </c>
      <c r="GXV4" s="174" t="s">
        <v>5806</v>
      </c>
      <c r="GXW4" s="174" t="s">
        <v>5807</v>
      </c>
      <c r="GXX4" s="174" t="s">
        <v>5808</v>
      </c>
      <c r="GXY4" s="174" t="s">
        <v>5809</v>
      </c>
      <c r="GXZ4" s="174" t="s">
        <v>5810</v>
      </c>
      <c r="GYA4" s="174" t="s">
        <v>5811</v>
      </c>
      <c r="GYB4" s="174" t="s">
        <v>5812</v>
      </c>
      <c r="GYC4" s="174" t="s">
        <v>5813</v>
      </c>
      <c r="GYD4" s="174" t="s">
        <v>5814</v>
      </c>
      <c r="GYE4" s="174" t="s">
        <v>5815</v>
      </c>
      <c r="GYF4" s="174" t="s">
        <v>5816</v>
      </c>
      <c r="GYG4" s="174" t="s">
        <v>5817</v>
      </c>
      <c r="GYH4" s="174" t="s">
        <v>5818</v>
      </c>
      <c r="GYI4" s="174" t="s">
        <v>5819</v>
      </c>
      <c r="GYJ4" s="174" t="s">
        <v>5820</v>
      </c>
      <c r="GYK4" s="174" t="s">
        <v>5821</v>
      </c>
      <c r="GYL4" s="174" t="s">
        <v>5822</v>
      </c>
      <c r="GYM4" s="174" t="s">
        <v>5823</v>
      </c>
      <c r="GYN4" s="174" t="s">
        <v>5824</v>
      </c>
      <c r="GYO4" s="174" t="s">
        <v>5825</v>
      </c>
      <c r="GYP4" s="174" t="s">
        <v>5826</v>
      </c>
      <c r="GYQ4" s="174" t="s">
        <v>5827</v>
      </c>
      <c r="GYR4" s="174" t="s">
        <v>5828</v>
      </c>
      <c r="GYS4" s="174" t="s">
        <v>5829</v>
      </c>
      <c r="GYT4" s="174" t="s">
        <v>5830</v>
      </c>
      <c r="GYU4" s="174" t="s">
        <v>5831</v>
      </c>
      <c r="GYV4" s="174" t="s">
        <v>5832</v>
      </c>
      <c r="GYW4" s="174" t="s">
        <v>5833</v>
      </c>
      <c r="GYX4" s="174" t="s">
        <v>5834</v>
      </c>
      <c r="GYY4" s="174" t="s">
        <v>5835</v>
      </c>
      <c r="GYZ4" s="174" t="s">
        <v>5836</v>
      </c>
      <c r="GZA4" s="174" t="s">
        <v>5837</v>
      </c>
      <c r="GZB4" s="174" t="s">
        <v>5838</v>
      </c>
      <c r="GZC4" s="174" t="s">
        <v>5839</v>
      </c>
      <c r="GZD4" s="174" t="s">
        <v>5840</v>
      </c>
      <c r="GZE4" s="174" t="s">
        <v>5841</v>
      </c>
      <c r="GZF4" s="174" t="s">
        <v>5842</v>
      </c>
      <c r="GZG4" s="174" t="s">
        <v>5843</v>
      </c>
      <c r="GZH4" s="174" t="s">
        <v>5844</v>
      </c>
      <c r="GZI4" s="174" t="s">
        <v>5845</v>
      </c>
      <c r="GZJ4" s="174" t="s">
        <v>5846</v>
      </c>
      <c r="GZK4" s="174" t="s">
        <v>5847</v>
      </c>
      <c r="GZL4" s="174" t="s">
        <v>5848</v>
      </c>
      <c r="GZM4" s="174" t="s">
        <v>5849</v>
      </c>
      <c r="GZN4" s="174" t="s">
        <v>5850</v>
      </c>
      <c r="GZO4" s="174" t="s">
        <v>5851</v>
      </c>
      <c r="GZP4" s="174" t="s">
        <v>5852</v>
      </c>
      <c r="GZQ4" s="174" t="s">
        <v>5853</v>
      </c>
      <c r="GZR4" s="174" t="s">
        <v>5854</v>
      </c>
      <c r="GZS4" s="174" t="s">
        <v>5855</v>
      </c>
      <c r="GZT4" s="174" t="s">
        <v>5856</v>
      </c>
      <c r="GZU4" s="174" t="s">
        <v>5857</v>
      </c>
      <c r="GZV4" s="174" t="s">
        <v>5858</v>
      </c>
      <c r="GZW4" s="174" t="s">
        <v>5859</v>
      </c>
      <c r="GZX4" s="174" t="s">
        <v>5860</v>
      </c>
      <c r="GZY4" s="174" t="s">
        <v>5861</v>
      </c>
      <c r="GZZ4" s="174" t="s">
        <v>5862</v>
      </c>
      <c r="HAA4" s="174" t="s">
        <v>5863</v>
      </c>
      <c r="HAB4" s="174" t="s">
        <v>5864</v>
      </c>
      <c r="HAC4" s="174" t="s">
        <v>5865</v>
      </c>
      <c r="HAD4" s="174" t="s">
        <v>5866</v>
      </c>
      <c r="HAE4" s="174" t="s">
        <v>5867</v>
      </c>
      <c r="HAF4" s="174" t="s">
        <v>5868</v>
      </c>
      <c r="HAG4" s="174" t="s">
        <v>5869</v>
      </c>
      <c r="HAH4" s="174" t="s">
        <v>5870</v>
      </c>
      <c r="HAI4" s="174" t="s">
        <v>5871</v>
      </c>
      <c r="HAJ4" s="174" t="s">
        <v>5872</v>
      </c>
      <c r="HAK4" s="174" t="s">
        <v>5873</v>
      </c>
      <c r="HAL4" s="174" t="s">
        <v>5874</v>
      </c>
      <c r="HAM4" s="174" t="s">
        <v>5875</v>
      </c>
      <c r="HAN4" s="174" t="s">
        <v>5876</v>
      </c>
      <c r="HAO4" s="174" t="s">
        <v>5877</v>
      </c>
      <c r="HAP4" s="174" t="s">
        <v>5878</v>
      </c>
      <c r="HAQ4" s="174" t="s">
        <v>5879</v>
      </c>
      <c r="HAR4" s="174" t="s">
        <v>5880</v>
      </c>
      <c r="HAS4" s="174" t="s">
        <v>5881</v>
      </c>
      <c r="HAT4" s="174" t="s">
        <v>5882</v>
      </c>
      <c r="HAU4" s="174" t="s">
        <v>5883</v>
      </c>
      <c r="HAV4" s="174" t="s">
        <v>5884</v>
      </c>
      <c r="HAW4" s="174" t="s">
        <v>5885</v>
      </c>
      <c r="HAX4" s="174" t="s">
        <v>5886</v>
      </c>
      <c r="HAY4" s="174" t="s">
        <v>5887</v>
      </c>
      <c r="HAZ4" s="174" t="s">
        <v>5888</v>
      </c>
      <c r="HBA4" s="174" t="s">
        <v>5889</v>
      </c>
      <c r="HBB4" s="174" t="s">
        <v>5890</v>
      </c>
      <c r="HBC4" s="174" t="s">
        <v>5891</v>
      </c>
      <c r="HBD4" s="174" t="s">
        <v>5892</v>
      </c>
      <c r="HBE4" s="174" t="s">
        <v>5893</v>
      </c>
      <c r="HBF4" s="174" t="s">
        <v>5894</v>
      </c>
      <c r="HBG4" s="174" t="s">
        <v>5895</v>
      </c>
      <c r="HBH4" s="174" t="s">
        <v>5896</v>
      </c>
      <c r="HBI4" s="174" t="s">
        <v>5897</v>
      </c>
      <c r="HBJ4" s="174" t="s">
        <v>5898</v>
      </c>
      <c r="HBK4" s="174" t="s">
        <v>5899</v>
      </c>
      <c r="HBL4" s="174" t="s">
        <v>5900</v>
      </c>
      <c r="HBM4" s="174" t="s">
        <v>5901</v>
      </c>
      <c r="HBN4" s="174" t="s">
        <v>5902</v>
      </c>
      <c r="HBO4" s="174" t="s">
        <v>5903</v>
      </c>
      <c r="HBP4" s="174" t="s">
        <v>5904</v>
      </c>
      <c r="HBQ4" s="174" t="s">
        <v>5905</v>
      </c>
      <c r="HBR4" s="174" t="s">
        <v>5906</v>
      </c>
      <c r="HBS4" s="174" t="s">
        <v>5907</v>
      </c>
      <c r="HBT4" s="174" t="s">
        <v>5908</v>
      </c>
      <c r="HBU4" s="174" t="s">
        <v>5909</v>
      </c>
      <c r="HBV4" s="174" t="s">
        <v>5910</v>
      </c>
      <c r="HBW4" s="174" t="s">
        <v>5911</v>
      </c>
      <c r="HBX4" s="174" t="s">
        <v>5912</v>
      </c>
      <c r="HBY4" s="174" t="s">
        <v>5913</v>
      </c>
      <c r="HBZ4" s="174" t="s">
        <v>5914</v>
      </c>
      <c r="HCA4" s="174" t="s">
        <v>5915</v>
      </c>
      <c r="HCB4" s="174" t="s">
        <v>5916</v>
      </c>
      <c r="HCC4" s="174" t="s">
        <v>5917</v>
      </c>
      <c r="HCD4" s="174" t="s">
        <v>5918</v>
      </c>
      <c r="HCE4" s="174" t="s">
        <v>5919</v>
      </c>
      <c r="HCF4" s="174" t="s">
        <v>5920</v>
      </c>
      <c r="HCG4" s="174" t="s">
        <v>5921</v>
      </c>
      <c r="HCH4" s="174" t="s">
        <v>5922</v>
      </c>
      <c r="HCI4" s="174" t="s">
        <v>5923</v>
      </c>
      <c r="HCJ4" s="174" t="s">
        <v>5924</v>
      </c>
      <c r="HCK4" s="174" t="s">
        <v>5925</v>
      </c>
      <c r="HCL4" s="174" t="s">
        <v>5926</v>
      </c>
      <c r="HCM4" s="174" t="s">
        <v>5927</v>
      </c>
      <c r="HCN4" s="174" t="s">
        <v>5928</v>
      </c>
      <c r="HCO4" s="174" t="s">
        <v>5929</v>
      </c>
      <c r="HCP4" s="174" t="s">
        <v>5930</v>
      </c>
      <c r="HCQ4" s="174" t="s">
        <v>5931</v>
      </c>
      <c r="HCR4" s="174" t="s">
        <v>5932</v>
      </c>
      <c r="HCS4" s="174" t="s">
        <v>5933</v>
      </c>
      <c r="HCT4" s="174" t="s">
        <v>5934</v>
      </c>
      <c r="HCU4" s="174" t="s">
        <v>5935</v>
      </c>
      <c r="HCV4" s="174" t="s">
        <v>5936</v>
      </c>
      <c r="HCW4" s="174" t="s">
        <v>5937</v>
      </c>
      <c r="HCX4" s="174" t="s">
        <v>5938</v>
      </c>
      <c r="HCY4" s="174" t="s">
        <v>5939</v>
      </c>
      <c r="HCZ4" s="174" t="s">
        <v>5940</v>
      </c>
      <c r="HDA4" s="174" t="s">
        <v>5941</v>
      </c>
      <c r="HDB4" s="174" t="s">
        <v>5942</v>
      </c>
      <c r="HDC4" s="174" t="s">
        <v>5943</v>
      </c>
      <c r="HDD4" s="174" t="s">
        <v>5944</v>
      </c>
      <c r="HDE4" s="174" t="s">
        <v>5945</v>
      </c>
      <c r="HDF4" s="174" t="s">
        <v>5946</v>
      </c>
      <c r="HDG4" s="174" t="s">
        <v>5947</v>
      </c>
      <c r="HDH4" s="174" t="s">
        <v>5948</v>
      </c>
      <c r="HDI4" s="174" t="s">
        <v>5949</v>
      </c>
      <c r="HDJ4" s="174" t="s">
        <v>5950</v>
      </c>
      <c r="HDK4" s="174" t="s">
        <v>5951</v>
      </c>
      <c r="HDL4" s="174" t="s">
        <v>5952</v>
      </c>
      <c r="HDM4" s="174" t="s">
        <v>5953</v>
      </c>
      <c r="HDN4" s="174" t="s">
        <v>5954</v>
      </c>
      <c r="HDO4" s="174" t="s">
        <v>5955</v>
      </c>
      <c r="HDP4" s="174" t="s">
        <v>5956</v>
      </c>
      <c r="HDQ4" s="174" t="s">
        <v>5957</v>
      </c>
      <c r="HDR4" s="174" t="s">
        <v>5958</v>
      </c>
      <c r="HDS4" s="174" t="s">
        <v>5959</v>
      </c>
      <c r="HDT4" s="174" t="s">
        <v>5960</v>
      </c>
      <c r="HDU4" s="174" t="s">
        <v>5961</v>
      </c>
      <c r="HDV4" s="174" t="s">
        <v>5962</v>
      </c>
      <c r="HDW4" s="174" t="s">
        <v>5963</v>
      </c>
      <c r="HDX4" s="174" t="s">
        <v>5964</v>
      </c>
      <c r="HDY4" s="174" t="s">
        <v>5965</v>
      </c>
      <c r="HDZ4" s="174" t="s">
        <v>5966</v>
      </c>
      <c r="HEA4" s="174" t="s">
        <v>5967</v>
      </c>
      <c r="HEB4" s="174" t="s">
        <v>5968</v>
      </c>
      <c r="HEC4" s="174" t="s">
        <v>5969</v>
      </c>
      <c r="HED4" s="174" t="s">
        <v>5970</v>
      </c>
      <c r="HEE4" s="174" t="s">
        <v>5971</v>
      </c>
      <c r="HEF4" s="174" t="s">
        <v>5972</v>
      </c>
      <c r="HEG4" s="174" t="s">
        <v>5973</v>
      </c>
      <c r="HEH4" s="174" t="s">
        <v>5974</v>
      </c>
      <c r="HEI4" s="174" t="s">
        <v>5975</v>
      </c>
      <c r="HEJ4" s="174" t="s">
        <v>5976</v>
      </c>
      <c r="HEK4" s="174" t="s">
        <v>5977</v>
      </c>
      <c r="HEL4" s="174" t="s">
        <v>5978</v>
      </c>
      <c r="HEM4" s="174" t="s">
        <v>5979</v>
      </c>
      <c r="HEN4" s="174" t="s">
        <v>5980</v>
      </c>
      <c r="HEO4" s="174" t="s">
        <v>5981</v>
      </c>
      <c r="HEP4" s="174" t="s">
        <v>5982</v>
      </c>
      <c r="HEQ4" s="174" t="s">
        <v>5983</v>
      </c>
      <c r="HER4" s="174" t="s">
        <v>5984</v>
      </c>
      <c r="HES4" s="174" t="s">
        <v>5985</v>
      </c>
      <c r="HET4" s="174" t="s">
        <v>5986</v>
      </c>
      <c r="HEU4" s="174" t="s">
        <v>5987</v>
      </c>
      <c r="HEV4" s="174" t="s">
        <v>5988</v>
      </c>
      <c r="HEW4" s="174" t="s">
        <v>5989</v>
      </c>
      <c r="HEX4" s="174" t="s">
        <v>5990</v>
      </c>
      <c r="HEY4" s="174" t="s">
        <v>5991</v>
      </c>
      <c r="HEZ4" s="174" t="s">
        <v>5992</v>
      </c>
      <c r="HFA4" s="174" t="s">
        <v>5993</v>
      </c>
      <c r="HFB4" s="174" t="s">
        <v>5994</v>
      </c>
      <c r="HFC4" s="174" t="s">
        <v>5995</v>
      </c>
      <c r="HFD4" s="174" t="s">
        <v>5996</v>
      </c>
      <c r="HFE4" s="174" t="s">
        <v>5997</v>
      </c>
      <c r="HFF4" s="174" t="s">
        <v>5998</v>
      </c>
      <c r="HFG4" s="174" t="s">
        <v>5999</v>
      </c>
      <c r="HFH4" s="174" t="s">
        <v>6000</v>
      </c>
      <c r="HFI4" s="174" t="s">
        <v>6001</v>
      </c>
      <c r="HFJ4" s="174" t="s">
        <v>6002</v>
      </c>
      <c r="HFK4" s="174" t="s">
        <v>6003</v>
      </c>
      <c r="HFL4" s="174" t="s">
        <v>6004</v>
      </c>
      <c r="HFM4" s="174" t="s">
        <v>6005</v>
      </c>
      <c r="HFN4" s="174" t="s">
        <v>6006</v>
      </c>
      <c r="HFO4" s="174" t="s">
        <v>6007</v>
      </c>
      <c r="HFP4" s="174" t="s">
        <v>6008</v>
      </c>
      <c r="HFQ4" s="174" t="s">
        <v>6009</v>
      </c>
      <c r="HFR4" s="174" t="s">
        <v>6010</v>
      </c>
      <c r="HFS4" s="174" t="s">
        <v>6011</v>
      </c>
      <c r="HFT4" s="174" t="s">
        <v>6012</v>
      </c>
      <c r="HFU4" s="174" t="s">
        <v>6013</v>
      </c>
      <c r="HFV4" s="174" t="s">
        <v>6014</v>
      </c>
      <c r="HFW4" s="174" t="s">
        <v>6015</v>
      </c>
      <c r="HFX4" s="174" t="s">
        <v>6016</v>
      </c>
      <c r="HFY4" s="174" t="s">
        <v>6017</v>
      </c>
      <c r="HFZ4" s="174" t="s">
        <v>6018</v>
      </c>
      <c r="HGA4" s="174" t="s">
        <v>6019</v>
      </c>
      <c r="HGB4" s="174" t="s">
        <v>6020</v>
      </c>
      <c r="HGC4" s="174" t="s">
        <v>6021</v>
      </c>
      <c r="HGD4" s="174" t="s">
        <v>6022</v>
      </c>
      <c r="HGE4" s="174" t="s">
        <v>6023</v>
      </c>
      <c r="HGF4" s="174" t="s">
        <v>6024</v>
      </c>
      <c r="HGG4" s="174" t="s">
        <v>6025</v>
      </c>
      <c r="HGH4" s="174" t="s">
        <v>6026</v>
      </c>
      <c r="HGI4" s="174" t="s">
        <v>6027</v>
      </c>
      <c r="HGJ4" s="174" t="s">
        <v>6028</v>
      </c>
      <c r="HGK4" s="174" t="s">
        <v>6029</v>
      </c>
      <c r="HGL4" s="174" t="s">
        <v>6030</v>
      </c>
      <c r="HGM4" s="174" t="s">
        <v>6031</v>
      </c>
      <c r="HGN4" s="174" t="s">
        <v>6032</v>
      </c>
      <c r="HGO4" s="174" t="s">
        <v>6033</v>
      </c>
      <c r="HGP4" s="174" t="s">
        <v>6034</v>
      </c>
      <c r="HGQ4" s="174" t="s">
        <v>6035</v>
      </c>
      <c r="HGR4" s="174" t="s">
        <v>6036</v>
      </c>
      <c r="HGS4" s="174" t="s">
        <v>6037</v>
      </c>
      <c r="HGT4" s="174" t="s">
        <v>6038</v>
      </c>
      <c r="HGU4" s="174" t="s">
        <v>6039</v>
      </c>
      <c r="HGV4" s="174" t="s">
        <v>6040</v>
      </c>
      <c r="HGW4" s="174" t="s">
        <v>6041</v>
      </c>
      <c r="HGX4" s="174" t="s">
        <v>6042</v>
      </c>
      <c r="HGY4" s="174" t="s">
        <v>6043</v>
      </c>
      <c r="HGZ4" s="174" t="s">
        <v>6044</v>
      </c>
      <c r="HHA4" s="174" t="s">
        <v>6045</v>
      </c>
      <c r="HHB4" s="174" t="s">
        <v>6046</v>
      </c>
      <c r="HHC4" s="174" t="s">
        <v>6047</v>
      </c>
      <c r="HHD4" s="174" t="s">
        <v>6048</v>
      </c>
      <c r="HHE4" s="174" t="s">
        <v>6049</v>
      </c>
      <c r="HHF4" s="174" t="s">
        <v>6050</v>
      </c>
      <c r="HHG4" s="174" t="s">
        <v>6051</v>
      </c>
      <c r="HHH4" s="174" t="s">
        <v>6052</v>
      </c>
      <c r="HHI4" s="174" t="s">
        <v>6053</v>
      </c>
      <c r="HHJ4" s="174" t="s">
        <v>6054</v>
      </c>
      <c r="HHK4" s="174" t="s">
        <v>6055</v>
      </c>
      <c r="HHL4" s="174" t="s">
        <v>6056</v>
      </c>
      <c r="HHM4" s="174" t="s">
        <v>6057</v>
      </c>
      <c r="HHN4" s="174" t="s">
        <v>6058</v>
      </c>
      <c r="HHO4" s="174" t="s">
        <v>6059</v>
      </c>
      <c r="HHP4" s="174" t="s">
        <v>6060</v>
      </c>
      <c r="HHQ4" s="174" t="s">
        <v>6061</v>
      </c>
      <c r="HHR4" s="174" t="s">
        <v>6062</v>
      </c>
      <c r="HHS4" s="174" t="s">
        <v>6063</v>
      </c>
      <c r="HHT4" s="174" t="s">
        <v>6064</v>
      </c>
      <c r="HHU4" s="174" t="s">
        <v>6065</v>
      </c>
      <c r="HHV4" s="174" t="s">
        <v>6066</v>
      </c>
      <c r="HHW4" s="174" t="s">
        <v>6067</v>
      </c>
      <c r="HHX4" s="174" t="s">
        <v>6068</v>
      </c>
      <c r="HHY4" s="174" t="s">
        <v>6069</v>
      </c>
      <c r="HHZ4" s="174" t="s">
        <v>6070</v>
      </c>
      <c r="HIA4" s="174" t="s">
        <v>6071</v>
      </c>
      <c r="HIB4" s="174" t="s">
        <v>6072</v>
      </c>
      <c r="HIC4" s="174" t="s">
        <v>6073</v>
      </c>
      <c r="HID4" s="174" t="s">
        <v>6074</v>
      </c>
      <c r="HIE4" s="174" t="s">
        <v>6075</v>
      </c>
      <c r="HIF4" s="174" t="s">
        <v>6076</v>
      </c>
      <c r="HIG4" s="174" t="s">
        <v>6077</v>
      </c>
      <c r="HIH4" s="174" t="s">
        <v>6078</v>
      </c>
      <c r="HII4" s="174" t="s">
        <v>6079</v>
      </c>
      <c r="HIJ4" s="174" t="s">
        <v>6080</v>
      </c>
      <c r="HIK4" s="174" t="s">
        <v>6081</v>
      </c>
      <c r="HIL4" s="174" t="s">
        <v>6082</v>
      </c>
      <c r="HIM4" s="174" t="s">
        <v>6083</v>
      </c>
      <c r="HIN4" s="174" t="s">
        <v>6084</v>
      </c>
      <c r="HIO4" s="174" t="s">
        <v>6085</v>
      </c>
      <c r="HIP4" s="174" t="s">
        <v>6086</v>
      </c>
      <c r="HIQ4" s="174" t="s">
        <v>6087</v>
      </c>
      <c r="HIR4" s="174" t="s">
        <v>6088</v>
      </c>
      <c r="HIS4" s="174" t="s">
        <v>6089</v>
      </c>
      <c r="HIT4" s="174" t="s">
        <v>6090</v>
      </c>
      <c r="HIU4" s="174" t="s">
        <v>6091</v>
      </c>
      <c r="HIV4" s="174" t="s">
        <v>6092</v>
      </c>
      <c r="HIW4" s="174" t="s">
        <v>6093</v>
      </c>
      <c r="HIX4" s="174" t="s">
        <v>6094</v>
      </c>
      <c r="HIY4" s="174" t="s">
        <v>6095</v>
      </c>
      <c r="HIZ4" s="174" t="s">
        <v>6096</v>
      </c>
      <c r="HJA4" s="174" t="s">
        <v>6097</v>
      </c>
      <c r="HJB4" s="174" t="s">
        <v>6098</v>
      </c>
      <c r="HJC4" s="174" t="s">
        <v>6099</v>
      </c>
      <c r="HJD4" s="174" t="s">
        <v>6100</v>
      </c>
      <c r="HJE4" s="174" t="s">
        <v>6101</v>
      </c>
      <c r="HJF4" s="174" t="s">
        <v>6102</v>
      </c>
      <c r="HJG4" s="174" t="s">
        <v>6103</v>
      </c>
      <c r="HJH4" s="174" t="s">
        <v>6104</v>
      </c>
      <c r="HJI4" s="174" t="s">
        <v>6105</v>
      </c>
      <c r="HJJ4" s="174" t="s">
        <v>6106</v>
      </c>
      <c r="HJK4" s="174" t="s">
        <v>6107</v>
      </c>
      <c r="HJL4" s="174" t="s">
        <v>6108</v>
      </c>
      <c r="HJM4" s="174" t="s">
        <v>6109</v>
      </c>
      <c r="HJN4" s="174" t="s">
        <v>6110</v>
      </c>
      <c r="HJO4" s="174" t="s">
        <v>6111</v>
      </c>
      <c r="HJP4" s="174" t="s">
        <v>6112</v>
      </c>
      <c r="HJQ4" s="174" t="s">
        <v>6113</v>
      </c>
      <c r="HJR4" s="174" t="s">
        <v>6114</v>
      </c>
      <c r="HJS4" s="174" t="s">
        <v>6115</v>
      </c>
      <c r="HJT4" s="174" t="s">
        <v>6116</v>
      </c>
      <c r="HJU4" s="174" t="s">
        <v>6117</v>
      </c>
      <c r="HJV4" s="174" t="s">
        <v>6118</v>
      </c>
      <c r="HJW4" s="174" t="s">
        <v>6119</v>
      </c>
      <c r="HJX4" s="174" t="s">
        <v>6120</v>
      </c>
      <c r="HJY4" s="174" t="s">
        <v>6121</v>
      </c>
      <c r="HJZ4" s="174" t="s">
        <v>6122</v>
      </c>
      <c r="HKA4" s="174" t="s">
        <v>6123</v>
      </c>
      <c r="HKB4" s="174" t="s">
        <v>6124</v>
      </c>
      <c r="HKC4" s="174" t="s">
        <v>6125</v>
      </c>
      <c r="HKD4" s="174" t="s">
        <v>6126</v>
      </c>
      <c r="HKE4" s="174" t="s">
        <v>6127</v>
      </c>
      <c r="HKF4" s="174" t="s">
        <v>6128</v>
      </c>
      <c r="HKG4" s="174" t="s">
        <v>6129</v>
      </c>
      <c r="HKH4" s="174" t="s">
        <v>6130</v>
      </c>
      <c r="HKI4" s="174" t="s">
        <v>6131</v>
      </c>
      <c r="HKJ4" s="174" t="s">
        <v>6132</v>
      </c>
      <c r="HKK4" s="174" t="s">
        <v>6133</v>
      </c>
      <c r="HKL4" s="174" t="s">
        <v>6134</v>
      </c>
      <c r="HKM4" s="174" t="s">
        <v>6135</v>
      </c>
      <c r="HKN4" s="174" t="s">
        <v>6136</v>
      </c>
      <c r="HKO4" s="174" t="s">
        <v>6137</v>
      </c>
      <c r="HKP4" s="174" t="s">
        <v>6138</v>
      </c>
      <c r="HKQ4" s="174" t="s">
        <v>6139</v>
      </c>
      <c r="HKR4" s="174" t="s">
        <v>6140</v>
      </c>
      <c r="HKS4" s="174" t="s">
        <v>6141</v>
      </c>
      <c r="HKT4" s="174" t="s">
        <v>6142</v>
      </c>
      <c r="HKU4" s="174" t="s">
        <v>6143</v>
      </c>
      <c r="HKV4" s="174" t="s">
        <v>6144</v>
      </c>
      <c r="HKW4" s="174" t="s">
        <v>6145</v>
      </c>
      <c r="HKX4" s="174" t="s">
        <v>6146</v>
      </c>
      <c r="HKY4" s="174" t="s">
        <v>6147</v>
      </c>
      <c r="HKZ4" s="174" t="s">
        <v>6148</v>
      </c>
      <c r="HLA4" s="174" t="s">
        <v>6149</v>
      </c>
      <c r="HLB4" s="174" t="s">
        <v>6150</v>
      </c>
      <c r="HLC4" s="174" t="s">
        <v>6151</v>
      </c>
      <c r="HLD4" s="174" t="s">
        <v>6152</v>
      </c>
      <c r="HLE4" s="174" t="s">
        <v>6153</v>
      </c>
      <c r="HLF4" s="174" t="s">
        <v>6154</v>
      </c>
      <c r="HLG4" s="174" t="s">
        <v>6155</v>
      </c>
      <c r="HLH4" s="174" t="s">
        <v>6156</v>
      </c>
      <c r="HLI4" s="174" t="s">
        <v>6157</v>
      </c>
      <c r="HLJ4" s="174" t="s">
        <v>6158</v>
      </c>
      <c r="HLK4" s="174" t="s">
        <v>6159</v>
      </c>
      <c r="HLL4" s="174" t="s">
        <v>6160</v>
      </c>
      <c r="HLM4" s="174" t="s">
        <v>6161</v>
      </c>
      <c r="HLN4" s="174" t="s">
        <v>6162</v>
      </c>
      <c r="HLO4" s="174" t="s">
        <v>6163</v>
      </c>
      <c r="HLP4" s="174" t="s">
        <v>6164</v>
      </c>
      <c r="HLQ4" s="174" t="s">
        <v>6165</v>
      </c>
      <c r="HLR4" s="174" t="s">
        <v>6166</v>
      </c>
      <c r="HLS4" s="174" t="s">
        <v>6167</v>
      </c>
      <c r="HLT4" s="174" t="s">
        <v>6168</v>
      </c>
      <c r="HLU4" s="174" t="s">
        <v>6169</v>
      </c>
      <c r="HLV4" s="174" t="s">
        <v>6170</v>
      </c>
      <c r="HLW4" s="174" t="s">
        <v>6171</v>
      </c>
      <c r="HLX4" s="174" t="s">
        <v>6172</v>
      </c>
      <c r="HLY4" s="174" t="s">
        <v>6173</v>
      </c>
      <c r="HLZ4" s="174" t="s">
        <v>6174</v>
      </c>
      <c r="HMA4" s="174" t="s">
        <v>6175</v>
      </c>
      <c r="HMB4" s="174" t="s">
        <v>6176</v>
      </c>
      <c r="HMC4" s="174" t="s">
        <v>6177</v>
      </c>
      <c r="HMD4" s="174" t="s">
        <v>6178</v>
      </c>
      <c r="HME4" s="174" t="s">
        <v>6179</v>
      </c>
      <c r="HMF4" s="174" t="s">
        <v>6180</v>
      </c>
      <c r="HMG4" s="174" t="s">
        <v>6181</v>
      </c>
      <c r="HMH4" s="174" t="s">
        <v>6182</v>
      </c>
      <c r="HMI4" s="174" t="s">
        <v>6183</v>
      </c>
      <c r="HMJ4" s="174" t="s">
        <v>6184</v>
      </c>
      <c r="HMK4" s="174" t="s">
        <v>6185</v>
      </c>
      <c r="HML4" s="174" t="s">
        <v>6186</v>
      </c>
      <c r="HMM4" s="174" t="s">
        <v>6187</v>
      </c>
      <c r="HMN4" s="174" t="s">
        <v>6188</v>
      </c>
      <c r="HMO4" s="174" t="s">
        <v>6189</v>
      </c>
      <c r="HMP4" s="174" t="s">
        <v>6190</v>
      </c>
      <c r="HMQ4" s="174" t="s">
        <v>6191</v>
      </c>
      <c r="HMR4" s="174" t="s">
        <v>6192</v>
      </c>
      <c r="HMS4" s="174" t="s">
        <v>6193</v>
      </c>
      <c r="HMT4" s="174" t="s">
        <v>6194</v>
      </c>
      <c r="HMU4" s="174" t="s">
        <v>6195</v>
      </c>
      <c r="HMV4" s="174" t="s">
        <v>6196</v>
      </c>
      <c r="HMW4" s="174" t="s">
        <v>6197</v>
      </c>
      <c r="HMX4" s="174" t="s">
        <v>6198</v>
      </c>
      <c r="HMY4" s="174" t="s">
        <v>6199</v>
      </c>
      <c r="HMZ4" s="174" t="s">
        <v>6200</v>
      </c>
      <c r="HNA4" s="174" t="s">
        <v>6201</v>
      </c>
      <c r="HNB4" s="174" t="s">
        <v>6202</v>
      </c>
      <c r="HNC4" s="174" t="s">
        <v>6203</v>
      </c>
      <c r="HND4" s="174" t="s">
        <v>6204</v>
      </c>
      <c r="HNE4" s="174" t="s">
        <v>6205</v>
      </c>
      <c r="HNF4" s="174" t="s">
        <v>6206</v>
      </c>
      <c r="HNG4" s="174" t="s">
        <v>6207</v>
      </c>
      <c r="HNH4" s="174" t="s">
        <v>6208</v>
      </c>
      <c r="HNI4" s="174" t="s">
        <v>6209</v>
      </c>
      <c r="HNJ4" s="174" t="s">
        <v>6210</v>
      </c>
      <c r="HNK4" s="174" t="s">
        <v>6211</v>
      </c>
      <c r="HNL4" s="174" t="s">
        <v>6212</v>
      </c>
      <c r="HNM4" s="174" t="s">
        <v>6213</v>
      </c>
      <c r="HNN4" s="174" t="s">
        <v>6214</v>
      </c>
      <c r="HNO4" s="174" t="s">
        <v>6215</v>
      </c>
      <c r="HNP4" s="174" t="s">
        <v>6216</v>
      </c>
      <c r="HNQ4" s="174" t="s">
        <v>6217</v>
      </c>
      <c r="HNR4" s="174" t="s">
        <v>6218</v>
      </c>
      <c r="HNS4" s="174" t="s">
        <v>6219</v>
      </c>
      <c r="HNT4" s="174" t="s">
        <v>6220</v>
      </c>
      <c r="HNU4" s="174" t="s">
        <v>6221</v>
      </c>
      <c r="HNV4" s="174" t="s">
        <v>6222</v>
      </c>
      <c r="HNW4" s="174" t="s">
        <v>6223</v>
      </c>
      <c r="HNX4" s="174" t="s">
        <v>6224</v>
      </c>
      <c r="HNY4" s="174" t="s">
        <v>6225</v>
      </c>
      <c r="HNZ4" s="174" t="s">
        <v>6226</v>
      </c>
      <c r="HOA4" s="174" t="s">
        <v>6227</v>
      </c>
      <c r="HOB4" s="174" t="s">
        <v>6228</v>
      </c>
      <c r="HOC4" s="174" t="s">
        <v>6229</v>
      </c>
      <c r="HOD4" s="174" t="s">
        <v>6230</v>
      </c>
      <c r="HOE4" s="174" t="s">
        <v>6231</v>
      </c>
      <c r="HOF4" s="174" t="s">
        <v>6232</v>
      </c>
      <c r="HOG4" s="174" t="s">
        <v>6233</v>
      </c>
      <c r="HOH4" s="174" t="s">
        <v>6234</v>
      </c>
      <c r="HOI4" s="174" t="s">
        <v>6235</v>
      </c>
      <c r="HOJ4" s="174" t="s">
        <v>6236</v>
      </c>
      <c r="HOK4" s="174" t="s">
        <v>6237</v>
      </c>
      <c r="HOL4" s="174" t="s">
        <v>6238</v>
      </c>
      <c r="HOM4" s="174" t="s">
        <v>6239</v>
      </c>
      <c r="HON4" s="174" t="s">
        <v>6240</v>
      </c>
      <c r="HOO4" s="174" t="s">
        <v>6241</v>
      </c>
      <c r="HOP4" s="174" t="s">
        <v>6242</v>
      </c>
      <c r="HOQ4" s="174" t="s">
        <v>6243</v>
      </c>
      <c r="HOR4" s="174" t="s">
        <v>6244</v>
      </c>
      <c r="HOS4" s="174" t="s">
        <v>6245</v>
      </c>
      <c r="HOT4" s="174" t="s">
        <v>6246</v>
      </c>
      <c r="HOU4" s="174" t="s">
        <v>6247</v>
      </c>
      <c r="HOV4" s="174" t="s">
        <v>6248</v>
      </c>
      <c r="HOW4" s="174" t="s">
        <v>6249</v>
      </c>
      <c r="HOX4" s="174" t="s">
        <v>6250</v>
      </c>
      <c r="HOY4" s="174" t="s">
        <v>6251</v>
      </c>
      <c r="HOZ4" s="174" t="s">
        <v>6252</v>
      </c>
      <c r="HPA4" s="174" t="s">
        <v>6253</v>
      </c>
      <c r="HPB4" s="174" t="s">
        <v>6254</v>
      </c>
      <c r="HPC4" s="174" t="s">
        <v>6255</v>
      </c>
      <c r="HPD4" s="174" t="s">
        <v>6256</v>
      </c>
      <c r="HPE4" s="174" t="s">
        <v>6257</v>
      </c>
      <c r="HPF4" s="174" t="s">
        <v>6258</v>
      </c>
      <c r="HPG4" s="174" t="s">
        <v>6259</v>
      </c>
      <c r="HPH4" s="174" t="s">
        <v>6260</v>
      </c>
      <c r="HPI4" s="174" t="s">
        <v>6261</v>
      </c>
      <c r="HPJ4" s="174" t="s">
        <v>6262</v>
      </c>
      <c r="HPK4" s="174" t="s">
        <v>6263</v>
      </c>
      <c r="HPL4" s="174" t="s">
        <v>6264</v>
      </c>
      <c r="HPM4" s="174" t="s">
        <v>6265</v>
      </c>
      <c r="HPN4" s="174" t="s">
        <v>6266</v>
      </c>
      <c r="HPO4" s="174" t="s">
        <v>6267</v>
      </c>
      <c r="HPP4" s="174" t="s">
        <v>6268</v>
      </c>
      <c r="HPQ4" s="174" t="s">
        <v>6269</v>
      </c>
      <c r="HPR4" s="174" t="s">
        <v>6270</v>
      </c>
      <c r="HPS4" s="174" t="s">
        <v>6271</v>
      </c>
      <c r="HPT4" s="174" t="s">
        <v>6272</v>
      </c>
      <c r="HPU4" s="174" t="s">
        <v>6273</v>
      </c>
      <c r="HPV4" s="174" t="s">
        <v>6274</v>
      </c>
      <c r="HPW4" s="174" t="s">
        <v>6275</v>
      </c>
      <c r="HPX4" s="174" t="s">
        <v>6276</v>
      </c>
      <c r="HPY4" s="174" t="s">
        <v>6277</v>
      </c>
      <c r="HPZ4" s="174" t="s">
        <v>6278</v>
      </c>
      <c r="HQA4" s="174" t="s">
        <v>6279</v>
      </c>
      <c r="HQB4" s="174" t="s">
        <v>6280</v>
      </c>
      <c r="HQC4" s="174" t="s">
        <v>6281</v>
      </c>
      <c r="HQD4" s="174" t="s">
        <v>6282</v>
      </c>
      <c r="HQE4" s="174" t="s">
        <v>6283</v>
      </c>
      <c r="HQF4" s="174" t="s">
        <v>6284</v>
      </c>
      <c r="HQG4" s="174" t="s">
        <v>6285</v>
      </c>
      <c r="HQH4" s="174" t="s">
        <v>6286</v>
      </c>
      <c r="HQI4" s="174" t="s">
        <v>6287</v>
      </c>
      <c r="HQJ4" s="174" t="s">
        <v>6288</v>
      </c>
      <c r="HQK4" s="174" t="s">
        <v>6289</v>
      </c>
      <c r="HQL4" s="174" t="s">
        <v>6290</v>
      </c>
      <c r="HQM4" s="174" t="s">
        <v>6291</v>
      </c>
      <c r="HQN4" s="174" t="s">
        <v>6292</v>
      </c>
      <c r="HQO4" s="174" t="s">
        <v>6293</v>
      </c>
      <c r="HQP4" s="174" t="s">
        <v>6294</v>
      </c>
      <c r="HQQ4" s="174" t="s">
        <v>6295</v>
      </c>
      <c r="HQR4" s="174" t="s">
        <v>6296</v>
      </c>
      <c r="HQS4" s="174" t="s">
        <v>6297</v>
      </c>
      <c r="HQT4" s="174" t="s">
        <v>6298</v>
      </c>
      <c r="HQU4" s="174" t="s">
        <v>6299</v>
      </c>
      <c r="HQV4" s="174" t="s">
        <v>6300</v>
      </c>
      <c r="HQW4" s="174" t="s">
        <v>6301</v>
      </c>
      <c r="HQX4" s="174" t="s">
        <v>6302</v>
      </c>
      <c r="HQY4" s="174" t="s">
        <v>6303</v>
      </c>
      <c r="HQZ4" s="174" t="s">
        <v>6304</v>
      </c>
      <c r="HRA4" s="174" t="s">
        <v>6305</v>
      </c>
      <c r="HRB4" s="174" t="s">
        <v>6306</v>
      </c>
      <c r="HRC4" s="174" t="s">
        <v>6307</v>
      </c>
      <c r="HRD4" s="174" t="s">
        <v>6308</v>
      </c>
      <c r="HRE4" s="174" t="s">
        <v>6309</v>
      </c>
      <c r="HRF4" s="174" t="s">
        <v>6310</v>
      </c>
      <c r="HRG4" s="174" t="s">
        <v>6311</v>
      </c>
      <c r="HRH4" s="174" t="s">
        <v>6312</v>
      </c>
      <c r="HRI4" s="174" t="s">
        <v>6313</v>
      </c>
      <c r="HRJ4" s="174" t="s">
        <v>6314</v>
      </c>
      <c r="HRK4" s="174" t="s">
        <v>6315</v>
      </c>
      <c r="HRL4" s="174" t="s">
        <v>6316</v>
      </c>
      <c r="HRM4" s="174" t="s">
        <v>6317</v>
      </c>
      <c r="HRN4" s="174" t="s">
        <v>6318</v>
      </c>
      <c r="HRO4" s="174" t="s">
        <v>6319</v>
      </c>
      <c r="HRP4" s="174" t="s">
        <v>6320</v>
      </c>
      <c r="HRQ4" s="174" t="s">
        <v>6321</v>
      </c>
      <c r="HRR4" s="174" t="s">
        <v>6322</v>
      </c>
      <c r="HRS4" s="174" t="s">
        <v>6323</v>
      </c>
      <c r="HRT4" s="174" t="s">
        <v>6324</v>
      </c>
      <c r="HRU4" s="174" t="s">
        <v>6325</v>
      </c>
      <c r="HRV4" s="174" t="s">
        <v>6326</v>
      </c>
      <c r="HRW4" s="174" t="s">
        <v>6327</v>
      </c>
      <c r="HRX4" s="174" t="s">
        <v>6328</v>
      </c>
      <c r="HRY4" s="174" t="s">
        <v>6329</v>
      </c>
      <c r="HRZ4" s="174" t="s">
        <v>6330</v>
      </c>
      <c r="HSA4" s="174" t="s">
        <v>6331</v>
      </c>
      <c r="HSB4" s="174" t="s">
        <v>6332</v>
      </c>
      <c r="HSC4" s="174" t="s">
        <v>6333</v>
      </c>
      <c r="HSD4" s="174" t="s">
        <v>6334</v>
      </c>
      <c r="HSE4" s="174" t="s">
        <v>6335</v>
      </c>
      <c r="HSF4" s="174" t="s">
        <v>6336</v>
      </c>
      <c r="HSG4" s="174" t="s">
        <v>6337</v>
      </c>
      <c r="HSH4" s="174" t="s">
        <v>6338</v>
      </c>
      <c r="HSI4" s="174" t="s">
        <v>6339</v>
      </c>
      <c r="HSJ4" s="174" t="s">
        <v>6340</v>
      </c>
      <c r="HSK4" s="174" t="s">
        <v>6341</v>
      </c>
      <c r="HSL4" s="174" t="s">
        <v>6342</v>
      </c>
      <c r="HSM4" s="174" t="s">
        <v>6343</v>
      </c>
      <c r="HSN4" s="174" t="s">
        <v>6344</v>
      </c>
      <c r="HSO4" s="174" t="s">
        <v>6345</v>
      </c>
      <c r="HSP4" s="174" t="s">
        <v>6346</v>
      </c>
      <c r="HSQ4" s="174" t="s">
        <v>6347</v>
      </c>
      <c r="HSR4" s="174" t="s">
        <v>6348</v>
      </c>
      <c r="HSS4" s="174" t="s">
        <v>6349</v>
      </c>
      <c r="HST4" s="174" t="s">
        <v>6350</v>
      </c>
      <c r="HSU4" s="174" t="s">
        <v>6351</v>
      </c>
      <c r="HSV4" s="174" t="s">
        <v>6352</v>
      </c>
      <c r="HSW4" s="174" t="s">
        <v>6353</v>
      </c>
      <c r="HSX4" s="174" t="s">
        <v>6354</v>
      </c>
      <c r="HSY4" s="174" t="s">
        <v>6355</v>
      </c>
      <c r="HSZ4" s="174" t="s">
        <v>6356</v>
      </c>
      <c r="HTA4" s="174" t="s">
        <v>6357</v>
      </c>
      <c r="HTB4" s="174" t="s">
        <v>6358</v>
      </c>
      <c r="HTC4" s="174" t="s">
        <v>6359</v>
      </c>
      <c r="HTD4" s="174" t="s">
        <v>6360</v>
      </c>
      <c r="HTE4" s="174" t="s">
        <v>6361</v>
      </c>
      <c r="HTF4" s="174" t="s">
        <v>6362</v>
      </c>
      <c r="HTG4" s="174" t="s">
        <v>6363</v>
      </c>
      <c r="HTH4" s="174" t="s">
        <v>6364</v>
      </c>
      <c r="HTI4" s="174" t="s">
        <v>6365</v>
      </c>
      <c r="HTJ4" s="174" t="s">
        <v>6366</v>
      </c>
      <c r="HTK4" s="174" t="s">
        <v>6367</v>
      </c>
      <c r="HTL4" s="174" t="s">
        <v>6368</v>
      </c>
      <c r="HTM4" s="174" t="s">
        <v>6369</v>
      </c>
      <c r="HTN4" s="174" t="s">
        <v>6370</v>
      </c>
      <c r="HTO4" s="174" t="s">
        <v>6371</v>
      </c>
      <c r="HTP4" s="174" t="s">
        <v>6372</v>
      </c>
      <c r="HTQ4" s="174" t="s">
        <v>6373</v>
      </c>
      <c r="HTR4" s="174" t="s">
        <v>6374</v>
      </c>
      <c r="HTS4" s="174" t="s">
        <v>6375</v>
      </c>
      <c r="HTT4" s="174" t="s">
        <v>6376</v>
      </c>
      <c r="HTU4" s="174" t="s">
        <v>6377</v>
      </c>
      <c r="HTV4" s="174" t="s">
        <v>6378</v>
      </c>
      <c r="HTW4" s="174" t="s">
        <v>6379</v>
      </c>
      <c r="HTX4" s="174" t="s">
        <v>6380</v>
      </c>
      <c r="HTY4" s="174" t="s">
        <v>6381</v>
      </c>
      <c r="HTZ4" s="174" t="s">
        <v>6382</v>
      </c>
      <c r="HUA4" s="174" t="s">
        <v>6383</v>
      </c>
      <c r="HUB4" s="174" t="s">
        <v>6384</v>
      </c>
      <c r="HUC4" s="174" t="s">
        <v>6385</v>
      </c>
      <c r="HUD4" s="174" t="s">
        <v>6386</v>
      </c>
      <c r="HUE4" s="174" t="s">
        <v>6387</v>
      </c>
      <c r="HUF4" s="174" t="s">
        <v>6388</v>
      </c>
      <c r="HUG4" s="174" t="s">
        <v>6389</v>
      </c>
      <c r="HUH4" s="174" t="s">
        <v>6390</v>
      </c>
      <c r="HUI4" s="174" t="s">
        <v>6391</v>
      </c>
      <c r="HUJ4" s="174" t="s">
        <v>6392</v>
      </c>
      <c r="HUK4" s="174" t="s">
        <v>6393</v>
      </c>
      <c r="HUL4" s="174" t="s">
        <v>6394</v>
      </c>
      <c r="HUM4" s="174" t="s">
        <v>6395</v>
      </c>
      <c r="HUN4" s="174" t="s">
        <v>6396</v>
      </c>
      <c r="HUO4" s="174" t="s">
        <v>6397</v>
      </c>
      <c r="HUP4" s="174" t="s">
        <v>6398</v>
      </c>
      <c r="HUQ4" s="174" t="s">
        <v>6399</v>
      </c>
      <c r="HUR4" s="174" t="s">
        <v>6400</v>
      </c>
      <c r="HUS4" s="174" t="s">
        <v>6401</v>
      </c>
      <c r="HUT4" s="174" t="s">
        <v>6402</v>
      </c>
      <c r="HUU4" s="174" t="s">
        <v>6403</v>
      </c>
      <c r="HUV4" s="174" t="s">
        <v>6404</v>
      </c>
      <c r="HUW4" s="174" t="s">
        <v>6405</v>
      </c>
      <c r="HUX4" s="174" t="s">
        <v>6406</v>
      </c>
      <c r="HUY4" s="174" t="s">
        <v>6407</v>
      </c>
      <c r="HUZ4" s="174" t="s">
        <v>6408</v>
      </c>
      <c r="HVA4" s="174" t="s">
        <v>6409</v>
      </c>
      <c r="HVB4" s="174" t="s">
        <v>6410</v>
      </c>
      <c r="HVC4" s="174" t="s">
        <v>6411</v>
      </c>
      <c r="HVD4" s="174" t="s">
        <v>6412</v>
      </c>
      <c r="HVE4" s="174" t="s">
        <v>6413</v>
      </c>
      <c r="HVF4" s="174" t="s">
        <v>6414</v>
      </c>
      <c r="HVG4" s="174" t="s">
        <v>6415</v>
      </c>
      <c r="HVH4" s="174" t="s">
        <v>6416</v>
      </c>
      <c r="HVI4" s="174" t="s">
        <v>6417</v>
      </c>
      <c r="HVJ4" s="174" t="s">
        <v>6418</v>
      </c>
      <c r="HVK4" s="174" t="s">
        <v>6419</v>
      </c>
      <c r="HVL4" s="174" t="s">
        <v>6420</v>
      </c>
      <c r="HVM4" s="174" t="s">
        <v>6421</v>
      </c>
      <c r="HVN4" s="174" t="s">
        <v>6422</v>
      </c>
      <c r="HVO4" s="174" t="s">
        <v>6423</v>
      </c>
      <c r="HVP4" s="174" t="s">
        <v>6424</v>
      </c>
      <c r="HVQ4" s="174" t="s">
        <v>6425</v>
      </c>
      <c r="HVR4" s="174" t="s">
        <v>6426</v>
      </c>
      <c r="HVS4" s="174" t="s">
        <v>6427</v>
      </c>
      <c r="HVT4" s="174" t="s">
        <v>6428</v>
      </c>
      <c r="HVU4" s="174" t="s">
        <v>6429</v>
      </c>
      <c r="HVV4" s="174" t="s">
        <v>6430</v>
      </c>
      <c r="HVW4" s="174" t="s">
        <v>6431</v>
      </c>
      <c r="HVX4" s="174" t="s">
        <v>6432</v>
      </c>
      <c r="HVY4" s="174" t="s">
        <v>6433</v>
      </c>
      <c r="HVZ4" s="174" t="s">
        <v>6434</v>
      </c>
      <c r="HWA4" s="174" t="s">
        <v>6435</v>
      </c>
      <c r="HWB4" s="174" t="s">
        <v>6436</v>
      </c>
      <c r="HWC4" s="174" t="s">
        <v>6437</v>
      </c>
      <c r="HWD4" s="174" t="s">
        <v>6438</v>
      </c>
      <c r="HWE4" s="174" t="s">
        <v>6439</v>
      </c>
      <c r="HWF4" s="174" t="s">
        <v>6440</v>
      </c>
      <c r="HWG4" s="174" t="s">
        <v>6441</v>
      </c>
      <c r="HWH4" s="174" t="s">
        <v>6442</v>
      </c>
      <c r="HWI4" s="174" t="s">
        <v>6443</v>
      </c>
      <c r="HWJ4" s="174" t="s">
        <v>6444</v>
      </c>
      <c r="HWK4" s="174" t="s">
        <v>6445</v>
      </c>
      <c r="HWL4" s="174" t="s">
        <v>6446</v>
      </c>
      <c r="HWM4" s="174" t="s">
        <v>6447</v>
      </c>
      <c r="HWN4" s="174" t="s">
        <v>6448</v>
      </c>
      <c r="HWO4" s="174" t="s">
        <v>6449</v>
      </c>
      <c r="HWP4" s="174" t="s">
        <v>6450</v>
      </c>
      <c r="HWQ4" s="174" t="s">
        <v>6451</v>
      </c>
      <c r="HWR4" s="174" t="s">
        <v>6452</v>
      </c>
      <c r="HWS4" s="174" t="s">
        <v>6453</v>
      </c>
      <c r="HWT4" s="174" t="s">
        <v>6454</v>
      </c>
      <c r="HWU4" s="174" t="s">
        <v>6455</v>
      </c>
      <c r="HWV4" s="174" t="s">
        <v>6456</v>
      </c>
      <c r="HWW4" s="174" t="s">
        <v>6457</v>
      </c>
      <c r="HWX4" s="174" t="s">
        <v>6458</v>
      </c>
      <c r="HWY4" s="174" t="s">
        <v>6459</v>
      </c>
      <c r="HWZ4" s="174" t="s">
        <v>6460</v>
      </c>
      <c r="HXA4" s="174" t="s">
        <v>6461</v>
      </c>
      <c r="HXB4" s="174" t="s">
        <v>6462</v>
      </c>
      <c r="HXC4" s="174" t="s">
        <v>6463</v>
      </c>
      <c r="HXD4" s="174" t="s">
        <v>6464</v>
      </c>
      <c r="HXE4" s="174" t="s">
        <v>6465</v>
      </c>
      <c r="HXF4" s="174" t="s">
        <v>6466</v>
      </c>
      <c r="HXG4" s="174" t="s">
        <v>6467</v>
      </c>
      <c r="HXH4" s="174" t="s">
        <v>6468</v>
      </c>
      <c r="HXI4" s="174" t="s">
        <v>6469</v>
      </c>
      <c r="HXJ4" s="174" t="s">
        <v>6470</v>
      </c>
      <c r="HXK4" s="174" t="s">
        <v>6471</v>
      </c>
      <c r="HXL4" s="174" t="s">
        <v>6472</v>
      </c>
      <c r="HXM4" s="174" t="s">
        <v>6473</v>
      </c>
      <c r="HXN4" s="174" t="s">
        <v>6474</v>
      </c>
      <c r="HXO4" s="174" t="s">
        <v>6475</v>
      </c>
      <c r="HXP4" s="174" t="s">
        <v>6476</v>
      </c>
      <c r="HXQ4" s="174" t="s">
        <v>6477</v>
      </c>
      <c r="HXR4" s="174" t="s">
        <v>6478</v>
      </c>
      <c r="HXS4" s="174" t="s">
        <v>6479</v>
      </c>
      <c r="HXT4" s="174" t="s">
        <v>6480</v>
      </c>
      <c r="HXU4" s="174" t="s">
        <v>6481</v>
      </c>
      <c r="HXV4" s="174" t="s">
        <v>6482</v>
      </c>
      <c r="HXW4" s="174" t="s">
        <v>6483</v>
      </c>
      <c r="HXX4" s="174" t="s">
        <v>6484</v>
      </c>
      <c r="HXY4" s="174" t="s">
        <v>6485</v>
      </c>
      <c r="HXZ4" s="174" t="s">
        <v>6486</v>
      </c>
      <c r="HYA4" s="174" t="s">
        <v>6487</v>
      </c>
      <c r="HYB4" s="174" t="s">
        <v>6488</v>
      </c>
      <c r="HYC4" s="174" t="s">
        <v>6489</v>
      </c>
      <c r="HYD4" s="174" t="s">
        <v>6490</v>
      </c>
      <c r="HYE4" s="174" t="s">
        <v>6491</v>
      </c>
      <c r="HYF4" s="174" t="s">
        <v>6492</v>
      </c>
      <c r="HYG4" s="174" t="s">
        <v>6493</v>
      </c>
      <c r="HYH4" s="174" t="s">
        <v>6494</v>
      </c>
      <c r="HYI4" s="174" t="s">
        <v>6495</v>
      </c>
      <c r="HYJ4" s="174" t="s">
        <v>6496</v>
      </c>
      <c r="HYK4" s="174" t="s">
        <v>6497</v>
      </c>
      <c r="HYL4" s="174" t="s">
        <v>6498</v>
      </c>
      <c r="HYM4" s="174" t="s">
        <v>6499</v>
      </c>
      <c r="HYN4" s="174" t="s">
        <v>6500</v>
      </c>
      <c r="HYO4" s="174" t="s">
        <v>6501</v>
      </c>
      <c r="HYP4" s="174" t="s">
        <v>6502</v>
      </c>
      <c r="HYQ4" s="174" t="s">
        <v>6503</v>
      </c>
      <c r="HYR4" s="174" t="s">
        <v>6504</v>
      </c>
      <c r="HYS4" s="174" t="s">
        <v>6505</v>
      </c>
      <c r="HYT4" s="174" t="s">
        <v>6506</v>
      </c>
      <c r="HYU4" s="174" t="s">
        <v>6507</v>
      </c>
      <c r="HYV4" s="174" t="s">
        <v>6508</v>
      </c>
      <c r="HYW4" s="174" t="s">
        <v>6509</v>
      </c>
      <c r="HYX4" s="174" t="s">
        <v>6510</v>
      </c>
      <c r="HYY4" s="174" t="s">
        <v>6511</v>
      </c>
      <c r="HYZ4" s="174" t="s">
        <v>6512</v>
      </c>
      <c r="HZA4" s="174" t="s">
        <v>6513</v>
      </c>
      <c r="HZB4" s="174" t="s">
        <v>6514</v>
      </c>
      <c r="HZC4" s="174" t="s">
        <v>6515</v>
      </c>
      <c r="HZD4" s="174" t="s">
        <v>6516</v>
      </c>
      <c r="HZE4" s="174" t="s">
        <v>6517</v>
      </c>
      <c r="HZF4" s="174" t="s">
        <v>6518</v>
      </c>
      <c r="HZG4" s="174" t="s">
        <v>6519</v>
      </c>
      <c r="HZH4" s="174" t="s">
        <v>6520</v>
      </c>
      <c r="HZI4" s="174" t="s">
        <v>6521</v>
      </c>
      <c r="HZJ4" s="174" t="s">
        <v>6522</v>
      </c>
      <c r="HZK4" s="174" t="s">
        <v>6523</v>
      </c>
      <c r="HZL4" s="174" t="s">
        <v>6524</v>
      </c>
      <c r="HZM4" s="174" t="s">
        <v>6525</v>
      </c>
      <c r="HZN4" s="174" t="s">
        <v>6526</v>
      </c>
      <c r="HZO4" s="174" t="s">
        <v>6527</v>
      </c>
      <c r="HZP4" s="174" t="s">
        <v>6528</v>
      </c>
      <c r="HZQ4" s="174" t="s">
        <v>6529</v>
      </c>
      <c r="HZR4" s="174" t="s">
        <v>6530</v>
      </c>
      <c r="HZS4" s="174" t="s">
        <v>6531</v>
      </c>
      <c r="HZT4" s="174" t="s">
        <v>6532</v>
      </c>
      <c r="HZU4" s="174" t="s">
        <v>6533</v>
      </c>
      <c r="HZV4" s="174" t="s">
        <v>6534</v>
      </c>
      <c r="HZW4" s="174" t="s">
        <v>6535</v>
      </c>
      <c r="HZX4" s="174" t="s">
        <v>6536</v>
      </c>
      <c r="HZY4" s="174" t="s">
        <v>6537</v>
      </c>
      <c r="HZZ4" s="174" t="s">
        <v>6538</v>
      </c>
      <c r="IAA4" s="174" t="s">
        <v>6539</v>
      </c>
      <c r="IAB4" s="174" t="s">
        <v>6540</v>
      </c>
      <c r="IAC4" s="174" t="s">
        <v>6541</v>
      </c>
      <c r="IAD4" s="174" t="s">
        <v>6542</v>
      </c>
      <c r="IAE4" s="174" t="s">
        <v>6543</v>
      </c>
      <c r="IAF4" s="174" t="s">
        <v>6544</v>
      </c>
      <c r="IAG4" s="174" t="s">
        <v>6545</v>
      </c>
      <c r="IAH4" s="174" t="s">
        <v>6546</v>
      </c>
      <c r="IAI4" s="174" t="s">
        <v>6547</v>
      </c>
      <c r="IAJ4" s="174" t="s">
        <v>6548</v>
      </c>
      <c r="IAK4" s="174" t="s">
        <v>6549</v>
      </c>
      <c r="IAL4" s="174" t="s">
        <v>6550</v>
      </c>
      <c r="IAM4" s="174" t="s">
        <v>6551</v>
      </c>
      <c r="IAN4" s="174" t="s">
        <v>6552</v>
      </c>
      <c r="IAO4" s="174" t="s">
        <v>6553</v>
      </c>
      <c r="IAP4" s="174" t="s">
        <v>6554</v>
      </c>
      <c r="IAQ4" s="174" t="s">
        <v>6555</v>
      </c>
      <c r="IAR4" s="174" t="s">
        <v>6556</v>
      </c>
      <c r="IAS4" s="174" t="s">
        <v>6557</v>
      </c>
      <c r="IAT4" s="174" t="s">
        <v>6558</v>
      </c>
      <c r="IAU4" s="174" t="s">
        <v>6559</v>
      </c>
      <c r="IAV4" s="174" t="s">
        <v>6560</v>
      </c>
      <c r="IAW4" s="174" t="s">
        <v>6561</v>
      </c>
      <c r="IAX4" s="174" t="s">
        <v>6562</v>
      </c>
      <c r="IAY4" s="174" t="s">
        <v>6563</v>
      </c>
      <c r="IAZ4" s="174" t="s">
        <v>6564</v>
      </c>
      <c r="IBA4" s="174" t="s">
        <v>6565</v>
      </c>
      <c r="IBB4" s="174" t="s">
        <v>6566</v>
      </c>
      <c r="IBC4" s="174" t="s">
        <v>6567</v>
      </c>
      <c r="IBD4" s="174" t="s">
        <v>6568</v>
      </c>
      <c r="IBE4" s="174" t="s">
        <v>6569</v>
      </c>
      <c r="IBF4" s="174" t="s">
        <v>6570</v>
      </c>
      <c r="IBG4" s="174" t="s">
        <v>6571</v>
      </c>
      <c r="IBH4" s="174" t="s">
        <v>6572</v>
      </c>
      <c r="IBI4" s="174" t="s">
        <v>6573</v>
      </c>
      <c r="IBJ4" s="174" t="s">
        <v>6574</v>
      </c>
      <c r="IBK4" s="174" t="s">
        <v>6575</v>
      </c>
      <c r="IBL4" s="174" t="s">
        <v>6576</v>
      </c>
      <c r="IBM4" s="174" t="s">
        <v>6577</v>
      </c>
      <c r="IBN4" s="174" t="s">
        <v>6578</v>
      </c>
      <c r="IBO4" s="174" t="s">
        <v>6579</v>
      </c>
      <c r="IBP4" s="174" t="s">
        <v>6580</v>
      </c>
      <c r="IBQ4" s="174" t="s">
        <v>6581</v>
      </c>
      <c r="IBR4" s="174" t="s">
        <v>6582</v>
      </c>
      <c r="IBS4" s="174" t="s">
        <v>6583</v>
      </c>
      <c r="IBT4" s="174" t="s">
        <v>6584</v>
      </c>
      <c r="IBU4" s="174" t="s">
        <v>6585</v>
      </c>
      <c r="IBV4" s="174" t="s">
        <v>6586</v>
      </c>
      <c r="IBW4" s="174" t="s">
        <v>6587</v>
      </c>
      <c r="IBX4" s="174" t="s">
        <v>6588</v>
      </c>
      <c r="IBY4" s="174" t="s">
        <v>6589</v>
      </c>
      <c r="IBZ4" s="174" t="s">
        <v>6590</v>
      </c>
      <c r="ICA4" s="174" t="s">
        <v>6591</v>
      </c>
      <c r="ICB4" s="174" t="s">
        <v>6592</v>
      </c>
      <c r="ICC4" s="174" t="s">
        <v>6593</v>
      </c>
      <c r="ICD4" s="174" t="s">
        <v>6594</v>
      </c>
      <c r="ICE4" s="174" t="s">
        <v>6595</v>
      </c>
      <c r="ICF4" s="174" t="s">
        <v>6596</v>
      </c>
      <c r="ICG4" s="174" t="s">
        <v>6597</v>
      </c>
      <c r="ICH4" s="174" t="s">
        <v>6598</v>
      </c>
      <c r="ICI4" s="174" t="s">
        <v>6599</v>
      </c>
      <c r="ICJ4" s="174" t="s">
        <v>6600</v>
      </c>
      <c r="ICK4" s="174" t="s">
        <v>6601</v>
      </c>
      <c r="ICL4" s="174" t="s">
        <v>6602</v>
      </c>
      <c r="ICM4" s="174" t="s">
        <v>6603</v>
      </c>
      <c r="ICN4" s="174" t="s">
        <v>6604</v>
      </c>
      <c r="ICO4" s="174" t="s">
        <v>6605</v>
      </c>
      <c r="ICP4" s="174" t="s">
        <v>6606</v>
      </c>
      <c r="ICQ4" s="174" t="s">
        <v>6607</v>
      </c>
      <c r="ICR4" s="174" t="s">
        <v>6608</v>
      </c>
      <c r="ICS4" s="174" t="s">
        <v>6609</v>
      </c>
      <c r="ICT4" s="174" t="s">
        <v>6610</v>
      </c>
      <c r="ICU4" s="174" t="s">
        <v>6611</v>
      </c>
      <c r="ICV4" s="174" t="s">
        <v>6612</v>
      </c>
      <c r="ICW4" s="174" t="s">
        <v>6613</v>
      </c>
      <c r="ICX4" s="174" t="s">
        <v>6614</v>
      </c>
      <c r="ICY4" s="174" t="s">
        <v>6615</v>
      </c>
      <c r="ICZ4" s="174" t="s">
        <v>6616</v>
      </c>
      <c r="IDA4" s="174" t="s">
        <v>6617</v>
      </c>
      <c r="IDB4" s="174" t="s">
        <v>6618</v>
      </c>
      <c r="IDC4" s="174" t="s">
        <v>6619</v>
      </c>
      <c r="IDD4" s="174" t="s">
        <v>6620</v>
      </c>
      <c r="IDE4" s="174" t="s">
        <v>6621</v>
      </c>
      <c r="IDF4" s="174" t="s">
        <v>6622</v>
      </c>
      <c r="IDG4" s="174" t="s">
        <v>6623</v>
      </c>
      <c r="IDH4" s="174" t="s">
        <v>6624</v>
      </c>
      <c r="IDI4" s="174" t="s">
        <v>6625</v>
      </c>
      <c r="IDJ4" s="174" t="s">
        <v>6626</v>
      </c>
      <c r="IDK4" s="174" t="s">
        <v>6627</v>
      </c>
      <c r="IDL4" s="174" t="s">
        <v>6628</v>
      </c>
      <c r="IDM4" s="174" t="s">
        <v>6629</v>
      </c>
      <c r="IDN4" s="174" t="s">
        <v>6630</v>
      </c>
      <c r="IDO4" s="174" t="s">
        <v>6631</v>
      </c>
      <c r="IDP4" s="174" t="s">
        <v>6632</v>
      </c>
      <c r="IDQ4" s="174" t="s">
        <v>6633</v>
      </c>
      <c r="IDR4" s="174" t="s">
        <v>6634</v>
      </c>
      <c r="IDS4" s="174" t="s">
        <v>6635</v>
      </c>
      <c r="IDT4" s="174" t="s">
        <v>6636</v>
      </c>
      <c r="IDU4" s="174" t="s">
        <v>6637</v>
      </c>
      <c r="IDV4" s="174" t="s">
        <v>6638</v>
      </c>
      <c r="IDW4" s="174" t="s">
        <v>6639</v>
      </c>
      <c r="IDX4" s="174" t="s">
        <v>6640</v>
      </c>
      <c r="IDY4" s="174" t="s">
        <v>6641</v>
      </c>
      <c r="IDZ4" s="174" t="s">
        <v>6642</v>
      </c>
      <c r="IEA4" s="174" t="s">
        <v>6643</v>
      </c>
      <c r="IEB4" s="174" t="s">
        <v>6644</v>
      </c>
      <c r="IEC4" s="174" t="s">
        <v>6645</v>
      </c>
      <c r="IED4" s="174" t="s">
        <v>6646</v>
      </c>
      <c r="IEE4" s="174" t="s">
        <v>6647</v>
      </c>
      <c r="IEF4" s="174" t="s">
        <v>6648</v>
      </c>
      <c r="IEG4" s="174" t="s">
        <v>6649</v>
      </c>
      <c r="IEH4" s="174" t="s">
        <v>6650</v>
      </c>
      <c r="IEI4" s="174" t="s">
        <v>6651</v>
      </c>
      <c r="IEJ4" s="174" t="s">
        <v>6652</v>
      </c>
      <c r="IEK4" s="174" t="s">
        <v>6653</v>
      </c>
      <c r="IEL4" s="174" t="s">
        <v>6654</v>
      </c>
      <c r="IEM4" s="174" t="s">
        <v>6655</v>
      </c>
      <c r="IEN4" s="174" t="s">
        <v>6656</v>
      </c>
      <c r="IEO4" s="174" t="s">
        <v>6657</v>
      </c>
      <c r="IEP4" s="174" t="s">
        <v>6658</v>
      </c>
      <c r="IEQ4" s="174" t="s">
        <v>6659</v>
      </c>
      <c r="IER4" s="174" t="s">
        <v>6660</v>
      </c>
      <c r="IES4" s="174" t="s">
        <v>6661</v>
      </c>
      <c r="IET4" s="174" t="s">
        <v>6662</v>
      </c>
      <c r="IEU4" s="174" t="s">
        <v>6663</v>
      </c>
      <c r="IEV4" s="174" t="s">
        <v>6664</v>
      </c>
      <c r="IEW4" s="174" t="s">
        <v>6665</v>
      </c>
      <c r="IEX4" s="174" t="s">
        <v>6666</v>
      </c>
      <c r="IEY4" s="174" t="s">
        <v>6667</v>
      </c>
      <c r="IEZ4" s="174" t="s">
        <v>6668</v>
      </c>
      <c r="IFA4" s="174" t="s">
        <v>6669</v>
      </c>
      <c r="IFB4" s="174" t="s">
        <v>6670</v>
      </c>
      <c r="IFC4" s="174" t="s">
        <v>6671</v>
      </c>
      <c r="IFD4" s="174" t="s">
        <v>6672</v>
      </c>
      <c r="IFE4" s="174" t="s">
        <v>6673</v>
      </c>
      <c r="IFF4" s="174" t="s">
        <v>6674</v>
      </c>
      <c r="IFG4" s="174" t="s">
        <v>6675</v>
      </c>
      <c r="IFH4" s="174" t="s">
        <v>6676</v>
      </c>
      <c r="IFI4" s="174" t="s">
        <v>6677</v>
      </c>
      <c r="IFJ4" s="174" t="s">
        <v>6678</v>
      </c>
      <c r="IFK4" s="174" t="s">
        <v>6679</v>
      </c>
      <c r="IFL4" s="174" t="s">
        <v>6680</v>
      </c>
      <c r="IFM4" s="174" t="s">
        <v>6681</v>
      </c>
      <c r="IFN4" s="174" t="s">
        <v>6682</v>
      </c>
      <c r="IFO4" s="174" t="s">
        <v>6683</v>
      </c>
      <c r="IFP4" s="174" t="s">
        <v>6684</v>
      </c>
      <c r="IFQ4" s="174" t="s">
        <v>6685</v>
      </c>
      <c r="IFR4" s="174" t="s">
        <v>6686</v>
      </c>
      <c r="IFS4" s="174" t="s">
        <v>6687</v>
      </c>
      <c r="IFT4" s="174" t="s">
        <v>6688</v>
      </c>
      <c r="IFU4" s="174" t="s">
        <v>6689</v>
      </c>
      <c r="IFV4" s="174" t="s">
        <v>6690</v>
      </c>
      <c r="IFW4" s="174" t="s">
        <v>6691</v>
      </c>
      <c r="IFX4" s="174" t="s">
        <v>6692</v>
      </c>
      <c r="IFY4" s="174" t="s">
        <v>6693</v>
      </c>
      <c r="IFZ4" s="174" t="s">
        <v>6694</v>
      </c>
      <c r="IGA4" s="174" t="s">
        <v>6695</v>
      </c>
      <c r="IGB4" s="174" t="s">
        <v>6696</v>
      </c>
      <c r="IGC4" s="174" t="s">
        <v>6697</v>
      </c>
      <c r="IGD4" s="174" t="s">
        <v>6698</v>
      </c>
      <c r="IGE4" s="174" t="s">
        <v>6699</v>
      </c>
      <c r="IGF4" s="174" t="s">
        <v>6700</v>
      </c>
      <c r="IGG4" s="174" t="s">
        <v>6701</v>
      </c>
      <c r="IGH4" s="174" t="s">
        <v>6702</v>
      </c>
      <c r="IGI4" s="174" t="s">
        <v>6703</v>
      </c>
      <c r="IGJ4" s="174" t="s">
        <v>6704</v>
      </c>
      <c r="IGK4" s="174" t="s">
        <v>6705</v>
      </c>
      <c r="IGL4" s="174" t="s">
        <v>6706</v>
      </c>
      <c r="IGM4" s="174" t="s">
        <v>6707</v>
      </c>
      <c r="IGN4" s="174" t="s">
        <v>6708</v>
      </c>
      <c r="IGO4" s="174" t="s">
        <v>6709</v>
      </c>
      <c r="IGP4" s="174" t="s">
        <v>6710</v>
      </c>
      <c r="IGQ4" s="174" t="s">
        <v>6711</v>
      </c>
      <c r="IGR4" s="174" t="s">
        <v>6712</v>
      </c>
      <c r="IGS4" s="174" t="s">
        <v>6713</v>
      </c>
      <c r="IGT4" s="174" t="s">
        <v>6714</v>
      </c>
      <c r="IGU4" s="174" t="s">
        <v>6715</v>
      </c>
      <c r="IGV4" s="174" t="s">
        <v>6716</v>
      </c>
      <c r="IGW4" s="174" t="s">
        <v>6717</v>
      </c>
      <c r="IGX4" s="174" t="s">
        <v>6718</v>
      </c>
      <c r="IGY4" s="174" t="s">
        <v>6719</v>
      </c>
      <c r="IGZ4" s="174" t="s">
        <v>6720</v>
      </c>
      <c r="IHA4" s="174" t="s">
        <v>6721</v>
      </c>
      <c r="IHB4" s="174" t="s">
        <v>6722</v>
      </c>
      <c r="IHC4" s="174" t="s">
        <v>6723</v>
      </c>
      <c r="IHD4" s="174" t="s">
        <v>6724</v>
      </c>
      <c r="IHE4" s="174" t="s">
        <v>6725</v>
      </c>
      <c r="IHF4" s="174" t="s">
        <v>6726</v>
      </c>
      <c r="IHG4" s="174" t="s">
        <v>6727</v>
      </c>
      <c r="IHH4" s="174" t="s">
        <v>6728</v>
      </c>
      <c r="IHI4" s="174" t="s">
        <v>6729</v>
      </c>
      <c r="IHJ4" s="174" t="s">
        <v>6730</v>
      </c>
      <c r="IHK4" s="174" t="s">
        <v>6731</v>
      </c>
      <c r="IHL4" s="174" t="s">
        <v>6732</v>
      </c>
      <c r="IHM4" s="174" t="s">
        <v>6733</v>
      </c>
      <c r="IHN4" s="174" t="s">
        <v>6734</v>
      </c>
      <c r="IHO4" s="174" t="s">
        <v>6735</v>
      </c>
      <c r="IHP4" s="174" t="s">
        <v>6736</v>
      </c>
      <c r="IHQ4" s="174" t="s">
        <v>6737</v>
      </c>
      <c r="IHR4" s="174" t="s">
        <v>6738</v>
      </c>
      <c r="IHS4" s="174" t="s">
        <v>6739</v>
      </c>
      <c r="IHT4" s="174" t="s">
        <v>6740</v>
      </c>
      <c r="IHU4" s="174" t="s">
        <v>6741</v>
      </c>
      <c r="IHV4" s="174" t="s">
        <v>6742</v>
      </c>
      <c r="IHW4" s="174" t="s">
        <v>6743</v>
      </c>
      <c r="IHX4" s="174" t="s">
        <v>6744</v>
      </c>
      <c r="IHY4" s="174" t="s">
        <v>6745</v>
      </c>
      <c r="IHZ4" s="174" t="s">
        <v>6746</v>
      </c>
      <c r="IIA4" s="174" t="s">
        <v>6747</v>
      </c>
      <c r="IIB4" s="174" t="s">
        <v>6748</v>
      </c>
      <c r="IIC4" s="174" t="s">
        <v>6749</v>
      </c>
      <c r="IID4" s="174" t="s">
        <v>6750</v>
      </c>
      <c r="IIE4" s="174" t="s">
        <v>6751</v>
      </c>
      <c r="IIF4" s="174" t="s">
        <v>6752</v>
      </c>
      <c r="IIG4" s="174" t="s">
        <v>6753</v>
      </c>
      <c r="IIH4" s="174" t="s">
        <v>6754</v>
      </c>
      <c r="III4" s="174" t="s">
        <v>6755</v>
      </c>
      <c r="IIJ4" s="174" t="s">
        <v>6756</v>
      </c>
      <c r="IIK4" s="174" t="s">
        <v>6757</v>
      </c>
      <c r="IIL4" s="174" t="s">
        <v>6758</v>
      </c>
      <c r="IIM4" s="174" t="s">
        <v>6759</v>
      </c>
      <c r="IIN4" s="174" t="s">
        <v>6760</v>
      </c>
      <c r="IIO4" s="174" t="s">
        <v>6761</v>
      </c>
      <c r="IIP4" s="174" t="s">
        <v>6762</v>
      </c>
      <c r="IIQ4" s="174" t="s">
        <v>6763</v>
      </c>
      <c r="IIR4" s="174" t="s">
        <v>6764</v>
      </c>
      <c r="IIS4" s="174" t="s">
        <v>6765</v>
      </c>
      <c r="IIT4" s="174" t="s">
        <v>6766</v>
      </c>
      <c r="IIU4" s="174" t="s">
        <v>6767</v>
      </c>
      <c r="IIV4" s="174" t="s">
        <v>6768</v>
      </c>
      <c r="IIW4" s="174" t="s">
        <v>6769</v>
      </c>
      <c r="IIX4" s="174" t="s">
        <v>6770</v>
      </c>
      <c r="IIY4" s="174" t="s">
        <v>6771</v>
      </c>
      <c r="IIZ4" s="174" t="s">
        <v>6772</v>
      </c>
      <c r="IJA4" s="174" t="s">
        <v>6773</v>
      </c>
      <c r="IJB4" s="174" t="s">
        <v>6774</v>
      </c>
      <c r="IJC4" s="174" t="s">
        <v>6775</v>
      </c>
      <c r="IJD4" s="174" t="s">
        <v>6776</v>
      </c>
      <c r="IJE4" s="174" t="s">
        <v>6777</v>
      </c>
      <c r="IJF4" s="174" t="s">
        <v>6778</v>
      </c>
      <c r="IJG4" s="174" t="s">
        <v>6779</v>
      </c>
      <c r="IJH4" s="174" t="s">
        <v>6780</v>
      </c>
      <c r="IJI4" s="174" t="s">
        <v>6781</v>
      </c>
      <c r="IJJ4" s="174" t="s">
        <v>6782</v>
      </c>
      <c r="IJK4" s="174" t="s">
        <v>6783</v>
      </c>
      <c r="IJL4" s="174" t="s">
        <v>6784</v>
      </c>
      <c r="IJM4" s="174" t="s">
        <v>6785</v>
      </c>
      <c r="IJN4" s="174" t="s">
        <v>6786</v>
      </c>
      <c r="IJO4" s="174" t="s">
        <v>6787</v>
      </c>
      <c r="IJP4" s="174" t="s">
        <v>6788</v>
      </c>
      <c r="IJQ4" s="174" t="s">
        <v>6789</v>
      </c>
      <c r="IJR4" s="174" t="s">
        <v>6790</v>
      </c>
      <c r="IJS4" s="174" t="s">
        <v>6791</v>
      </c>
      <c r="IJT4" s="174" t="s">
        <v>6792</v>
      </c>
      <c r="IJU4" s="174" t="s">
        <v>6793</v>
      </c>
      <c r="IJV4" s="174" t="s">
        <v>6794</v>
      </c>
      <c r="IJW4" s="174" t="s">
        <v>6795</v>
      </c>
      <c r="IJX4" s="174" t="s">
        <v>6796</v>
      </c>
      <c r="IJY4" s="174" t="s">
        <v>6797</v>
      </c>
      <c r="IJZ4" s="174" t="s">
        <v>6798</v>
      </c>
      <c r="IKA4" s="174" t="s">
        <v>6799</v>
      </c>
      <c r="IKB4" s="174" t="s">
        <v>6800</v>
      </c>
      <c r="IKC4" s="174" t="s">
        <v>6801</v>
      </c>
      <c r="IKD4" s="174" t="s">
        <v>6802</v>
      </c>
      <c r="IKE4" s="174" t="s">
        <v>6803</v>
      </c>
      <c r="IKF4" s="174" t="s">
        <v>6804</v>
      </c>
      <c r="IKG4" s="174" t="s">
        <v>6805</v>
      </c>
      <c r="IKH4" s="174" t="s">
        <v>6806</v>
      </c>
      <c r="IKI4" s="174" t="s">
        <v>6807</v>
      </c>
      <c r="IKJ4" s="174" t="s">
        <v>6808</v>
      </c>
      <c r="IKK4" s="174" t="s">
        <v>6809</v>
      </c>
      <c r="IKL4" s="174" t="s">
        <v>6810</v>
      </c>
      <c r="IKM4" s="174" t="s">
        <v>6811</v>
      </c>
      <c r="IKN4" s="174" t="s">
        <v>6812</v>
      </c>
      <c r="IKO4" s="174" t="s">
        <v>6813</v>
      </c>
      <c r="IKP4" s="174" t="s">
        <v>6814</v>
      </c>
      <c r="IKQ4" s="174" t="s">
        <v>6815</v>
      </c>
      <c r="IKR4" s="174" t="s">
        <v>6816</v>
      </c>
      <c r="IKS4" s="174" t="s">
        <v>6817</v>
      </c>
      <c r="IKT4" s="174" t="s">
        <v>6818</v>
      </c>
      <c r="IKU4" s="174" t="s">
        <v>6819</v>
      </c>
      <c r="IKV4" s="174" t="s">
        <v>6820</v>
      </c>
      <c r="IKW4" s="174" t="s">
        <v>6821</v>
      </c>
      <c r="IKX4" s="174" t="s">
        <v>6822</v>
      </c>
      <c r="IKY4" s="174" t="s">
        <v>6823</v>
      </c>
      <c r="IKZ4" s="174" t="s">
        <v>6824</v>
      </c>
      <c r="ILA4" s="174" t="s">
        <v>6825</v>
      </c>
      <c r="ILB4" s="174" t="s">
        <v>6826</v>
      </c>
      <c r="ILC4" s="174" t="s">
        <v>6827</v>
      </c>
      <c r="ILD4" s="174" t="s">
        <v>6828</v>
      </c>
      <c r="ILE4" s="174" t="s">
        <v>6829</v>
      </c>
      <c r="ILF4" s="174" t="s">
        <v>6830</v>
      </c>
      <c r="ILG4" s="174" t="s">
        <v>6831</v>
      </c>
      <c r="ILH4" s="174" t="s">
        <v>6832</v>
      </c>
      <c r="ILI4" s="174" t="s">
        <v>6833</v>
      </c>
      <c r="ILJ4" s="174" t="s">
        <v>6834</v>
      </c>
      <c r="ILK4" s="174" t="s">
        <v>6835</v>
      </c>
      <c r="ILL4" s="174" t="s">
        <v>6836</v>
      </c>
      <c r="ILM4" s="174" t="s">
        <v>6837</v>
      </c>
      <c r="ILN4" s="174" t="s">
        <v>6838</v>
      </c>
      <c r="ILO4" s="174" t="s">
        <v>6839</v>
      </c>
      <c r="ILP4" s="174" t="s">
        <v>6840</v>
      </c>
      <c r="ILQ4" s="174" t="s">
        <v>6841</v>
      </c>
      <c r="ILR4" s="174" t="s">
        <v>6842</v>
      </c>
      <c r="ILS4" s="174" t="s">
        <v>6843</v>
      </c>
      <c r="ILT4" s="174" t="s">
        <v>6844</v>
      </c>
      <c r="ILU4" s="174" t="s">
        <v>6845</v>
      </c>
      <c r="ILV4" s="174" t="s">
        <v>6846</v>
      </c>
      <c r="ILW4" s="174" t="s">
        <v>6847</v>
      </c>
      <c r="ILX4" s="174" t="s">
        <v>6848</v>
      </c>
      <c r="ILY4" s="174" t="s">
        <v>6849</v>
      </c>
      <c r="ILZ4" s="174" t="s">
        <v>6850</v>
      </c>
      <c r="IMA4" s="174" t="s">
        <v>6851</v>
      </c>
      <c r="IMB4" s="174" t="s">
        <v>6852</v>
      </c>
      <c r="IMC4" s="174" t="s">
        <v>6853</v>
      </c>
      <c r="IMD4" s="174" t="s">
        <v>6854</v>
      </c>
      <c r="IME4" s="174" t="s">
        <v>6855</v>
      </c>
      <c r="IMF4" s="174" t="s">
        <v>6856</v>
      </c>
      <c r="IMG4" s="174" t="s">
        <v>6857</v>
      </c>
      <c r="IMH4" s="174" t="s">
        <v>6858</v>
      </c>
      <c r="IMI4" s="174" t="s">
        <v>6859</v>
      </c>
      <c r="IMJ4" s="174" t="s">
        <v>6860</v>
      </c>
      <c r="IMK4" s="174" t="s">
        <v>6861</v>
      </c>
      <c r="IML4" s="174" t="s">
        <v>6862</v>
      </c>
      <c r="IMM4" s="174" t="s">
        <v>6863</v>
      </c>
      <c r="IMN4" s="174" t="s">
        <v>6864</v>
      </c>
      <c r="IMO4" s="174" t="s">
        <v>6865</v>
      </c>
      <c r="IMP4" s="174" t="s">
        <v>6866</v>
      </c>
      <c r="IMQ4" s="174" t="s">
        <v>6867</v>
      </c>
      <c r="IMR4" s="174" t="s">
        <v>6868</v>
      </c>
      <c r="IMS4" s="174" t="s">
        <v>6869</v>
      </c>
      <c r="IMT4" s="174" t="s">
        <v>6870</v>
      </c>
      <c r="IMU4" s="174" t="s">
        <v>6871</v>
      </c>
      <c r="IMV4" s="174" t="s">
        <v>6872</v>
      </c>
      <c r="IMW4" s="174" t="s">
        <v>6873</v>
      </c>
      <c r="IMX4" s="174" t="s">
        <v>6874</v>
      </c>
      <c r="IMY4" s="174" t="s">
        <v>6875</v>
      </c>
      <c r="IMZ4" s="174" t="s">
        <v>6876</v>
      </c>
      <c r="INA4" s="174" t="s">
        <v>6877</v>
      </c>
      <c r="INB4" s="174" t="s">
        <v>6878</v>
      </c>
      <c r="INC4" s="174" t="s">
        <v>6879</v>
      </c>
      <c r="IND4" s="174" t="s">
        <v>6880</v>
      </c>
      <c r="INE4" s="174" t="s">
        <v>6881</v>
      </c>
      <c r="INF4" s="174" t="s">
        <v>6882</v>
      </c>
      <c r="ING4" s="174" t="s">
        <v>6883</v>
      </c>
      <c r="INH4" s="174" t="s">
        <v>6884</v>
      </c>
      <c r="INI4" s="174" t="s">
        <v>6885</v>
      </c>
      <c r="INJ4" s="174" t="s">
        <v>6886</v>
      </c>
      <c r="INK4" s="174" t="s">
        <v>6887</v>
      </c>
      <c r="INL4" s="174" t="s">
        <v>6888</v>
      </c>
      <c r="INM4" s="174" t="s">
        <v>6889</v>
      </c>
      <c r="INN4" s="174" t="s">
        <v>6890</v>
      </c>
      <c r="INO4" s="174" t="s">
        <v>6891</v>
      </c>
      <c r="INP4" s="174" t="s">
        <v>6892</v>
      </c>
      <c r="INQ4" s="174" t="s">
        <v>6893</v>
      </c>
      <c r="INR4" s="174" t="s">
        <v>6894</v>
      </c>
      <c r="INS4" s="174" t="s">
        <v>6895</v>
      </c>
      <c r="INT4" s="174" t="s">
        <v>6896</v>
      </c>
      <c r="INU4" s="174" t="s">
        <v>6897</v>
      </c>
      <c r="INV4" s="174" t="s">
        <v>6898</v>
      </c>
      <c r="INW4" s="174" t="s">
        <v>6899</v>
      </c>
      <c r="INX4" s="174" t="s">
        <v>6900</v>
      </c>
      <c r="INY4" s="174" t="s">
        <v>6901</v>
      </c>
      <c r="INZ4" s="174" t="s">
        <v>6902</v>
      </c>
      <c r="IOA4" s="174" t="s">
        <v>6903</v>
      </c>
      <c r="IOB4" s="174" t="s">
        <v>6904</v>
      </c>
      <c r="IOC4" s="174" t="s">
        <v>6905</v>
      </c>
      <c r="IOD4" s="174" t="s">
        <v>6906</v>
      </c>
      <c r="IOE4" s="174" t="s">
        <v>6907</v>
      </c>
      <c r="IOF4" s="174" t="s">
        <v>6908</v>
      </c>
      <c r="IOG4" s="174" t="s">
        <v>6909</v>
      </c>
      <c r="IOH4" s="174" t="s">
        <v>6910</v>
      </c>
      <c r="IOI4" s="174" t="s">
        <v>6911</v>
      </c>
      <c r="IOJ4" s="174" t="s">
        <v>6912</v>
      </c>
      <c r="IOK4" s="174" t="s">
        <v>6913</v>
      </c>
      <c r="IOL4" s="174" t="s">
        <v>6914</v>
      </c>
      <c r="IOM4" s="174" t="s">
        <v>6915</v>
      </c>
      <c r="ION4" s="174" t="s">
        <v>6916</v>
      </c>
      <c r="IOO4" s="174" t="s">
        <v>6917</v>
      </c>
      <c r="IOP4" s="174" t="s">
        <v>6918</v>
      </c>
      <c r="IOQ4" s="174" t="s">
        <v>6919</v>
      </c>
      <c r="IOR4" s="174" t="s">
        <v>6920</v>
      </c>
      <c r="IOS4" s="174" t="s">
        <v>6921</v>
      </c>
      <c r="IOT4" s="174" t="s">
        <v>6922</v>
      </c>
      <c r="IOU4" s="174" t="s">
        <v>6923</v>
      </c>
      <c r="IOV4" s="174" t="s">
        <v>6924</v>
      </c>
      <c r="IOW4" s="174" t="s">
        <v>6925</v>
      </c>
      <c r="IOX4" s="174" t="s">
        <v>6926</v>
      </c>
      <c r="IOY4" s="174" t="s">
        <v>6927</v>
      </c>
      <c r="IOZ4" s="174" t="s">
        <v>6928</v>
      </c>
      <c r="IPA4" s="174" t="s">
        <v>6929</v>
      </c>
      <c r="IPB4" s="174" t="s">
        <v>6930</v>
      </c>
      <c r="IPC4" s="174" t="s">
        <v>6931</v>
      </c>
      <c r="IPD4" s="174" t="s">
        <v>6932</v>
      </c>
      <c r="IPE4" s="174" t="s">
        <v>6933</v>
      </c>
      <c r="IPF4" s="174" t="s">
        <v>6934</v>
      </c>
      <c r="IPG4" s="174" t="s">
        <v>6935</v>
      </c>
      <c r="IPH4" s="174" t="s">
        <v>6936</v>
      </c>
      <c r="IPI4" s="174" t="s">
        <v>6937</v>
      </c>
      <c r="IPJ4" s="174" t="s">
        <v>6938</v>
      </c>
      <c r="IPK4" s="174" t="s">
        <v>6939</v>
      </c>
      <c r="IPL4" s="174" t="s">
        <v>6940</v>
      </c>
      <c r="IPM4" s="174" t="s">
        <v>6941</v>
      </c>
      <c r="IPN4" s="174" t="s">
        <v>6942</v>
      </c>
      <c r="IPO4" s="174" t="s">
        <v>6943</v>
      </c>
      <c r="IPP4" s="174" t="s">
        <v>6944</v>
      </c>
      <c r="IPQ4" s="174" t="s">
        <v>6945</v>
      </c>
      <c r="IPR4" s="174" t="s">
        <v>6946</v>
      </c>
      <c r="IPS4" s="174" t="s">
        <v>6947</v>
      </c>
      <c r="IPT4" s="174" t="s">
        <v>6948</v>
      </c>
      <c r="IPU4" s="174" t="s">
        <v>6949</v>
      </c>
      <c r="IPV4" s="174" t="s">
        <v>6950</v>
      </c>
      <c r="IPW4" s="174" t="s">
        <v>6951</v>
      </c>
      <c r="IPX4" s="174" t="s">
        <v>6952</v>
      </c>
      <c r="IPY4" s="174" t="s">
        <v>6953</v>
      </c>
      <c r="IPZ4" s="174" t="s">
        <v>6954</v>
      </c>
      <c r="IQA4" s="174" t="s">
        <v>6955</v>
      </c>
      <c r="IQB4" s="174" t="s">
        <v>6956</v>
      </c>
      <c r="IQC4" s="174" t="s">
        <v>6957</v>
      </c>
      <c r="IQD4" s="174" t="s">
        <v>6958</v>
      </c>
      <c r="IQE4" s="174" t="s">
        <v>6959</v>
      </c>
      <c r="IQF4" s="174" t="s">
        <v>6960</v>
      </c>
      <c r="IQG4" s="174" t="s">
        <v>6961</v>
      </c>
      <c r="IQH4" s="174" t="s">
        <v>6962</v>
      </c>
      <c r="IQI4" s="174" t="s">
        <v>6963</v>
      </c>
      <c r="IQJ4" s="174" t="s">
        <v>6964</v>
      </c>
      <c r="IQK4" s="174" t="s">
        <v>6965</v>
      </c>
      <c r="IQL4" s="174" t="s">
        <v>6966</v>
      </c>
      <c r="IQM4" s="174" t="s">
        <v>6967</v>
      </c>
      <c r="IQN4" s="174" t="s">
        <v>6968</v>
      </c>
      <c r="IQO4" s="174" t="s">
        <v>6969</v>
      </c>
      <c r="IQP4" s="174" t="s">
        <v>6970</v>
      </c>
      <c r="IQQ4" s="174" t="s">
        <v>6971</v>
      </c>
      <c r="IQR4" s="174" t="s">
        <v>6972</v>
      </c>
      <c r="IQS4" s="174" t="s">
        <v>6973</v>
      </c>
      <c r="IQT4" s="174" t="s">
        <v>6974</v>
      </c>
      <c r="IQU4" s="174" t="s">
        <v>6975</v>
      </c>
      <c r="IQV4" s="174" t="s">
        <v>6976</v>
      </c>
      <c r="IQW4" s="174" t="s">
        <v>6977</v>
      </c>
      <c r="IQX4" s="174" t="s">
        <v>6978</v>
      </c>
      <c r="IQY4" s="174" t="s">
        <v>6979</v>
      </c>
      <c r="IQZ4" s="174" t="s">
        <v>6980</v>
      </c>
      <c r="IRA4" s="174" t="s">
        <v>6981</v>
      </c>
      <c r="IRB4" s="174" t="s">
        <v>6982</v>
      </c>
      <c r="IRC4" s="174" t="s">
        <v>6983</v>
      </c>
      <c r="IRD4" s="174" t="s">
        <v>6984</v>
      </c>
      <c r="IRE4" s="174" t="s">
        <v>6985</v>
      </c>
      <c r="IRF4" s="174" t="s">
        <v>6986</v>
      </c>
      <c r="IRG4" s="174" t="s">
        <v>6987</v>
      </c>
      <c r="IRH4" s="174" t="s">
        <v>6988</v>
      </c>
      <c r="IRI4" s="174" t="s">
        <v>6989</v>
      </c>
      <c r="IRJ4" s="174" t="s">
        <v>6990</v>
      </c>
      <c r="IRK4" s="174" t="s">
        <v>6991</v>
      </c>
      <c r="IRL4" s="174" t="s">
        <v>6992</v>
      </c>
      <c r="IRM4" s="174" t="s">
        <v>6993</v>
      </c>
      <c r="IRN4" s="174" t="s">
        <v>6994</v>
      </c>
      <c r="IRO4" s="174" t="s">
        <v>6995</v>
      </c>
      <c r="IRP4" s="174" t="s">
        <v>6996</v>
      </c>
      <c r="IRQ4" s="174" t="s">
        <v>6997</v>
      </c>
      <c r="IRR4" s="174" t="s">
        <v>6998</v>
      </c>
      <c r="IRS4" s="174" t="s">
        <v>6999</v>
      </c>
      <c r="IRT4" s="174" t="s">
        <v>7000</v>
      </c>
      <c r="IRU4" s="174" t="s">
        <v>7001</v>
      </c>
      <c r="IRV4" s="174" t="s">
        <v>7002</v>
      </c>
      <c r="IRW4" s="174" t="s">
        <v>7003</v>
      </c>
      <c r="IRX4" s="174" t="s">
        <v>7004</v>
      </c>
      <c r="IRY4" s="174" t="s">
        <v>7005</v>
      </c>
      <c r="IRZ4" s="174" t="s">
        <v>7006</v>
      </c>
      <c r="ISA4" s="174" t="s">
        <v>7007</v>
      </c>
      <c r="ISB4" s="174" t="s">
        <v>7008</v>
      </c>
      <c r="ISC4" s="174" t="s">
        <v>7009</v>
      </c>
      <c r="ISD4" s="174" t="s">
        <v>7010</v>
      </c>
      <c r="ISE4" s="174" t="s">
        <v>7011</v>
      </c>
      <c r="ISF4" s="174" t="s">
        <v>7012</v>
      </c>
      <c r="ISG4" s="174" t="s">
        <v>7013</v>
      </c>
      <c r="ISH4" s="174" t="s">
        <v>7014</v>
      </c>
      <c r="ISI4" s="174" t="s">
        <v>7015</v>
      </c>
      <c r="ISJ4" s="174" t="s">
        <v>7016</v>
      </c>
      <c r="ISK4" s="174" t="s">
        <v>7017</v>
      </c>
      <c r="ISL4" s="174" t="s">
        <v>7018</v>
      </c>
      <c r="ISM4" s="174" t="s">
        <v>7019</v>
      </c>
      <c r="ISN4" s="174" t="s">
        <v>7020</v>
      </c>
      <c r="ISO4" s="174" t="s">
        <v>7021</v>
      </c>
      <c r="ISP4" s="174" t="s">
        <v>7022</v>
      </c>
      <c r="ISQ4" s="174" t="s">
        <v>7023</v>
      </c>
      <c r="ISR4" s="174" t="s">
        <v>7024</v>
      </c>
      <c r="ISS4" s="174" t="s">
        <v>7025</v>
      </c>
      <c r="IST4" s="174" t="s">
        <v>7026</v>
      </c>
      <c r="ISU4" s="174" t="s">
        <v>7027</v>
      </c>
      <c r="ISV4" s="174" t="s">
        <v>7028</v>
      </c>
      <c r="ISW4" s="174" t="s">
        <v>7029</v>
      </c>
      <c r="ISX4" s="174" t="s">
        <v>7030</v>
      </c>
      <c r="ISY4" s="174" t="s">
        <v>7031</v>
      </c>
      <c r="ISZ4" s="174" t="s">
        <v>7032</v>
      </c>
      <c r="ITA4" s="174" t="s">
        <v>7033</v>
      </c>
      <c r="ITB4" s="174" t="s">
        <v>7034</v>
      </c>
      <c r="ITC4" s="174" t="s">
        <v>7035</v>
      </c>
      <c r="ITD4" s="174" t="s">
        <v>7036</v>
      </c>
      <c r="ITE4" s="174" t="s">
        <v>7037</v>
      </c>
      <c r="ITF4" s="174" t="s">
        <v>7038</v>
      </c>
      <c r="ITG4" s="174" t="s">
        <v>7039</v>
      </c>
      <c r="ITH4" s="174" t="s">
        <v>7040</v>
      </c>
      <c r="ITI4" s="174" t="s">
        <v>7041</v>
      </c>
      <c r="ITJ4" s="174" t="s">
        <v>7042</v>
      </c>
      <c r="ITK4" s="174" t="s">
        <v>7043</v>
      </c>
      <c r="ITL4" s="174" t="s">
        <v>7044</v>
      </c>
      <c r="ITM4" s="174" t="s">
        <v>7045</v>
      </c>
      <c r="ITN4" s="174" t="s">
        <v>7046</v>
      </c>
      <c r="ITO4" s="174" t="s">
        <v>7047</v>
      </c>
      <c r="ITP4" s="174" t="s">
        <v>7048</v>
      </c>
      <c r="ITQ4" s="174" t="s">
        <v>7049</v>
      </c>
      <c r="ITR4" s="174" t="s">
        <v>7050</v>
      </c>
      <c r="ITS4" s="174" t="s">
        <v>7051</v>
      </c>
      <c r="ITT4" s="174" t="s">
        <v>7052</v>
      </c>
      <c r="ITU4" s="174" t="s">
        <v>7053</v>
      </c>
      <c r="ITV4" s="174" t="s">
        <v>7054</v>
      </c>
      <c r="ITW4" s="174" t="s">
        <v>7055</v>
      </c>
      <c r="ITX4" s="174" t="s">
        <v>7056</v>
      </c>
      <c r="ITY4" s="174" t="s">
        <v>7057</v>
      </c>
      <c r="ITZ4" s="174" t="s">
        <v>7058</v>
      </c>
      <c r="IUA4" s="174" t="s">
        <v>7059</v>
      </c>
      <c r="IUB4" s="174" t="s">
        <v>7060</v>
      </c>
      <c r="IUC4" s="174" t="s">
        <v>7061</v>
      </c>
      <c r="IUD4" s="174" t="s">
        <v>7062</v>
      </c>
      <c r="IUE4" s="174" t="s">
        <v>7063</v>
      </c>
      <c r="IUF4" s="174" t="s">
        <v>7064</v>
      </c>
      <c r="IUG4" s="174" t="s">
        <v>7065</v>
      </c>
      <c r="IUH4" s="174" t="s">
        <v>7066</v>
      </c>
      <c r="IUI4" s="174" t="s">
        <v>7067</v>
      </c>
      <c r="IUJ4" s="174" t="s">
        <v>7068</v>
      </c>
      <c r="IUK4" s="174" t="s">
        <v>7069</v>
      </c>
      <c r="IUL4" s="174" t="s">
        <v>7070</v>
      </c>
      <c r="IUM4" s="174" t="s">
        <v>7071</v>
      </c>
      <c r="IUN4" s="174" t="s">
        <v>7072</v>
      </c>
      <c r="IUO4" s="174" t="s">
        <v>7073</v>
      </c>
      <c r="IUP4" s="174" t="s">
        <v>7074</v>
      </c>
      <c r="IUQ4" s="174" t="s">
        <v>7075</v>
      </c>
      <c r="IUR4" s="174" t="s">
        <v>7076</v>
      </c>
      <c r="IUS4" s="174" t="s">
        <v>7077</v>
      </c>
      <c r="IUT4" s="174" t="s">
        <v>7078</v>
      </c>
      <c r="IUU4" s="174" t="s">
        <v>7079</v>
      </c>
      <c r="IUV4" s="174" t="s">
        <v>7080</v>
      </c>
      <c r="IUW4" s="174" t="s">
        <v>7081</v>
      </c>
      <c r="IUX4" s="174" t="s">
        <v>7082</v>
      </c>
      <c r="IUY4" s="174" t="s">
        <v>7083</v>
      </c>
      <c r="IUZ4" s="174" t="s">
        <v>7084</v>
      </c>
      <c r="IVA4" s="174" t="s">
        <v>7085</v>
      </c>
      <c r="IVB4" s="174" t="s">
        <v>7086</v>
      </c>
      <c r="IVC4" s="174" t="s">
        <v>7087</v>
      </c>
      <c r="IVD4" s="174" t="s">
        <v>7088</v>
      </c>
      <c r="IVE4" s="174" t="s">
        <v>7089</v>
      </c>
      <c r="IVF4" s="174" t="s">
        <v>7090</v>
      </c>
      <c r="IVG4" s="174" t="s">
        <v>7091</v>
      </c>
      <c r="IVH4" s="174" t="s">
        <v>7092</v>
      </c>
      <c r="IVI4" s="174" t="s">
        <v>7093</v>
      </c>
      <c r="IVJ4" s="174" t="s">
        <v>7094</v>
      </c>
      <c r="IVK4" s="174" t="s">
        <v>7095</v>
      </c>
      <c r="IVL4" s="174" t="s">
        <v>7096</v>
      </c>
      <c r="IVM4" s="174" t="s">
        <v>7097</v>
      </c>
      <c r="IVN4" s="174" t="s">
        <v>7098</v>
      </c>
      <c r="IVO4" s="174" t="s">
        <v>7099</v>
      </c>
      <c r="IVP4" s="174" t="s">
        <v>7100</v>
      </c>
      <c r="IVQ4" s="174" t="s">
        <v>7101</v>
      </c>
      <c r="IVR4" s="174" t="s">
        <v>7102</v>
      </c>
      <c r="IVS4" s="174" t="s">
        <v>7103</v>
      </c>
      <c r="IVT4" s="174" t="s">
        <v>7104</v>
      </c>
      <c r="IVU4" s="174" t="s">
        <v>7105</v>
      </c>
      <c r="IVV4" s="174" t="s">
        <v>7106</v>
      </c>
      <c r="IVW4" s="174" t="s">
        <v>7107</v>
      </c>
      <c r="IVX4" s="174" t="s">
        <v>7108</v>
      </c>
      <c r="IVY4" s="174" t="s">
        <v>7109</v>
      </c>
      <c r="IVZ4" s="174" t="s">
        <v>7110</v>
      </c>
      <c r="IWA4" s="174" t="s">
        <v>7111</v>
      </c>
      <c r="IWB4" s="174" t="s">
        <v>7112</v>
      </c>
      <c r="IWC4" s="174" t="s">
        <v>7113</v>
      </c>
      <c r="IWD4" s="174" t="s">
        <v>7114</v>
      </c>
      <c r="IWE4" s="174" t="s">
        <v>7115</v>
      </c>
      <c r="IWF4" s="174" t="s">
        <v>7116</v>
      </c>
      <c r="IWG4" s="174" t="s">
        <v>7117</v>
      </c>
      <c r="IWH4" s="174" t="s">
        <v>7118</v>
      </c>
      <c r="IWI4" s="174" t="s">
        <v>7119</v>
      </c>
      <c r="IWJ4" s="174" t="s">
        <v>7120</v>
      </c>
      <c r="IWK4" s="174" t="s">
        <v>7121</v>
      </c>
      <c r="IWL4" s="174" t="s">
        <v>7122</v>
      </c>
      <c r="IWM4" s="174" t="s">
        <v>7123</v>
      </c>
      <c r="IWN4" s="174" t="s">
        <v>7124</v>
      </c>
      <c r="IWO4" s="174" t="s">
        <v>7125</v>
      </c>
      <c r="IWP4" s="174" t="s">
        <v>7126</v>
      </c>
      <c r="IWQ4" s="174" t="s">
        <v>7127</v>
      </c>
      <c r="IWR4" s="174" t="s">
        <v>7128</v>
      </c>
      <c r="IWS4" s="174" t="s">
        <v>7129</v>
      </c>
      <c r="IWT4" s="174" t="s">
        <v>7130</v>
      </c>
      <c r="IWU4" s="174" t="s">
        <v>7131</v>
      </c>
      <c r="IWV4" s="174" t="s">
        <v>7132</v>
      </c>
      <c r="IWW4" s="174" t="s">
        <v>7133</v>
      </c>
      <c r="IWX4" s="174" t="s">
        <v>7134</v>
      </c>
      <c r="IWY4" s="174" t="s">
        <v>7135</v>
      </c>
      <c r="IWZ4" s="174" t="s">
        <v>7136</v>
      </c>
      <c r="IXA4" s="174" t="s">
        <v>7137</v>
      </c>
      <c r="IXB4" s="174" t="s">
        <v>7138</v>
      </c>
      <c r="IXC4" s="174" t="s">
        <v>7139</v>
      </c>
      <c r="IXD4" s="174" t="s">
        <v>7140</v>
      </c>
      <c r="IXE4" s="174" t="s">
        <v>7141</v>
      </c>
      <c r="IXF4" s="174" t="s">
        <v>7142</v>
      </c>
      <c r="IXG4" s="174" t="s">
        <v>7143</v>
      </c>
      <c r="IXH4" s="174" t="s">
        <v>7144</v>
      </c>
      <c r="IXI4" s="174" t="s">
        <v>7145</v>
      </c>
      <c r="IXJ4" s="174" t="s">
        <v>7146</v>
      </c>
      <c r="IXK4" s="174" t="s">
        <v>7147</v>
      </c>
      <c r="IXL4" s="174" t="s">
        <v>7148</v>
      </c>
      <c r="IXM4" s="174" t="s">
        <v>7149</v>
      </c>
      <c r="IXN4" s="174" t="s">
        <v>7150</v>
      </c>
      <c r="IXO4" s="174" t="s">
        <v>7151</v>
      </c>
      <c r="IXP4" s="174" t="s">
        <v>7152</v>
      </c>
      <c r="IXQ4" s="174" t="s">
        <v>7153</v>
      </c>
      <c r="IXR4" s="174" t="s">
        <v>7154</v>
      </c>
      <c r="IXS4" s="174" t="s">
        <v>7155</v>
      </c>
      <c r="IXT4" s="174" t="s">
        <v>7156</v>
      </c>
      <c r="IXU4" s="174" t="s">
        <v>7157</v>
      </c>
      <c r="IXV4" s="174" t="s">
        <v>7158</v>
      </c>
      <c r="IXW4" s="174" t="s">
        <v>7159</v>
      </c>
      <c r="IXX4" s="174" t="s">
        <v>7160</v>
      </c>
      <c r="IXY4" s="174" t="s">
        <v>7161</v>
      </c>
      <c r="IXZ4" s="174" t="s">
        <v>7162</v>
      </c>
      <c r="IYA4" s="174" t="s">
        <v>7163</v>
      </c>
      <c r="IYB4" s="174" t="s">
        <v>7164</v>
      </c>
      <c r="IYC4" s="174" t="s">
        <v>7165</v>
      </c>
      <c r="IYD4" s="174" t="s">
        <v>7166</v>
      </c>
      <c r="IYE4" s="174" t="s">
        <v>7167</v>
      </c>
      <c r="IYF4" s="174" t="s">
        <v>7168</v>
      </c>
      <c r="IYG4" s="174" t="s">
        <v>7169</v>
      </c>
      <c r="IYH4" s="174" t="s">
        <v>7170</v>
      </c>
      <c r="IYI4" s="174" t="s">
        <v>7171</v>
      </c>
      <c r="IYJ4" s="174" t="s">
        <v>7172</v>
      </c>
      <c r="IYK4" s="174" t="s">
        <v>7173</v>
      </c>
      <c r="IYL4" s="174" t="s">
        <v>7174</v>
      </c>
      <c r="IYM4" s="174" t="s">
        <v>7175</v>
      </c>
      <c r="IYN4" s="174" t="s">
        <v>7176</v>
      </c>
      <c r="IYO4" s="174" t="s">
        <v>7177</v>
      </c>
      <c r="IYP4" s="174" t="s">
        <v>7178</v>
      </c>
      <c r="IYQ4" s="174" t="s">
        <v>7179</v>
      </c>
      <c r="IYR4" s="174" t="s">
        <v>7180</v>
      </c>
      <c r="IYS4" s="174" t="s">
        <v>7181</v>
      </c>
      <c r="IYT4" s="174" t="s">
        <v>7182</v>
      </c>
      <c r="IYU4" s="174" t="s">
        <v>7183</v>
      </c>
      <c r="IYV4" s="174" t="s">
        <v>7184</v>
      </c>
      <c r="IYW4" s="174" t="s">
        <v>7185</v>
      </c>
      <c r="IYX4" s="174" t="s">
        <v>7186</v>
      </c>
      <c r="IYY4" s="174" t="s">
        <v>7187</v>
      </c>
      <c r="IYZ4" s="174" t="s">
        <v>7188</v>
      </c>
      <c r="IZA4" s="174" t="s">
        <v>7189</v>
      </c>
      <c r="IZB4" s="174" t="s">
        <v>7190</v>
      </c>
      <c r="IZC4" s="174" t="s">
        <v>7191</v>
      </c>
      <c r="IZD4" s="174" t="s">
        <v>7192</v>
      </c>
      <c r="IZE4" s="174" t="s">
        <v>7193</v>
      </c>
      <c r="IZF4" s="174" t="s">
        <v>7194</v>
      </c>
      <c r="IZG4" s="174" t="s">
        <v>7195</v>
      </c>
      <c r="IZH4" s="174" t="s">
        <v>7196</v>
      </c>
      <c r="IZI4" s="174" t="s">
        <v>7197</v>
      </c>
      <c r="IZJ4" s="174" t="s">
        <v>7198</v>
      </c>
      <c r="IZK4" s="174" t="s">
        <v>7199</v>
      </c>
      <c r="IZL4" s="174" t="s">
        <v>7200</v>
      </c>
      <c r="IZM4" s="174" t="s">
        <v>7201</v>
      </c>
      <c r="IZN4" s="174" t="s">
        <v>7202</v>
      </c>
      <c r="IZO4" s="174" t="s">
        <v>7203</v>
      </c>
      <c r="IZP4" s="174" t="s">
        <v>7204</v>
      </c>
      <c r="IZQ4" s="174" t="s">
        <v>7205</v>
      </c>
      <c r="IZR4" s="174" t="s">
        <v>7206</v>
      </c>
      <c r="IZS4" s="174" t="s">
        <v>7207</v>
      </c>
      <c r="IZT4" s="174" t="s">
        <v>7208</v>
      </c>
      <c r="IZU4" s="174" t="s">
        <v>7209</v>
      </c>
      <c r="IZV4" s="174" t="s">
        <v>7210</v>
      </c>
      <c r="IZW4" s="174" t="s">
        <v>7211</v>
      </c>
      <c r="IZX4" s="174" t="s">
        <v>7212</v>
      </c>
      <c r="IZY4" s="174" t="s">
        <v>7213</v>
      </c>
      <c r="IZZ4" s="174" t="s">
        <v>7214</v>
      </c>
      <c r="JAA4" s="174" t="s">
        <v>7215</v>
      </c>
      <c r="JAB4" s="174" t="s">
        <v>7216</v>
      </c>
      <c r="JAC4" s="174" t="s">
        <v>7217</v>
      </c>
      <c r="JAD4" s="174" t="s">
        <v>7218</v>
      </c>
      <c r="JAE4" s="174" t="s">
        <v>7219</v>
      </c>
      <c r="JAF4" s="174" t="s">
        <v>7220</v>
      </c>
      <c r="JAG4" s="174" t="s">
        <v>7221</v>
      </c>
      <c r="JAH4" s="174" t="s">
        <v>7222</v>
      </c>
      <c r="JAI4" s="174" t="s">
        <v>7223</v>
      </c>
      <c r="JAJ4" s="174" t="s">
        <v>7224</v>
      </c>
      <c r="JAK4" s="174" t="s">
        <v>7225</v>
      </c>
      <c r="JAL4" s="174" t="s">
        <v>7226</v>
      </c>
      <c r="JAM4" s="174" t="s">
        <v>7227</v>
      </c>
      <c r="JAN4" s="174" t="s">
        <v>7228</v>
      </c>
      <c r="JAO4" s="174" t="s">
        <v>7229</v>
      </c>
      <c r="JAP4" s="174" t="s">
        <v>7230</v>
      </c>
      <c r="JAQ4" s="174" t="s">
        <v>7231</v>
      </c>
      <c r="JAR4" s="174" t="s">
        <v>7232</v>
      </c>
      <c r="JAS4" s="174" t="s">
        <v>7233</v>
      </c>
      <c r="JAT4" s="174" t="s">
        <v>7234</v>
      </c>
      <c r="JAU4" s="174" t="s">
        <v>7235</v>
      </c>
      <c r="JAV4" s="174" t="s">
        <v>7236</v>
      </c>
      <c r="JAW4" s="174" t="s">
        <v>7237</v>
      </c>
      <c r="JAX4" s="174" t="s">
        <v>7238</v>
      </c>
      <c r="JAY4" s="174" t="s">
        <v>7239</v>
      </c>
      <c r="JAZ4" s="174" t="s">
        <v>7240</v>
      </c>
      <c r="JBA4" s="174" t="s">
        <v>7241</v>
      </c>
      <c r="JBB4" s="174" t="s">
        <v>7242</v>
      </c>
      <c r="JBC4" s="174" t="s">
        <v>7243</v>
      </c>
      <c r="JBD4" s="174" t="s">
        <v>7244</v>
      </c>
      <c r="JBE4" s="174" t="s">
        <v>7245</v>
      </c>
      <c r="JBF4" s="174" t="s">
        <v>7246</v>
      </c>
      <c r="JBG4" s="174" t="s">
        <v>7247</v>
      </c>
      <c r="JBH4" s="174" t="s">
        <v>7248</v>
      </c>
      <c r="JBI4" s="174" t="s">
        <v>7249</v>
      </c>
      <c r="JBJ4" s="174" t="s">
        <v>7250</v>
      </c>
      <c r="JBK4" s="174" t="s">
        <v>7251</v>
      </c>
      <c r="JBL4" s="174" t="s">
        <v>7252</v>
      </c>
      <c r="JBM4" s="174" t="s">
        <v>7253</v>
      </c>
      <c r="JBN4" s="174" t="s">
        <v>7254</v>
      </c>
      <c r="JBO4" s="174" t="s">
        <v>7255</v>
      </c>
      <c r="JBP4" s="174" t="s">
        <v>7256</v>
      </c>
      <c r="JBQ4" s="174" t="s">
        <v>7257</v>
      </c>
      <c r="JBR4" s="174" t="s">
        <v>7258</v>
      </c>
      <c r="JBS4" s="174" t="s">
        <v>7259</v>
      </c>
      <c r="JBT4" s="174" t="s">
        <v>7260</v>
      </c>
      <c r="JBU4" s="174" t="s">
        <v>7261</v>
      </c>
      <c r="JBV4" s="174" t="s">
        <v>7262</v>
      </c>
      <c r="JBW4" s="174" t="s">
        <v>7263</v>
      </c>
      <c r="JBX4" s="174" t="s">
        <v>7264</v>
      </c>
      <c r="JBY4" s="174" t="s">
        <v>7265</v>
      </c>
      <c r="JBZ4" s="174" t="s">
        <v>7266</v>
      </c>
      <c r="JCA4" s="174" t="s">
        <v>7267</v>
      </c>
      <c r="JCB4" s="174" t="s">
        <v>7268</v>
      </c>
      <c r="JCC4" s="174" t="s">
        <v>7269</v>
      </c>
      <c r="JCD4" s="174" t="s">
        <v>7270</v>
      </c>
      <c r="JCE4" s="174" t="s">
        <v>7271</v>
      </c>
      <c r="JCF4" s="174" t="s">
        <v>7272</v>
      </c>
      <c r="JCG4" s="174" t="s">
        <v>7273</v>
      </c>
      <c r="JCH4" s="174" t="s">
        <v>7274</v>
      </c>
      <c r="JCI4" s="174" t="s">
        <v>7275</v>
      </c>
      <c r="JCJ4" s="174" t="s">
        <v>7276</v>
      </c>
      <c r="JCK4" s="174" t="s">
        <v>7277</v>
      </c>
      <c r="JCL4" s="174" t="s">
        <v>7278</v>
      </c>
      <c r="JCM4" s="174" t="s">
        <v>7279</v>
      </c>
      <c r="JCN4" s="174" t="s">
        <v>7280</v>
      </c>
      <c r="JCO4" s="174" t="s">
        <v>7281</v>
      </c>
      <c r="JCP4" s="174" t="s">
        <v>7282</v>
      </c>
      <c r="JCQ4" s="174" t="s">
        <v>7283</v>
      </c>
      <c r="JCR4" s="174" t="s">
        <v>7284</v>
      </c>
      <c r="JCS4" s="174" t="s">
        <v>7285</v>
      </c>
      <c r="JCT4" s="174" t="s">
        <v>7286</v>
      </c>
      <c r="JCU4" s="174" t="s">
        <v>7287</v>
      </c>
      <c r="JCV4" s="174" t="s">
        <v>7288</v>
      </c>
      <c r="JCW4" s="174" t="s">
        <v>7289</v>
      </c>
      <c r="JCX4" s="174" t="s">
        <v>7290</v>
      </c>
      <c r="JCY4" s="174" t="s">
        <v>7291</v>
      </c>
      <c r="JCZ4" s="174" t="s">
        <v>7292</v>
      </c>
      <c r="JDA4" s="174" t="s">
        <v>7293</v>
      </c>
      <c r="JDB4" s="174" t="s">
        <v>7294</v>
      </c>
      <c r="JDC4" s="174" t="s">
        <v>7295</v>
      </c>
      <c r="JDD4" s="174" t="s">
        <v>7296</v>
      </c>
      <c r="JDE4" s="174" t="s">
        <v>7297</v>
      </c>
      <c r="JDF4" s="174" t="s">
        <v>7298</v>
      </c>
      <c r="JDG4" s="174" t="s">
        <v>7299</v>
      </c>
      <c r="JDH4" s="174" t="s">
        <v>7300</v>
      </c>
      <c r="JDI4" s="174" t="s">
        <v>7301</v>
      </c>
      <c r="JDJ4" s="174" t="s">
        <v>7302</v>
      </c>
      <c r="JDK4" s="174" t="s">
        <v>7303</v>
      </c>
      <c r="JDL4" s="174" t="s">
        <v>7304</v>
      </c>
      <c r="JDM4" s="174" t="s">
        <v>7305</v>
      </c>
      <c r="JDN4" s="174" t="s">
        <v>7306</v>
      </c>
      <c r="JDO4" s="174" t="s">
        <v>7307</v>
      </c>
      <c r="JDP4" s="174" t="s">
        <v>7308</v>
      </c>
      <c r="JDQ4" s="174" t="s">
        <v>7309</v>
      </c>
      <c r="JDR4" s="174" t="s">
        <v>7310</v>
      </c>
      <c r="JDS4" s="174" t="s">
        <v>7311</v>
      </c>
      <c r="JDT4" s="174" t="s">
        <v>7312</v>
      </c>
      <c r="JDU4" s="174" t="s">
        <v>7313</v>
      </c>
      <c r="JDV4" s="174" t="s">
        <v>7314</v>
      </c>
      <c r="JDW4" s="174" t="s">
        <v>7315</v>
      </c>
      <c r="JDX4" s="174" t="s">
        <v>7316</v>
      </c>
      <c r="JDY4" s="174" t="s">
        <v>7317</v>
      </c>
      <c r="JDZ4" s="174" t="s">
        <v>7318</v>
      </c>
      <c r="JEA4" s="174" t="s">
        <v>7319</v>
      </c>
      <c r="JEB4" s="174" t="s">
        <v>7320</v>
      </c>
      <c r="JEC4" s="174" t="s">
        <v>7321</v>
      </c>
      <c r="JED4" s="174" t="s">
        <v>7322</v>
      </c>
      <c r="JEE4" s="174" t="s">
        <v>7323</v>
      </c>
      <c r="JEF4" s="174" t="s">
        <v>7324</v>
      </c>
      <c r="JEG4" s="174" t="s">
        <v>7325</v>
      </c>
      <c r="JEH4" s="174" t="s">
        <v>7326</v>
      </c>
      <c r="JEI4" s="174" t="s">
        <v>7327</v>
      </c>
      <c r="JEJ4" s="174" t="s">
        <v>7328</v>
      </c>
      <c r="JEK4" s="174" t="s">
        <v>7329</v>
      </c>
      <c r="JEL4" s="174" t="s">
        <v>7330</v>
      </c>
      <c r="JEM4" s="174" t="s">
        <v>7331</v>
      </c>
      <c r="JEN4" s="174" t="s">
        <v>7332</v>
      </c>
      <c r="JEO4" s="174" t="s">
        <v>7333</v>
      </c>
      <c r="JEP4" s="174" t="s">
        <v>7334</v>
      </c>
      <c r="JEQ4" s="174" t="s">
        <v>7335</v>
      </c>
      <c r="JER4" s="174" t="s">
        <v>7336</v>
      </c>
      <c r="JES4" s="174" t="s">
        <v>7337</v>
      </c>
      <c r="JET4" s="174" t="s">
        <v>7338</v>
      </c>
      <c r="JEU4" s="174" t="s">
        <v>7339</v>
      </c>
      <c r="JEV4" s="174" t="s">
        <v>7340</v>
      </c>
      <c r="JEW4" s="174" t="s">
        <v>7341</v>
      </c>
      <c r="JEX4" s="174" t="s">
        <v>7342</v>
      </c>
      <c r="JEY4" s="174" t="s">
        <v>7343</v>
      </c>
      <c r="JEZ4" s="174" t="s">
        <v>7344</v>
      </c>
      <c r="JFA4" s="174" t="s">
        <v>7345</v>
      </c>
      <c r="JFB4" s="174" t="s">
        <v>7346</v>
      </c>
      <c r="JFC4" s="174" t="s">
        <v>7347</v>
      </c>
      <c r="JFD4" s="174" t="s">
        <v>7348</v>
      </c>
      <c r="JFE4" s="174" t="s">
        <v>7349</v>
      </c>
      <c r="JFF4" s="174" t="s">
        <v>7350</v>
      </c>
      <c r="JFG4" s="174" t="s">
        <v>7351</v>
      </c>
      <c r="JFH4" s="174" t="s">
        <v>7352</v>
      </c>
      <c r="JFI4" s="174" t="s">
        <v>7353</v>
      </c>
      <c r="JFJ4" s="174" t="s">
        <v>7354</v>
      </c>
      <c r="JFK4" s="174" t="s">
        <v>7355</v>
      </c>
      <c r="JFL4" s="174" t="s">
        <v>7356</v>
      </c>
      <c r="JFM4" s="174" t="s">
        <v>7357</v>
      </c>
      <c r="JFN4" s="174" t="s">
        <v>7358</v>
      </c>
      <c r="JFO4" s="174" t="s">
        <v>7359</v>
      </c>
      <c r="JFP4" s="174" t="s">
        <v>7360</v>
      </c>
      <c r="JFQ4" s="174" t="s">
        <v>7361</v>
      </c>
      <c r="JFR4" s="174" t="s">
        <v>7362</v>
      </c>
      <c r="JFS4" s="174" t="s">
        <v>7363</v>
      </c>
      <c r="JFT4" s="174" t="s">
        <v>7364</v>
      </c>
      <c r="JFU4" s="174" t="s">
        <v>7365</v>
      </c>
      <c r="JFV4" s="174" t="s">
        <v>7366</v>
      </c>
      <c r="JFW4" s="174" t="s">
        <v>7367</v>
      </c>
      <c r="JFX4" s="174" t="s">
        <v>7368</v>
      </c>
      <c r="JFY4" s="174" t="s">
        <v>7369</v>
      </c>
      <c r="JFZ4" s="174" t="s">
        <v>7370</v>
      </c>
      <c r="JGA4" s="174" t="s">
        <v>7371</v>
      </c>
      <c r="JGB4" s="174" t="s">
        <v>7372</v>
      </c>
      <c r="JGC4" s="174" t="s">
        <v>7373</v>
      </c>
      <c r="JGD4" s="174" t="s">
        <v>7374</v>
      </c>
      <c r="JGE4" s="174" t="s">
        <v>7375</v>
      </c>
      <c r="JGF4" s="174" t="s">
        <v>7376</v>
      </c>
      <c r="JGG4" s="174" t="s">
        <v>7377</v>
      </c>
      <c r="JGH4" s="174" t="s">
        <v>7378</v>
      </c>
      <c r="JGI4" s="174" t="s">
        <v>7379</v>
      </c>
      <c r="JGJ4" s="174" t="s">
        <v>7380</v>
      </c>
      <c r="JGK4" s="174" t="s">
        <v>7381</v>
      </c>
      <c r="JGL4" s="174" t="s">
        <v>7382</v>
      </c>
      <c r="JGM4" s="174" t="s">
        <v>7383</v>
      </c>
      <c r="JGN4" s="174" t="s">
        <v>7384</v>
      </c>
      <c r="JGO4" s="174" t="s">
        <v>7385</v>
      </c>
      <c r="JGP4" s="174" t="s">
        <v>7386</v>
      </c>
      <c r="JGQ4" s="174" t="s">
        <v>7387</v>
      </c>
      <c r="JGR4" s="174" t="s">
        <v>7388</v>
      </c>
      <c r="JGS4" s="174" t="s">
        <v>7389</v>
      </c>
      <c r="JGT4" s="174" t="s">
        <v>7390</v>
      </c>
      <c r="JGU4" s="174" t="s">
        <v>7391</v>
      </c>
      <c r="JGV4" s="174" t="s">
        <v>7392</v>
      </c>
      <c r="JGW4" s="174" t="s">
        <v>7393</v>
      </c>
      <c r="JGX4" s="174" t="s">
        <v>7394</v>
      </c>
      <c r="JGY4" s="174" t="s">
        <v>7395</v>
      </c>
      <c r="JGZ4" s="174" t="s">
        <v>7396</v>
      </c>
      <c r="JHA4" s="174" t="s">
        <v>7397</v>
      </c>
      <c r="JHB4" s="174" t="s">
        <v>7398</v>
      </c>
      <c r="JHC4" s="174" t="s">
        <v>7399</v>
      </c>
      <c r="JHD4" s="174" t="s">
        <v>7400</v>
      </c>
      <c r="JHE4" s="174" t="s">
        <v>7401</v>
      </c>
      <c r="JHF4" s="174" t="s">
        <v>7402</v>
      </c>
      <c r="JHG4" s="174" t="s">
        <v>7403</v>
      </c>
      <c r="JHH4" s="174" t="s">
        <v>7404</v>
      </c>
      <c r="JHI4" s="174" t="s">
        <v>7405</v>
      </c>
      <c r="JHJ4" s="174" t="s">
        <v>7406</v>
      </c>
      <c r="JHK4" s="174" t="s">
        <v>7407</v>
      </c>
      <c r="JHL4" s="174" t="s">
        <v>7408</v>
      </c>
      <c r="JHM4" s="174" t="s">
        <v>7409</v>
      </c>
      <c r="JHN4" s="174" t="s">
        <v>7410</v>
      </c>
      <c r="JHO4" s="174" t="s">
        <v>7411</v>
      </c>
      <c r="JHP4" s="174" t="s">
        <v>7412</v>
      </c>
      <c r="JHQ4" s="174" t="s">
        <v>7413</v>
      </c>
      <c r="JHR4" s="174" t="s">
        <v>7414</v>
      </c>
      <c r="JHS4" s="174" t="s">
        <v>7415</v>
      </c>
      <c r="JHT4" s="174" t="s">
        <v>7416</v>
      </c>
      <c r="JHU4" s="174" t="s">
        <v>7417</v>
      </c>
      <c r="JHV4" s="174" t="s">
        <v>7418</v>
      </c>
      <c r="JHW4" s="174" t="s">
        <v>7419</v>
      </c>
      <c r="JHX4" s="174" t="s">
        <v>7420</v>
      </c>
      <c r="JHY4" s="174" t="s">
        <v>7421</v>
      </c>
      <c r="JHZ4" s="174" t="s">
        <v>7422</v>
      </c>
      <c r="JIA4" s="174" t="s">
        <v>7423</v>
      </c>
      <c r="JIB4" s="174" t="s">
        <v>7424</v>
      </c>
      <c r="JIC4" s="174" t="s">
        <v>7425</v>
      </c>
      <c r="JID4" s="174" t="s">
        <v>7426</v>
      </c>
      <c r="JIE4" s="174" t="s">
        <v>7427</v>
      </c>
      <c r="JIF4" s="174" t="s">
        <v>7428</v>
      </c>
      <c r="JIG4" s="174" t="s">
        <v>7429</v>
      </c>
      <c r="JIH4" s="174" t="s">
        <v>7430</v>
      </c>
      <c r="JII4" s="174" t="s">
        <v>7431</v>
      </c>
      <c r="JIJ4" s="174" t="s">
        <v>7432</v>
      </c>
      <c r="JIK4" s="174" t="s">
        <v>7433</v>
      </c>
      <c r="JIL4" s="174" t="s">
        <v>7434</v>
      </c>
      <c r="JIM4" s="174" t="s">
        <v>7435</v>
      </c>
      <c r="JIN4" s="174" t="s">
        <v>7436</v>
      </c>
      <c r="JIO4" s="174" t="s">
        <v>7437</v>
      </c>
      <c r="JIP4" s="174" t="s">
        <v>7438</v>
      </c>
      <c r="JIQ4" s="174" t="s">
        <v>7439</v>
      </c>
      <c r="JIR4" s="174" t="s">
        <v>7440</v>
      </c>
      <c r="JIS4" s="174" t="s">
        <v>7441</v>
      </c>
      <c r="JIT4" s="174" t="s">
        <v>7442</v>
      </c>
      <c r="JIU4" s="174" t="s">
        <v>7443</v>
      </c>
      <c r="JIV4" s="174" t="s">
        <v>7444</v>
      </c>
      <c r="JIW4" s="174" t="s">
        <v>7445</v>
      </c>
      <c r="JIX4" s="174" t="s">
        <v>7446</v>
      </c>
      <c r="JIY4" s="174" t="s">
        <v>7447</v>
      </c>
      <c r="JIZ4" s="174" t="s">
        <v>7448</v>
      </c>
      <c r="JJA4" s="174" t="s">
        <v>7449</v>
      </c>
      <c r="JJB4" s="174" t="s">
        <v>7450</v>
      </c>
      <c r="JJC4" s="174" t="s">
        <v>7451</v>
      </c>
      <c r="JJD4" s="174" t="s">
        <v>7452</v>
      </c>
      <c r="JJE4" s="174" t="s">
        <v>7453</v>
      </c>
      <c r="JJF4" s="174" t="s">
        <v>7454</v>
      </c>
      <c r="JJG4" s="174" t="s">
        <v>7455</v>
      </c>
      <c r="JJH4" s="174" t="s">
        <v>7456</v>
      </c>
      <c r="JJI4" s="174" t="s">
        <v>7457</v>
      </c>
      <c r="JJJ4" s="174" t="s">
        <v>7458</v>
      </c>
      <c r="JJK4" s="174" t="s">
        <v>7459</v>
      </c>
      <c r="JJL4" s="174" t="s">
        <v>7460</v>
      </c>
      <c r="JJM4" s="174" t="s">
        <v>7461</v>
      </c>
      <c r="JJN4" s="174" t="s">
        <v>7462</v>
      </c>
      <c r="JJO4" s="174" t="s">
        <v>7463</v>
      </c>
      <c r="JJP4" s="174" t="s">
        <v>7464</v>
      </c>
      <c r="JJQ4" s="174" t="s">
        <v>7465</v>
      </c>
      <c r="JJR4" s="174" t="s">
        <v>7466</v>
      </c>
      <c r="JJS4" s="174" t="s">
        <v>7467</v>
      </c>
      <c r="JJT4" s="174" t="s">
        <v>7468</v>
      </c>
      <c r="JJU4" s="174" t="s">
        <v>7469</v>
      </c>
      <c r="JJV4" s="174" t="s">
        <v>7470</v>
      </c>
      <c r="JJW4" s="174" t="s">
        <v>7471</v>
      </c>
      <c r="JJX4" s="174" t="s">
        <v>7472</v>
      </c>
      <c r="JJY4" s="174" t="s">
        <v>7473</v>
      </c>
      <c r="JJZ4" s="174" t="s">
        <v>7474</v>
      </c>
      <c r="JKA4" s="174" t="s">
        <v>7475</v>
      </c>
      <c r="JKB4" s="174" t="s">
        <v>7476</v>
      </c>
      <c r="JKC4" s="174" t="s">
        <v>7477</v>
      </c>
      <c r="JKD4" s="174" t="s">
        <v>7478</v>
      </c>
      <c r="JKE4" s="174" t="s">
        <v>7479</v>
      </c>
      <c r="JKF4" s="174" t="s">
        <v>7480</v>
      </c>
      <c r="JKG4" s="174" t="s">
        <v>7481</v>
      </c>
      <c r="JKH4" s="174" t="s">
        <v>7482</v>
      </c>
      <c r="JKI4" s="174" t="s">
        <v>7483</v>
      </c>
      <c r="JKJ4" s="174" t="s">
        <v>7484</v>
      </c>
      <c r="JKK4" s="174" t="s">
        <v>7485</v>
      </c>
      <c r="JKL4" s="174" t="s">
        <v>7486</v>
      </c>
      <c r="JKM4" s="174" t="s">
        <v>7487</v>
      </c>
      <c r="JKN4" s="174" t="s">
        <v>7488</v>
      </c>
      <c r="JKO4" s="174" t="s">
        <v>7489</v>
      </c>
      <c r="JKP4" s="174" t="s">
        <v>7490</v>
      </c>
      <c r="JKQ4" s="174" t="s">
        <v>7491</v>
      </c>
      <c r="JKR4" s="174" t="s">
        <v>7492</v>
      </c>
      <c r="JKS4" s="174" t="s">
        <v>7493</v>
      </c>
      <c r="JKT4" s="174" t="s">
        <v>7494</v>
      </c>
      <c r="JKU4" s="174" t="s">
        <v>7495</v>
      </c>
      <c r="JKV4" s="174" t="s">
        <v>7496</v>
      </c>
      <c r="JKW4" s="174" t="s">
        <v>7497</v>
      </c>
      <c r="JKX4" s="174" t="s">
        <v>7498</v>
      </c>
      <c r="JKY4" s="174" t="s">
        <v>7499</v>
      </c>
      <c r="JKZ4" s="174" t="s">
        <v>7500</v>
      </c>
      <c r="JLA4" s="174" t="s">
        <v>7501</v>
      </c>
      <c r="JLB4" s="174" t="s">
        <v>7502</v>
      </c>
      <c r="JLC4" s="174" t="s">
        <v>7503</v>
      </c>
      <c r="JLD4" s="174" t="s">
        <v>7504</v>
      </c>
      <c r="JLE4" s="174" t="s">
        <v>7505</v>
      </c>
      <c r="JLF4" s="174" t="s">
        <v>7506</v>
      </c>
      <c r="JLG4" s="174" t="s">
        <v>7507</v>
      </c>
      <c r="JLH4" s="174" t="s">
        <v>7508</v>
      </c>
      <c r="JLI4" s="174" t="s">
        <v>7509</v>
      </c>
      <c r="JLJ4" s="174" t="s">
        <v>7510</v>
      </c>
      <c r="JLK4" s="174" t="s">
        <v>7511</v>
      </c>
      <c r="JLL4" s="174" t="s">
        <v>7512</v>
      </c>
      <c r="JLM4" s="174" t="s">
        <v>7513</v>
      </c>
      <c r="JLN4" s="174" t="s">
        <v>7514</v>
      </c>
      <c r="JLO4" s="174" t="s">
        <v>7515</v>
      </c>
      <c r="JLP4" s="174" t="s">
        <v>7516</v>
      </c>
      <c r="JLQ4" s="174" t="s">
        <v>7517</v>
      </c>
      <c r="JLR4" s="174" t="s">
        <v>7518</v>
      </c>
      <c r="JLS4" s="174" t="s">
        <v>7519</v>
      </c>
      <c r="JLT4" s="174" t="s">
        <v>7520</v>
      </c>
      <c r="JLU4" s="174" t="s">
        <v>7521</v>
      </c>
      <c r="JLV4" s="174" t="s">
        <v>7522</v>
      </c>
      <c r="JLW4" s="174" t="s">
        <v>7523</v>
      </c>
      <c r="JLX4" s="174" t="s">
        <v>7524</v>
      </c>
      <c r="JLY4" s="174" t="s">
        <v>7525</v>
      </c>
      <c r="JLZ4" s="174" t="s">
        <v>7526</v>
      </c>
      <c r="JMA4" s="174" t="s">
        <v>7527</v>
      </c>
      <c r="JMB4" s="174" t="s">
        <v>7528</v>
      </c>
      <c r="JMC4" s="174" t="s">
        <v>7529</v>
      </c>
      <c r="JMD4" s="174" t="s">
        <v>7530</v>
      </c>
      <c r="JME4" s="174" t="s">
        <v>7531</v>
      </c>
      <c r="JMF4" s="174" t="s">
        <v>7532</v>
      </c>
      <c r="JMG4" s="174" t="s">
        <v>7533</v>
      </c>
      <c r="JMH4" s="174" t="s">
        <v>7534</v>
      </c>
      <c r="JMI4" s="174" t="s">
        <v>7535</v>
      </c>
      <c r="JMJ4" s="174" t="s">
        <v>7536</v>
      </c>
      <c r="JMK4" s="174" t="s">
        <v>7537</v>
      </c>
      <c r="JML4" s="174" t="s">
        <v>7538</v>
      </c>
      <c r="JMM4" s="174" t="s">
        <v>7539</v>
      </c>
      <c r="JMN4" s="174" t="s">
        <v>7540</v>
      </c>
      <c r="JMO4" s="174" t="s">
        <v>7541</v>
      </c>
      <c r="JMP4" s="174" t="s">
        <v>7542</v>
      </c>
      <c r="JMQ4" s="174" t="s">
        <v>7543</v>
      </c>
      <c r="JMR4" s="174" t="s">
        <v>7544</v>
      </c>
      <c r="JMS4" s="174" t="s">
        <v>7545</v>
      </c>
      <c r="JMT4" s="174" t="s">
        <v>7546</v>
      </c>
      <c r="JMU4" s="174" t="s">
        <v>7547</v>
      </c>
      <c r="JMV4" s="174" t="s">
        <v>7548</v>
      </c>
      <c r="JMW4" s="174" t="s">
        <v>7549</v>
      </c>
      <c r="JMX4" s="174" t="s">
        <v>7550</v>
      </c>
      <c r="JMY4" s="174" t="s">
        <v>7551</v>
      </c>
      <c r="JMZ4" s="174" t="s">
        <v>7552</v>
      </c>
      <c r="JNA4" s="174" t="s">
        <v>7553</v>
      </c>
      <c r="JNB4" s="174" t="s">
        <v>7554</v>
      </c>
      <c r="JNC4" s="174" t="s">
        <v>7555</v>
      </c>
      <c r="JND4" s="174" t="s">
        <v>7556</v>
      </c>
      <c r="JNE4" s="174" t="s">
        <v>7557</v>
      </c>
      <c r="JNF4" s="174" t="s">
        <v>7558</v>
      </c>
      <c r="JNG4" s="174" t="s">
        <v>7559</v>
      </c>
      <c r="JNH4" s="174" t="s">
        <v>7560</v>
      </c>
      <c r="JNI4" s="174" t="s">
        <v>7561</v>
      </c>
      <c r="JNJ4" s="174" t="s">
        <v>7562</v>
      </c>
      <c r="JNK4" s="174" t="s">
        <v>7563</v>
      </c>
      <c r="JNL4" s="174" t="s">
        <v>7564</v>
      </c>
      <c r="JNM4" s="174" t="s">
        <v>7565</v>
      </c>
      <c r="JNN4" s="174" t="s">
        <v>7566</v>
      </c>
      <c r="JNO4" s="174" t="s">
        <v>7567</v>
      </c>
      <c r="JNP4" s="174" t="s">
        <v>7568</v>
      </c>
      <c r="JNQ4" s="174" t="s">
        <v>7569</v>
      </c>
      <c r="JNR4" s="174" t="s">
        <v>7570</v>
      </c>
      <c r="JNS4" s="174" t="s">
        <v>7571</v>
      </c>
      <c r="JNT4" s="174" t="s">
        <v>7572</v>
      </c>
      <c r="JNU4" s="174" t="s">
        <v>7573</v>
      </c>
      <c r="JNV4" s="174" t="s">
        <v>7574</v>
      </c>
      <c r="JNW4" s="174" t="s">
        <v>7575</v>
      </c>
      <c r="JNX4" s="174" t="s">
        <v>7576</v>
      </c>
      <c r="JNY4" s="174" t="s">
        <v>7577</v>
      </c>
      <c r="JNZ4" s="174" t="s">
        <v>7578</v>
      </c>
      <c r="JOA4" s="174" t="s">
        <v>7579</v>
      </c>
      <c r="JOB4" s="174" t="s">
        <v>7580</v>
      </c>
      <c r="JOC4" s="174" t="s">
        <v>7581</v>
      </c>
      <c r="JOD4" s="174" t="s">
        <v>7582</v>
      </c>
      <c r="JOE4" s="174" t="s">
        <v>7583</v>
      </c>
      <c r="JOF4" s="174" t="s">
        <v>7584</v>
      </c>
      <c r="JOG4" s="174" t="s">
        <v>7585</v>
      </c>
      <c r="JOH4" s="174" t="s">
        <v>7586</v>
      </c>
      <c r="JOI4" s="174" t="s">
        <v>7587</v>
      </c>
      <c r="JOJ4" s="174" t="s">
        <v>7588</v>
      </c>
      <c r="JOK4" s="174" t="s">
        <v>7589</v>
      </c>
      <c r="JOL4" s="174" t="s">
        <v>7590</v>
      </c>
      <c r="JOM4" s="174" t="s">
        <v>7591</v>
      </c>
      <c r="JON4" s="174" t="s">
        <v>7592</v>
      </c>
      <c r="JOO4" s="174" t="s">
        <v>7593</v>
      </c>
      <c r="JOP4" s="174" t="s">
        <v>7594</v>
      </c>
      <c r="JOQ4" s="174" t="s">
        <v>7595</v>
      </c>
      <c r="JOR4" s="174" t="s">
        <v>7596</v>
      </c>
      <c r="JOS4" s="174" t="s">
        <v>7597</v>
      </c>
      <c r="JOT4" s="174" t="s">
        <v>7598</v>
      </c>
      <c r="JOU4" s="174" t="s">
        <v>7599</v>
      </c>
      <c r="JOV4" s="174" t="s">
        <v>7600</v>
      </c>
      <c r="JOW4" s="174" t="s">
        <v>7601</v>
      </c>
      <c r="JOX4" s="174" t="s">
        <v>7602</v>
      </c>
      <c r="JOY4" s="174" t="s">
        <v>7603</v>
      </c>
      <c r="JOZ4" s="174" t="s">
        <v>7604</v>
      </c>
      <c r="JPA4" s="174" t="s">
        <v>7605</v>
      </c>
      <c r="JPB4" s="174" t="s">
        <v>7606</v>
      </c>
      <c r="JPC4" s="174" t="s">
        <v>7607</v>
      </c>
      <c r="JPD4" s="174" t="s">
        <v>7608</v>
      </c>
      <c r="JPE4" s="174" t="s">
        <v>7609</v>
      </c>
      <c r="JPF4" s="174" t="s">
        <v>7610</v>
      </c>
      <c r="JPG4" s="174" t="s">
        <v>7611</v>
      </c>
      <c r="JPH4" s="174" t="s">
        <v>7612</v>
      </c>
      <c r="JPI4" s="174" t="s">
        <v>7613</v>
      </c>
      <c r="JPJ4" s="174" t="s">
        <v>7614</v>
      </c>
      <c r="JPK4" s="174" t="s">
        <v>7615</v>
      </c>
      <c r="JPL4" s="174" t="s">
        <v>7616</v>
      </c>
      <c r="JPM4" s="174" t="s">
        <v>7617</v>
      </c>
      <c r="JPN4" s="174" t="s">
        <v>7618</v>
      </c>
      <c r="JPO4" s="174" t="s">
        <v>7619</v>
      </c>
      <c r="JPP4" s="174" t="s">
        <v>7620</v>
      </c>
      <c r="JPQ4" s="174" t="s">
        <v>7621</v>
      </c>
      <c r="JPR4" s="174" t="s">
        <v>7622</v>
      </c>
      <c r="JPS4" s="174" t="s">
        <v>7623</v>
      </c>
      <c r="JPT4" s="174" t="s">
        <v>7624</v>
      </c>
      <c r="JPU4" s="174" t="s">
        <v>7625</v>
      </c>
      <c r="JPV4" s="174" t="s">
        <v>7626</v>
      </c>
      <c r="JPW4" s="174" t="s">
        <v>7627</v>
      </c>
      <c r="JPX4" s="174" t="s">
        <v>7628</v>
      </c>
      <c r="JPY4" s="174" t="s">
        <v>7629</v>
      </c>
      <c r="JPZ4" s="174" t="s">
        <v>7630</v>
      </c>
      <c r="JQA4" s="174" t="s">
        <v>7631</v>
      </c>
      <c r="JQB4" s="174" t="s">
        <v>7632</v>
      </c>
      <c r="JQC4" s="174" t="s">
        <v>7633</v>
      </c>
      <c r="JQD4" s="174" t="s">
        <v>7634</v>
      </c>
      <c r="JQE4" s="174" t="s">
        <v>7635</v>
      </c>
      <c r="JQF4" s="174" t="s">
        <v>7636</v>
      </c>
      <c r="JQG4" s="174" t="s">
        <v>7637</v>
      </c>
      <c r="JQH4" s="174" t="s">
        <v>7638</v>
      </c>
      <c r="JQI4" s="174" t="s">
        <v>7639</v>
      </c>
      <c r="JQJ4" s="174" t="s">
        <v>7640</v>
      </c>
      <c r="JQK4" s="174" t="s">
        <v>7641</v>
      </c>
      <c r="JQL4" s="174" t="s">
        <v>7642</v>
      </c>
      <c r="JQM4" s="174" t="s">
        <v>7643</v>
      </c>
      <c r="JQN4" s="174" t="s">
        <v>7644</v>
      </c>
      <c r="JQO4" s="174" t="s">
        <v>7645</v>
      </c>
      <c r="JQP4" s="174" t="s">
        <v>7646</v>
      </c>
      <c r="JQQ4" s="174" t="s">
        <v>7647</v>
      </c>
      <c r="JQR4" s="174" t="s">
        <v>7648</v>
      </c>
      <c r="JQS4" s="174" t="s">
        <v>7649</v>
      </c>
      <c r="JQT4" s="174" t="s">
        <v>7650</v>
      </c>
      <c r="JQU4" s="174" t="s">
        <v>7651</v>
      </c>
      <c r="JQV4" s="174" t="s">
        <v>7652</v>
      </c>
      <c r="JQW4" s="174" t="s">
        <v>7653</v>
      </c>
      <c r="JQX4" s="174" t="s">
        <v>7654</v>
      </c>
      <c r="JQY4" s="174" t="s">
        <v>7655</v>
      </c>
      <c r="JQZ4" s="174" t="s">
        <v>7656</v>
      </c>
      <c r="JRA4" s="174" t="s">
        <v>7657</v>
      </c>
      <c r="JRB4" s="174" t="s">
        <v>7658</v>
      </c>
      <c r="JRC4" s="174" t="s">
        <v>7659</v>
      </c>
      <c r="JRD4" s="174" t="s">
        <v>7660</v>
      </c>
      <c r="JRE4" s="174" t="s">
        <v>7661</v>
      </c>
      <c r="JRF4" s="174" t="s">
        <v>7662</v>
      </c>
      <c r="JRG4" s="174" t="s">
        <v>7663</v>
      </c>
      <c r="JRH4" s="174" t="s">
        <v>7664</v>
      </c>
      <c r="JRI4" s="174" t="s">
        <v>7665</v>
      </c>
      <c r="JRJ4" s="174" t="s">
        <v>7666</v>
      </c>
      <c r="JRK4" s="174" t="s">
        <v>7667</v>
      </c>
      <c r="JRL4" s="174" t="s">
        <v>7668</v>
      </c>
      <c r="JRM4" s="174" t="s">
        <v>7669</v>
      </c>
      <c r="JRN4" s="174" t="s">
        <v>7670</v>
      </c>
      <c r="JRO4" s="174" t="s">
        <v>7671</v>
      </c>
      <c r="JRP4" s="174" t="s">
        <v>7672</v>
      </c>
      <c r="JRQ4" s="174" t="s">
        <v>7673</v>
      </c>
      <c r="JRR4" s="174" t="s">
        <v>7674</v>
      </c>
      <c r="JRS4" s="174" t="s">
        <v>7675</v>
      </c>
      <c r="JRT4" s="174" t="s">
        <v>7676</v>
      </c>
      <c r="JRU4" s="174" t="s">
        <v>7677</v>
      </c>
      <c r="JRV4" s="174" t="s">
        <v>7678</v>
      </c>
      <c r="JRW4" s="174" t="s">
        <v>7679</v>
      </c>
      <c r="JRX4" s="174" t="s">
        <v>7680</v>
      </c>
      <c r="JRY4" s="174" t="s">
        <v>7681</v>
      </c>
      <c r="JRZ4" s="174" t="s">
        <v>7682</v>
      </c>
      <c r="JSA4" s="174" t="s">
        <v>7683</v>
      </c>
      <c r="JSB4" s="174" t="s">
        <v>7684</v>
      </c>
      <c r="JSC4" s="174" t="s">
        <v>7685</v>
      </c>
      <c r="JSD4" s="174" t="s">
        <v>7686</v>
      </c>
      <c r="JSE4" s="174" t="s">
        <v>7687</v>
      </c>
      <c r="JSF4" s="174" t="s">
        <v>7688</v>
      </c>
      <c r="JSG4" s="174" t="s">
        <v>7689</v>
      </c>
      <c r="JSH4" s="174" t="s">
        <v>7690</v>
      </c>
      <c r="JSI4" s="174" t="s">
        <v>7691</v>
      </c>
      <c r="JSJ4" s="174" t="s">
        <v>7692</v>
      </c>
      <c r="JSK4" s="174" t="s">
        <v>7693</v>
      </c>
      <c r="JSL4" s="174" t="s">
        <v>7694</v>
      </c>
      <c r="JSM4" s="174" t="s">
        <v>7695</v>
      </c>
      <c r="JSN4" s="174" t="s">
        <v>7696</v>
      </c>
      <c r="JSO4" s="174" t="s">
        <v>7697</v>
      </c>
      <c r="JSP4" s="174" t="s">
        <v>7698</v>
      </c>
      <c r="JSQ4" s="174" t="s">
        <v>7699</v>
      </c>
      <c r="JSR4" s="174" t="s">
        <v>7700</v>
      </c>
      <c r="JSS4" s="174" t="s">
        <v>7701</v>
      </c>
      <c r="JST4" s="174" t="s">
        <v>7702</v>
      </c>
      <c r="JSU4" s="174" t="s">
        <v>7703</v>
      </c>
      <c r="JSV4" s="174" t="s">
        <v>7704</v>
      </c>
      <c r="JSW4" s="174" t="s">
        <v>7705</v>
      </c>
      <c r="JSX4" s="174" t="s">
        <v>7706</v>
      </c>
      <c r="JSY4" s="174" t="s">
        <v>7707</v>
      </c>
      <c r="JSZ4" s="174" t="s">
        <v>7708</v>
      </c>
      <c r="JTA4" s="174" t="s">
        <v>7709</v>
      </c>
      <c r="JTB4" s="174" t="s">
        <v>7710</v>
      </c>
      <c r="JTC4" s="174" t="s">
        <v>7711</v>
      </c>
      <c r="JTD4" s="174" t="s">
        <v>7712</v>
      </c>
      <c r="JTE4" s="174" t="s">
        <v>7713</v>
      </c>
      <c r="JTF4" s="174" t="s">
        <v>7714</v>
      </c>
      <c r="JTG4" s="174" t="s">
        <v>7715</v>
      </c>
      <c r="JTH4" s="174" t="s">
        <v>7716</v>
      </c>
      <c r="JTI4" s="174" t="s">
        <v>7717</v>
      </c>
      <c r="JTJ4" s="174" t="s">
        <v>7718</v>
      </c>
      <c r="JTK4" s="174" t="s">
        <v>7719</v>
      </c>
      <c r="JTL4" s="174" t="s">
        <v>7720</v>
      </c>
      <c r="JTM4" s="174" t="s">
        <v>7721</v>
      </c>
      <c r="JTN4" s="174" t="s">
        <v>7722</v>
      </c>
      <c r="JTO4" s="174" t="s">
        <v>7723</v>
      </c>
      <c r="JTP4" s="174" t="s">
        <v>7724</v>
      </c>
      <c r="JTQ4" s="174" t="s">
        <v>7725</v>
      </c>
      <c r="JTR4" s="174" t="s">
        <v>7726</v>
      </c>
      <c r="JTS4" s="174" t="s">
        <v>7727</v>
      </c>
      <c r="JTT4" s="174" t="s">
        <v>7728</v>
      </c>
      <c r="JTU4" s="174" t="s">
        <v>7729</v>
      </c>
      <c r="JTV4" s="174" t="s">
        <v>7730</v>
      </c>
      <c r="JTW4" s="174" t="s">
        <v>7731</v>
      </c>
      <c r="JTX4" s="174" t="s">
        <v>7732</v>
      </c>
      <c r="JTY4" s="174" t="s">
        <v>7733</v>
      </c>
      <c r="JTZ4" s="174" t="s">
        <v>7734</v>
      </c>
      <c r="JUA4" s="174" t="s">
        <v>7735</v>
      </c>
      <c r="JUB4" s="174" t="s">
        <v>7736</v>
      </c>
      <c r="JUC4" s="174" t="s">
        <v>7737</v>
      </c>
      <c r="JUD4" s="174" t="s">
        <v>7738</v>
      </c>
      <c r="JUE4" s="174" t="s">
        <v>7739</v>
      </c>
      <c r="JUF4" s="174" t="s">
        <v>7740</v>
      </c>
      <c r="JUG4" s="174" t="s">
        <v>7741</v>
      </c>
      <c r="JUH4" s="174" t="s">
        <v>7742</v>
      </c>
      <c r="JUI4" s="174" t="s">
        <v>7743</v>
      </c>
      <c r="JUJ4" s="174" t="s">
        <v>7744</v>
      </c>
      <c r="JUK4" s="174" t="s">
        <v>7745</v>
      </c>
      <c r="JUL4" s="174" t="s">
        <v>7746</v>
      </c>
      <c r="JUM4" s="174" t="s">
        <v>7747</v>
      </c>
      <c r="JUN4" s="174" t="s">
        <v>7748</v>
      </c>
      <c r="JUO4" s="174" t="s">
        <v>7749</v>
      </c>
      <c r="JUP4" s="174" t="s">
        <v>7750</v>
      </c>
      <c r="JUQ4" s="174" t="s">
        <v>7751</v>
      </c>
      <c r="JUR4" s="174" t="s">
        <v>7752</v>
      </c>
      <c r="JUS4" s="174" t="s">
        <v>7753</v>
      </c>
      <c r="JUT4" s="174" t="s">
        <v>7754</v>
      </c>
      <c r="JUU4" s="174" t="s">
        <v>7755</v>
      </c>
      <c r="JUV4" s="174" t="s">
        <v>7756</v>
      </c>
      <c r="JUW4" s="174" t="s">
        <v>7757</v>
      </c>
      <c r="JUX4" s="174" t="s">
        <v>7758</v>
      </c>
      <c r="JUY4" s="174" t="s">
        <v>7759</v>
      </c>
      <c r="JUZ4" s="174" t="s">
        <v>7760</v>
      </c>
      <c r="JVA4" s="174" t="s">
        <v>7761</v>
      </c>
      <c r="JVB4" s="174" t="s">
        <v>7762</v>
      </c>
      <c r="JVC4" s="174" t="s">
        <v>7763</v>
      </c>
      <c r="JVD4" s="174" t="s">
        <v>7764</v>
      </c>
      <c r="JVE4" s="174" t="s">
        <v>7765</v>
      </c>
      <c r="JVF4" s="174" t="s">
        <v>7766</v>
      </c>
      <c r="JVG4" s="174" t="s">
        <v>7767</v>
      </c>
      <c r="JVH4" s="174" t="s">
        <v>7768</v>
      </c>
      <c r="JVI4" s="174" t="s">
        <v>7769</v>
      </c>
      <c r="JVJ4" s="174" t="s">
        <v>7770</v>
      </c>
      <c r="JVK4" s="174" t="s">
        <v>7771</v>
      </c>
      <c r="JVL4" s="174" t="s">
        <v>7772</v>
      </c>
      <c r="JVM4" s="174" t="s">
        <v>7773</v>
      </c>
      <c r="JVN4" s="174" t="s">
        <v>7774</v>
      </c>
      <c r="JVO4" s="174" t="s">
        <v>7775</v>
      </c>
      <c r="JVP4" s="174" t="s">
        <v>7776</v>
      </c>
      <c r="JVQ4" s="174" t="s">
        <v>7777</v>
      </c>
      <c r="JVR4" s="174" t="s">
        <v>7778</v>
      </c>
      <c r="JVS4" s="174" t="s">
        <v>7779</v>
      </c>
      <c r="JVT4" s="174" t="s">
        <v>7780</v>
      </c>
      <c r="JVU4" s="174" t="s">
        <v>7781</v>
      </c>
      <c r="JVV4" s="174" t="s">
        <v>7782</v>
      </c>
      <c r="JVW4" s="174" t="s">
        <v>7783</v>
      </c>
      <c r="JVX4" s="174" t="s">
        <v>7784</v>
      </c>
      <c r="JVY4" s="174" t="s">
        <v>7785</v>
      </c>
      <c r="JVZ4" s="174" t="s">
        <v>7786</v>
      </c>
      <c r="JWA4" s="174" t="s">
        <v>7787</v>
      </c>
      <c r="JWB4" s="174" t="s">
        <v>7788</v>
      </c>
      <c r="JWC4" s="174" t="s">
        <v>7789</v>
      </c>
      <c r="JWD4" s="174" t="s">
        <v>7790</v>
      </c>
      <c r="JWE4" s="174" t="s">
        <v>7791</v>
      </c>
      <c r="JWF4" s="174" t="s">
        <v>7792</v>
      </c>
      <c r="JWG4" s="174" t="s">
        <v>7793</v>
      </c>
      <c r="JWH4" s="174" t="s">
        <v>7794</v>
      </c>
      <c r="JWI4" s="174" t="s">
        <v>7795</v>
      </c>
      <c r="JWJ4" s="174" t="s">
        <v>7796</v>
      </c>
      <c r="JWK4" s="174" t="s">
        <v>7797</v>
      </c>
      <c r="JWL4" s="174" t="s">
        <v>7798</v>
      </c>
      <c r="JWM4" s="174" t="s">
        <v>7799</v>
      </c>
      <c r="JWN4" s="174" t="s">
        <v>7800</v>
      </c>
      <c r="JWO4" s="174" t="s">
        <v>7801</v>
      </c>
      <c r="JWP4" s="174" t="s">
        <v>7802</v>
      </c>
      <c r="JWQ4" s="174" t="s">
        <v>7803</v>
      </c>
      <c r="JWR4" s="174" t="s">
        <v>7804</v>
      </c>
      <c r="JWS4" s="174" t="s">
        <v>7805</v>
      </c>
      <c r="JWT4" s="174" t="s">
        <v>7806</v>
      </c>
      <c r="JWU4" s="174" t="s">
        <v>7807</v>
      </c>
      <c r="JWV4" s="174" t="s">
        <v>7808</v>
      </c>
      <c r="JWW4" s="174" t="s">
        <v>7809</v>
      </c>
      <c r="JWX4" s="174" t="s">
        <v>7810</v>
      </c>
      <c r="JWY4" s="174" t="s">
        <v>7811</v>
      </c>
      <c r="JWZ4" s="174" t="s">
        <v>7812</v>
      </c>
      <c r="JXA4" s="174" t="s">
        <v>7813</v>
      </c>
      <c r="JXB4" s="174" t="s">
        <v>7814</v>
      </c>
      <c r="JXC4" s="174" t="s">
        <v>7815</v>
      </c>
      <c r="JXD4" s="174" t="s">
        <v>7816</v>
      </c>
      <c r="JXE4" s="174" t="s">
        <v>7817</v>
      </c>
      <c r="JXF4" s="174" t="s">
        <v>7818</v>
      </c>
      <c r="JXG4" s="174" t="s">
        <v>7819</v>
      </c>
      <c r="JXH4" s="174" t="s">
        <v>7820</v>
      </c>
      <c r="JXI4" s="174" t="s">
        <v>7821</v>
      </c>
      <c r="JXJ4" s="174" t="s">
        <v>7822</v>
      </c>
      <c r="JXK4" s="174" t="s">
        <v>7823</v>
      </c>
      <c r="JXL4" s="174" t="s">
        <v>7824</v>
      </c>
      <c r="JXM4" s="174" t="s">
        <v>7825</v>
      </c>
      <c r="JXN4" s="174" t="s">
        <v>7826</v>
      </c>
      <c r="JXO4" s="174" t="s">
        <v>7827</v>
      </c>
      <c r="JXP4" s="174" t="s">
        <v>7828</v>
      </c>
      <c r="JXQ4" s="174" t="s">
        <v>7829</v>
      </c>
      <c r="JXR4" s="174" t="s">
        <v>7830</v>
      </c>
      <c r="JXS4" s="174" t="s">
        <v>7831</v>
      </c>
      <c r="JXT4" s="174" t="s">
        <v>7832</v>
      </c>
      <c r="JXU4" s="174" t="s">
        <v>7833</v>
      </c>
      <c r="JXV4" s="174" t="s">
        <v>7834</v>
      </c>
      <c r="JXW4" s="174" t="s">
        <v>7835</v>
      </c>
      <c r="JXX4" s="174" t="s">
        <v>7836</v>
      </c>
      <c r="JXY4" s="174" t="s">
        <v>7837</v>
      </c>
      <c r="JXZ4" s="174" t="s">
        <v>7838</v>
      </c>
      <c r="JYA4" s="174" t="s">
        <v>7839</v>
      </c>
      <c r="JYB4" s="174" t="s">
        <v>7840</v>
      </c>
      <c r="JYC4" s="174" t="s">
        <v>7841</v>
      </c>
      <c r="JYD4" s="174" t="s">
        <v>7842</v>
      </c>
      <c r="JYE4" s="174" t="s">
        <v>7843</v>
      </c>
      <c r="JYF4" s="174" t="s">
        <v>7844</v>
      </c>
      <c r="JYG4" s="174" t="s">
        <v>7845</v>
      </c>
      <c r="JYH4" s="174" t="s">
        <v>7846</v>
      </c>
      <c r="JYI4" s="174" t="s">
        <v>7847</v>
      </c>
      <c r="JYJ4" s="174" t="s">
        <v>7848</v>
      </c>
      <c r="JYK4" s="174" t="s">
        <v>7849</v>
      </c>
      <c r="JYL4" s="174" t="s">
        <v>7850</v>
      </c>
      <c r="JYM4" s="174" t="s">
        <v>7851</v>
      </c>
      <c r="JYN4" s="174" t="s">
        <v>7852</v>
      </c>
      <c r="JYO4" s="174" t="s">
        <v>7853</v>
      </c>
      <c r="JYP4" s="174" t="s">
        <v>7854</v>
      </c>
      <c r="JYQ4" s="174" t="s">
        <v>7855</v>
      </c>
      <c r="JYR4" s="174" t="s">
        <v>7856</v>
      </c>
      <c r="JYS4" s="174" t="s">
        <v>7857</v>
      </c>
      <c r="JYT4" s="174" t="s">
        <v>7858</v>
      </c>
      <c r="JYU4" s="174" t="s">
        <v>7859</v>
      </c>
      <c r="JYV4" s="174" t="s">
        <v>7860</v>
      </c>
      <c r="JYW4" s="174" t="s">
        <v>7861</v>
      </c>
      <c r="JYX4" s="174" t="s">
        <v>7862</v>
      </c>
      <c r="JYY4" s="174" t="s">
        <v>7863</v>
      </c>
      <c r="JYZ4" s="174" t="s">
        <v>7864</v>
      </c>
      <c r="JZA4" s="174" t="s">
        <v>7865</v>
      </c>
      <c r="JZB4" s="174" t="s">
        <v>7866</v>
      </c>
      <c r="JZC4" s="174" t="s">
        <v>7867</v>
      </c>
      <c r="JZD4" s="174" t="s">
        <v>7868</v>
      </c>
      <c r="JZE4" s="174" t="s">
        <v>7869</v>
      </c>
      <c r="JZF4" s="174" t="s">
        <v>7870</v>
      </c>
      <c r="JZG4" s="174" t="s">
        <v>7871</v>
      </c>
      <c r="JZH4" s="174" t="s">
        <v>7872</v>
      </c>
      <c r="JZI4" s="174" t="s">
        <v>7873</v>
      </c>
      <c r="JZJ4" s="174" t="s">
        <v>7874</v>
      </c>
      <c r="JZK4" s="174" t="s">
        <v>7875</v>
      </c>
      <c r="JZL4" s="174" t="s">
        <v>7876</v>
      </c>
      <c r="JZM4" s="174" t="s">
        <v>7877</v>
      </c>
      <c r="JZN4" s="174" t="s">
        <v>7878</v>
      </c>
      <c r="JZO4" s="174" t="s">
        <v>7879</v>
      </c>
      <c r="JZP4" s="174" t="s">
        <v>7880</v>
      </c>
      <c r="JZQ4" s="174" t="s">
        <v>7881</v>
      </c>
      <c r="JZR4" s="174" t="s">
        <v>7882</v>
      </c>
      <c r="JZS4" s="174" t="s">
        <v>7883</v>
      </c>
      <c r="JZT4" s="174" t="s">
        <v>7884</v>
      </c>
      <c r="JZU4" s="174" t="s">
        <v>7885</v>
      </c>
      <c r="JZV4" s="174" t="s">
        <v>7886</v>
      </c>
      <c r="JZW4" s="174" t="s">
        <v>7887</v>
      </c>
      <c r="JZX4" s="174" t="s">
        <v>7888</v>
      </c>
      <c r="JZY4" s="174" t="s">
        <v>7889</v>
      </c>
      <c r="JZZ4" s="174" t="s">
        <v>7890</v>
      </c>
      <c r="KAA4" s="174" t="s">
        <v>7891</v>
      </c>
      <c r="KAB4" s="174" t="s">
        <v>7892</v>
      </c>
      <c r="KAC4" s="174" t="s">
        <v>7893</v>
      </c>
      <c r="KAD4" s="174" t="s">
        <v>7894</v>
      </c>
      <c r="KAE4" s="174" t="s">
        <v>7895</v>
      </c>
      <c r="KAF4" s="174" t="s">
        <v>7896</v>
      </c>
      <c r="KAG4" s="174" t="s">
        <v>7897</v>
      </c>
      <c r="KAH4" s="174" t="s">
        <v>7898</v>
      </c>
      <c r="KAI4" s="174" t="s">
        <v>7899</v>
      </c>
      <c r="KAJ4" s="174" t="s">
        <v>7900</v>
      </c>
      <c r="KAK4" s="174" t="s">
        <v>7901</v>
      </c>
      <c r="KAL4" s="174" t="s">
        <v>7902</v>
      </c>
      <c r="KAM4" s="174" t="s">
        <v>7903</v>
      </c>
      <c r="KAN4" s="174" t="s">
        <v>7904</v>
      </c>
      <c r="KAO4" s="174" t="s">
        <v>7905</v>
      </c>
      <c r="KAP4" s="174" t="s">
        <v>7906</v>
      </c>
      <c r="KAQ4" s="174" t="s">
        <v>7907</v>
      </c>
      <c r="KAR4" s="174" t="s">
        <v>7908</v>
      </c>
      <c r="KAS4" s="174" t="s">
        <v>7909</v>
      </c>
      <c r="KAT4" s="174" t="s">
        <v>7910</v>
      </c>
      <c r="KAU4" s="174" t="s">
        <v>7911</v>
      </c>
      <c r="KAV4" s="174" t="s">
        <v>7912</v>
      </c>
      <c r="KAW4" s="174" t="s">
        <v>7913</v>
      </c>
      <c r="KAX4" s="174" t="s">
        <v>7914</v>
      </c>
      <c r="KAY4" s="174" t="s">
        <v>7915</v>
      </c>
      <c r="KAZ4" s="174" t="s">
        <v>7916</v>
      </c>
      <c r="KBA4" s="174" t="s">
        <v>7917</v>
      </c>
      <c r="KBB4" s="174" t="s">
        <v>7918</v>
      </c>
      <c r="KBC4" s="174" t="s">
        <v>7919</v>
      </c>
      <c r="KBD4" s="174" t="s">
        <v>7920</v>
      </c>
      <c r="KBE4" s="174" t="s">
        <v>7921</v>
      </c>
      <c r="KBF4" s="174" t="s">
        <v>7922</v>
      </c>
      <c r="KBG4" s="174" t="s">
        <v>7923</v>
      </c>
      <c r="KBH4" s="174" t="s">
        <v>7924</v>
      </c>
      <c r="KBI4" s="174" t="s">
        <v>7925</v>
      </c>
      <c r="KBJ4" s="174" t="s">
        <v>7926</v>
      </c>
      <c r="KBK4" s="174" t="s">
        <v>7927</v>
      </c>
      <c r="KBL4" s="174" t="s">
        <v>7928</v>
      </c>
      <c r="KBM4" s="174" t="s">
        <v>7929</v>
      </c>
      <c r="KBN4" s="174" t="s">
        <v>7930</v>
      </c>
      <c r="KBO4" s="174" t="s">
        <v>7931</v>
      </c>
      <c r="KBP4" s="174" t="s">
        <v>7932</v>
      </c>
      <c r="KBQ4" s="174" t="s">
        <v>7933</v>
      </c>
      <c r="KBR4" s="174" t="s">
        <v>7934</v>
      </c>
      <c r="KBS4" s="174" t="s">
        <v>7935</v>
      </c>
      <c r="KBT4" s="174" t="s">
        <v>7936</v>
      </c>
      <c r="KBU4" s="174" t="s">
        <v>7937</v>
      </c>
      <c r="KBV4" s="174" t="s">
        <v>7938</v>
      </c>
      <c r="KBW4" s="174" t="s">
        <v>7939</v>
      </c>
      <c r="KBX4" s="174" t="s">
        <v>7940</v>
      </c>
      <c r="KBY4" s="174" t="s">
        <v>7941</v>
      </c>
      <c r="KBZ4" s="174" t="s">
        <v>7942</v>
      </c>
      <c r="KCA4" s="174" t="s">
        <v>7943</v>
      </c>
      <c r="KCB4" s="174" t="s">
        <v>7944</v>
      </c>
      <c r="KCC4" s="174" t="s">
        <v>7945</v>
      </c>
      <c r="KCD4" s="174" t="s">
        <v>7946</v>
      </c>
      <c r="KCE4" s="174" t="s">
        <v>7947</v>
      </c>
      <c r="KCF4" s="174" t="s">
        <v>7948</v>
      </c>
      <c r="KCG4" s="174" t="s">
        <v>7949</v>
      </c>
      <c r="KCH4" s="174" t="s">
        <v>7950</v>
      </c>
      <c r="KCI4" s="174" t="s">
        <v>7951</v>
      </c>
      <c r="KCJ4" s="174" t="s">
        <v>7952</v>
      </c>
      <c r="KCK4" s="174" t="s">
        <v>7953</v>
      </c>
      <c r="KCL4" s="174" t="s">
        <v>7954</v>
      </c>
      <c r="KCM4" s="174" t="s">
        <v>7955</v>
      </c>
      <c r="KCN4" s="174" t="s">
        <v>7956</v>
      </c>
      <c r="KCO4" s="174" t="s">
        <v>7957</v>
      </c>
      <c r="KCP4" s="174" t="s">
        <v>7958</v>
      </c>
      <c r="KCQ4" s="174" t="s">
        <v>7959</v>
      </c>
      <c r="KCR4" s="174" t="s">
        <v>7960</v>
      </c>
      <c r="KCS4" s="174" t="s">
        <v>7961</v>
      </c>
      <c r="KCT4" s="174" t="s">
        <v>7962</v>
      </c>
      <c r="KCU4" s="174" t="s">
        <v>7963</v>
      </c>
      <c r="KCV4" s="174" t="s">
        <v>7964</v>
      </c>
      <c r="KCW4" s="174" t="s">
        <v>7965</v>
      </c>
      <c r="KCX4" s="174" t="s">
        <v>7966</v>
      </c>
      <c r="KCY4" s="174" t="s">
        <v>7967</v>
      </c>
      <c r="KCZ4" s="174" t="s">
        <v>7968</v>
      </c>
      <c r="KDA4" s="174" t="s">
        <v>7969</v>
      </c>
      <c r="KDB4" s="174" t="s">
        <v>7970</v>
      </c>
      <c r="KDC4" s="174" t="s">
        <v>7971</v>
      </c>
      <c r="KDD4" s="174" t="s">
        <v>7972</v>
      </c>
      <c r="KDE4" s="174" t="s">
        <v>7973</v>
      </c>
      <c r="KDF4" s="174" t="s">
        <v>7974</v>
      </c>
      <c r="KDG4" s="174" t="s">
        <v>7975</v>
      </c>
      <c r="KDH4" s="174" t="s">
        <v>7976</v>
      </c>
      <c r="KDI4" s="174" t="s">
        <v>7977</v>
      </c>
      <c r="KDJ4" s="174" t="s">
        <v>7978</v>
      </c>
      <c r="KDK4" s="174" t="s">
        <v>7979</v>
      </c>
      <c r="KDL4" s="174" t="s">
        <v>7980</v>
      </c>
      <c r="KDM4" s="174" t="s">
        <v>7981</v>
      </c>
      <c r="KDN4" s="174" t="s">
        <v>7982</v>
      </c>
      <c r="KDO4" s="174" t="s">
        <v>7983</v>
      </c>
      <c r="KDP4" s="174" t="s">
        <v>7984</v>
      </c>
      <c r="KDQ4" s="174" t="s">
        <v>7985</v>
      </c>
      <c r="KDR4" s="174" t="s">
        <v>7986</v>
      </c>
      <c r="KDS4" s="174" t="s">
        <v>7987</v>
      </c>
      <c r="KDT4" s="174" t="s">
        <v>7988</v>
      </c>
      <c r="KDU4" s="174" t="s">
        <v>7989</v>
      </c>
      <c r="KDV4" s="174" t="s">
        <v>7990</v>
      </c>
      <c r="KDW4" s="174" t="s">
        <v>7991</v>
      </c>
      <c r="KDX4" s="174" t="s">
        <v>7992</v>
      </c>
      <c r="KDY4" s="174" t="s">
        <v>7993</v>
      </c>
      <c r="KDZ4" s="174" t="s">
        <v>7994</v>
      </c>
      <c r="KEA4" s="174" t="s">
        <v>7995</v>
      </c>
      <c r="KEB4" s="174" t="s">
        <v>7996</v>
      </c>
      <c r="KEC4" s="174" t="s">
        <v>7997</v>
      </c>
      <c r="KED4" s="174" t="s">
        <v>7998</v>
      </c>
      <c r="KEE4" s="174" t="s">
        <v>7999</v>
      </c>
      <c r="KEF4" s="174" t="s">
        <v>8000</v>
      </c>
      <c r="KEG4" s="174" t="s">
        <v>8001</v>
      </c>
      <c r="KEH4" s="174" t="s">
        <v>8002</v>
      </c>
      <c r="KEI4" s="174" t="s">
        <v>8003</v>
      </c>
      <c r="KEJ4" s="174" t="s">
        <v>8004</v>
      </c>
      <c r="KEK4" s="174" t="s">
        <v>8005</v>
      </c>
      <c r="KEL4" s="174" t="s">
        <v>8006</v>
      </c>
      <c r="KEM4" s="174" t="s">
        <v>8007</v>
      </c>
      <c r="KEN4" s="174" t="s">
        <v>8008</v>
      </c>
      <c r="KEO4" s="174" t="s">
        <v>8009</v>
      </c>
      <c r="KEP4" s="174" t="s">
        <v>8010</v>
      </c>
      <c r="KEQ4" s="174" t="s">
        <v>8011</v>
      </c>
      <c r="KER4" s="174" t="s">
        <v>8012</v>
      </c>
      <c r="KES4" s="174" t="s">
        <v>8013</v>
      </c>
      <c r="KET4" s="174" t="s">
        <v>8014</v>
      </c>
      <c r="KEU4" s="174" t="s">
        <v>8015</v>
      </c>
      <c r="KEV4" s="174" t="s">
        <v>8016</v>
      </c>
      <c r="KEW4" s="174" t="s">
        <v>8017</v>
      </c>
      <c r="KEX4" s="174" t="s">
        <v>8018</v>
      </c>
      <c r="KEY4" s="174" t="s">
        <v>8019</v>
      </c>
      <c r="KEZ4" s="174" t="s">
        <v>8020</v>
      </c>
      <c r="KFA4" s="174" t="s">
        <v>8021</v>
      </c>
      <c r="KFB4" s="174" t="s">
        <v>8022</v>
      </c>
      <c r="KFC4" s="174" t="s">
        <v>8023</v>
      </c>
      <c r="KFD4" s="174" t="s">
        <v>8024</v>
      </c>
      <c r="KFE4" s="174" t="s">
        <v>8025</v>
      </c>
      <c r="KFF4" s="174" t="s">
        <v>8026</v>
      </c>
      <c r="KFG4" s="174" t="s">
        <v>8027</v>
      </c>
      <c r="KFH4" s="174" t="s">
        <v>8028</v>
      </c>
      <c r="KFI4" s="174" t="s">
        <v>8029</v>
      </c>
      <c r="KFJ4" s="174" t="s">
        <v>8030</v>
      </c>
      <c r="KFK4" s="174" t="s">
        <v>8031</v>
      </c>
      <c r="KFL4" s="174" t="s">
        <v>8032</v>
      </c>
      <c r="KFM4" s="174" t="s">
        <v>8033</v>
      </c>
      <c r="KFN4" s="174" t="s">
        <v>8034</v>
      </c>
      <c r="KFO4" s="174" t="s">
        <v>8035</v>
      </c>
      <c r="KFP4" s="174" t="s">
        <v>8036</v>
      </c>
      <c r="KFQ4" s="174" t="s">
        <v>8037</v>
      </c>
      <c r="KFR4" s="174" t="s">
        <v>8038</v>
      </c>
      <c r="KFS4" s="174" t="s">
        <v>8039</v>
      </c>
      <c r="KFT4" s="174" t="s">
        <v>8040</v>
      </c>
      <c r="KFU4" s="174" t="s">
        <v>8041</v>
      </c>
      <c r="KFV4" s="174" t="s">
        <v>8042</v>
      </c>
      <c r="KFW4" s="174" t="s">
        <v>8043</v>
      </c>
      <c r="KFX4" s="174" t="s">
        <v>8044</v>
      </c>
      <c r="KFY4" s="174" t="s">
        <v>8045</v>
      </c>
      <c r="KFZ4" s="174" t="s">
        <v>8046</v>
      </c>
      <c r="KGA4" s="174" t="s">
        <v>8047</v>
      </c>
      <c r="KGB4" s="174" t="s">
        <v>8048</v>
      </c>
      <c r="KGC4" s="174" t="s">
        <v>8049</v>
      </c>
      <c r="KGD4" s="174" t="s">
        <v>8050</v>
      </c>
      <c r="KGE4" s="174" t="s">
        <v>8051</v>
      </c>
      <c r="KGF4" s="174" t="s">
        <v>8052</v>
      </c>
      <c r="KGG4" s="174" t="s">
        <v>8053</v>
      </c>
      <c r="KGH4" s="174" t="s">
        <v>8054</v>
      </c>
      <c r="KGI4" s="174" t="s">
        <v>8055</v>
      </c>
      <c r="KGJ4" s="174" t="s">
        <v>8056</v>
      </c>
      <c r="KGK4" s="174" t="s">
        <v>8057</v>
      </c>
      <c r="KGL4" s="174" t="s">
        <v>8058</v>
      </c>
      <c r="KGM4" s="174" t="s">
        <v>8059</v>
      </c>
      <c r="KGN4" s="174" t="s">
        <v>8060</v>
      </c>
      <c r="KGO4" s="174" t="s">
        <v>8061</v>
      </c>
      <c r="KGP4" s="174" t="s">
        <v>8062</v>
      </c>
      <c r="KGQ4" s="174" t="s">
        <v>8063</v>
      </c>
      <c r="KGR4" s="174" t="s">
        <v>8064</v>
      </c>
      <c r="KGS4" s="174" t="s">
        <v>8065</v>
      </c>
      <c r="KGT4" s="174" t="s">
        <v>8066</v>
      </c>
      <c r="KGU4" s="174" t="s">
        <v>8067</v>
      </c>
      <c r="KGV4" s="174" t="s">
        <v>8068</v>
      </c>
      <c r="KGW4" s="174" t="s">
        <v>8069</v>
      </c>
      <c r="KGX4" s="174" t="s">
        <v>8070</v>
      </c>
      <c r="KGY4" s="174" t="s">
        <v>8071</v>
      </c>
      <c r="KGZ4" s="174" t="s">
        <v>8072</v>
      </c>
      <c r="KHA4" s="174" t="s">
        <v>8073</v>
      </c>
      <c r="KHB4" s="174" t="s">
        <v>8074</v>
      </c>
      <c r="KHC4" s="174" t="s">
        <v>8075</v>
      </c>
      <c r="KHD4" s="174" t="s">
        <v>8076</v>
      </c>
      <c r="KHE4" s="174" t="s">
        <v>8077</v>
      </c>
      <c r="KHF4" s="174" t="s">
        <v>8078</v>
      </c>
      <c r="KHG4" s="174" t="s">
        <v>8079</v>
      </c>
      <c r="KHH4" s="174" t="s">
        <v>8080</v>
      </c>
      <c r="KHI4" s="174" t="s">
        <v>8081</v>
      </c>
      <c r="KHJ4" s="174" t="s">
        <v>8082</v>
      </c>
      <c r="KHK4" s="174" t="s">
        <v>8083</v>
      </c>
      <c r="KHL4" s="174" t="s">
        <v>8084</v>
      </c>
      <c r="KHM4" s="174" t="s">
        <v>8085</v>
      </c>
      <c r="KHN4" s="174" t="s">
        <v>8086</v>
      </c>
      <c r="KHO4" s="174" t="s">
        <v>8087</v>
      </c>
      <c r="KHP4" s="174" t="s">
        <v>8088</v>
      </c>
      <c r="KHQ4" s="174" t="s">
        <v>8089</v>
      </c>
      <c r="KHR4" s="174" t="s">
        <v>8090</v>
      </c>
      <c r="KHS4" s="174" t="s">
        <v>8091</v>
      </c>
      <c r="KHT4" s="174" t="s">
        <v>8092</v>
      </c>
      <c r="KHU4" s="174" t="s">
        <v>8093</v>
      </c>
      <c r="KHV4" s="174" t="s">
        <v>8094</v>
      </c>
      <c r="KHW4" s="174" t="s">
        <v>8095</v>
      </c>
      <c r="KHX4" s="174" t="s">
        <v>8096</v>
      </c>
      <c r="KHY4" s="174" t="s">
        <v>8097</v>
      </c>
      <c r="KHZ4" s="174" t="s">
        <v>8098</v>
      </c>
      <c r="KIA4" s="174" t="s">
        <v>8099</v>
      </c>
      <c r="KIB4" s="174" t="s">
        <v>8100</v>
      </c>
      <c r="KIC4" s="174" t="s">
        <v>8101</v>
      </c>
      <c r="KID4" s="174" t="s">
        <v>8102</v>
      </c>
      <c r="KIE4" s="174" t="s">
        <v>8103</v>
      </c>
      <c r="KIF4" s="174" t="s">
        <v>8104</v>
      </c>
      <c r="KIG4" s="174" t="s">
        <v>8105</v>
      </c>
      <c r="KIH4" s="174" t="s">
        <v>8106</v>
      </c>
      <c r="KII4" s="174" t="s">
        <v>8107</v>
      </c>
      <c r="KIJ4" s="174" t="s">
        <v>8108</v>
      </c>
      <c r="KIK4" s="174" t="s">
        <v>8109</v>
      </c>
      <c r="KIL4" s="174" t="s">
        <v>8110</v>
      </c>
      <c r="KIM4" s="174" t="s">
        <v>8111</v>
      </c>
      <c r="KIN4" s="174" t="s">
        <v>8112</v>
      </c>
      <c r="KIO4" s="174" t="s">
        <v>8113</v>
      </c>
      <c r="KIP4" s="174" t="s">
        <v>8114</v>
      </c>
      <c r="KIQ4" s="174" t="s">
        <v>8115</v>
      </c>
      <c r="KIR4" s="174" t="s">
        <v>8116</v>
      </c>
      <c r="KIS4" s="174" t="s">
        <v>8117</v>
      </c>
      <c r="KIT4" s="174" t="s">
        <v>8118</v>
      </c>
      <c r="KIU4" s="174" t="s">
        <v>8119</v>
      </c>
      <c r="KIV4" s="174" t="s">
        <v>8120</v>
      </c>
      <c r="KIW4" s="174" t="s">
        <v>8121</v>
      </c>
      <c r="KIX4" s="174" t="s">
        <v>8122</v>
      </c>
      <c r="KIY4" s="174" t="s">
        <v>8123</v>
      </c>
      <c r="KIZ4" s="174" t="s">
        <v>8124</v>
      </c>
      <c r="KJA4" s="174" t="s">
        <v>8125</v>
      </c>
      <c r="KJB4" s="174" t="s">
        <v>8126</v>
      </c>
      <c r="KJC4" s="174" t="s">
        <v>8127</v>
      </c>
      <c r="KJD4" s="174" t="s">
        <v>8128</v>
      </c>
      <c r="KJE4" s="174" t="s">
        <v>8129</v>
      </c>
      <c r="KJF4" s="174" t="s">
        <v>8130</v>
      </c>
      <c r="KJG4" s="174" t="s">
        <v>8131</v>
      </c>
      <c r="KJH4" s="174" t="s">
        <v>8132</v>
      </c>
      <c r="KJI4" s="174" t="s">
        <v>8133</v>
      </c>
      <c r="KJJ4" s="174" t="s">
        <v>8134</v>
      </c>
      <c r="KJK4" s="174" t="s">
        <v>8135</v>
      </c>
      <c r="KJL4" s="174" t="s">
        <v>8136</v>
      </c>
      <c r="KJM4" s="174" t="s">
        <v>8137</v>
      </c>
      <c r="KJN4" s="174" t="s">
        <v>8138</v>
      </c>
      <c r="KJO4" s="174" t="s">
        <v>8139</v>
      </c>
      <c r="KJP4" s="174" t="s">
        <v>8140</v>
      </c>
      <c r="KJQ4" s="174" t="s">
        <v>8141</v>
      </c>
      <c r="KJR4" s="174" t="s">
        <v>8142</v>
      </c>
      <c r="KJS4" s="174" t="s">
        <v>8143</v>
      </c>
      <c r="KJT4" s="174" t="s">
        <v>8144</v>
      </c>
      <c r="KJU4" s="174" t="s">
        <v>8145</v>
      </c>
      <c r="KJV4" s="174" t="s">
        <v>8146</v>
      </c>
      <c r="KJW4" s="174" t="s">
        <v>8147</v>
      </c>
      <c r="KJX4" s="174" t="s">
        <v>8148</v>
      </c>
      <c r="KJY4" s="174" t="s">
        <v>8149</v>
      </c>
      <c r="KJZ4" s="174" t="s">
        <v>8150</v>
      </c>
      <c r="KKA4" s="174" t="s">
        <v>8151</v>
      </c>
      <c r="KKB4" s="174" t="s">
        <v>8152</v>
      </c>
      <c r="KKC4" s="174" t="s">
        <v>8153</v>
      </c>
      <c r="KKD4" s="174" t="s">
        <v>8154</v>
      </c>
      <c r="KKE4" s="174" t="s">
        <v>8155</v>
      </c>
      <c r="KKF4" s="174" t="s">
        <v>8156</v>
      </c>
      <c r="KKG4" s="174" t="s">
        <v>8157</v>
      </c>
      <c r="KKH4" s="174" t="s">
        <v>8158</v>
      </c>
      <c r="KKI4" s="174" t="s">
        <v>8159</v>
      </c>
      <c r="KKJ4" s="174" t="s">
        <v>8160</v>
      </c>
      <c r="KKK4" s="174" t="s">
        <v>8161</v>
      </c>
      <c r="KKL4" s="174" t="s">
        <v>8162</v>
      </c>
      <c r="KKM4" s="174" t="s">
        <v>8163</v>
      </c>
      <c r="KKN4" s="174" t="s">
        <v>8164</v>
      </c>
      <c r="KKO4" s="174" t="s">
        <v>8165</v>
      </c>
      <c r="KKP4" s="174" t="s">
        <v>8166</v>
      </c>
      <c r="KKQ4" s="174" t="s">
        <v>8167</v>
      </c>
      <c r="KKR4" s="174" t="s">
        <v>8168</v>
      </c>
      <c r="KKS4" s="174" t="s">
        <v>8169</v>
      </c>
      <c r="KKT4" s="174" t="s">
        <v>8170</v>
      </c>
      <c r="KKU4" s="174" t="s">
        <v>8171</v>
      </c>
      <c r="KKV4" s="174" t="s">
        <v>8172</v>
      </c>
      <c r="KKW4" s="174" t="s">
        <v>8173</v>
      </c>
      <c r="KKX4" s="174" t="s">
        <v>8174</v>
      </c>
      <c r="KKY4" s="174" t="s">
        <v>8175</v>
      </c>
      <c r="KKZ4" s="174" t="s">
        <v>8176</v>
      </c>
      <c r="KLA4" s="174" t="s">
        <v>8177</v>
      </c>
      <c r="KLB4" s="174" t="s">
        <v>8178</v>
      </c>
      <c r="KLC4" s="174" t="s">
        <v>8179</v>
      </c>
      <c r="KLD4" s="174" t="s">
        <v>8180</v>
      </c>
      <c r="KLE4" s="174" t="s">
        <v>8181</v>
      </c>
      <c r="KLF4" s="174" t="s">
        <v>8182</v>
      </c>
      <c r="KLG4" s="174" t="s">
        <v>8183</v>
      </c>
      <c r="KLH4" s="174" t="s">
        <v>8184</v>
      </c>
      <c r="KLI4" s="174" t="s">
        <v>8185</v>
      </c>
      <c r="KLJ4" s="174" t="s">
        <v>8186</v>
      </c>
      <c r="KLK4" s="174" t="s">
        <v>8187</v>
      </c>
      <c r="KLL4" s="174" t="s">
        <v>8188</v>
      </c>
      <c r="KLM4" s="174" t="s">
        <v>8189</v>
      </c>
      <c r="KLN4" s="174" t="s">
        <v>8190</v>
      </c>
      <c r="KLO4" s="174" t="s">
        <v>8191</v>
      </c>
      <c r="KLP4" s="174" t="s">
        <v>8192</v>
      </c>
      <c r="KLQ4" s="174" t="s">
        <v>8193</v>
      </c>
      <c r="KLR4" s="174" t="s">
        <v>8194</v>
      </c>
      <c r="KLS4" s="174" t="s">
        <v>8195</v>
      </c>
      <c r="KLT4" s="174" t="s">
        <v>8196</v>
      </c>
      <c r="KLU4" s="174" t="s">
        <v>8197</v>
      </c>
      <c r="KLV4" s="174" t="s">
        <v>8198</v>
      </c>
      <c r="KLW4" s="174" t="s">
        <v>8199</v>
      </c>
      <c r="KLX4" s="174" t="s">
        <v>8200</v>
      </c>
      <c r="KLY4" s="174" t="s">
        <v>8201</v>
      </c>
      <c r="KLZ4" s="174" t="s">
        <v>8202</v>
      </c>
      <c r="KMA4" s="174" t="s">
        <v>8203</v>
      </c>
      <c r="KMB4" s="174" t="s">
        <v>8204</v>
      </c>
      <c r="KMC4" s="174" t="s">
        <v>8205</v>
      </c>
      <c r="KMD4" s="174" t="s">
        <v>8206</v>
      </c>
      <c r="KME4" s="174" t="s">
        <v>8207</v>
      </c>
      <c r="KMF4" s="174" t="s">
        <v>8208</v>
      </c>
      <c r="KMG4" s="174" t="s">
        <v>8209</v>
      </c>
      <c r="KMH4" s="174" t="s">
        <v>8210</v>
      </c>
      <c r="KMI4" s="174" t="s">
        <v>8211</v>
      </c>
      <c r="KMJ4" s="174" t="s">
        <v>8212</v>
      </c>
      <c r="KMK4" s="174" t="s">
        <v>8213</v>
      </c>
      <c r="KML4" s="174" t="s">
        <v>8214</v>
      </c>
      <c r="KMM4" s="174" t="s">
        <v>8215</v>
      </c>
      <c r="KMN4" s="174" t="s">
        <v>8216</v>
      </c>
      <c r="KMO4" s="174" t="s">
        <v>8217</v>
      </c>
      <c r="KMP4" s="174" t="s">
        <v>8218</v>
      </c>
      <c r="KMQ4" s="174" t="s">
        <v>8219</v>
      </c>
      <c r="KMR4" s="174" t="s">
        <v>8220</v>
      </c>
      <c r="KMS4" s="174" t="s">
        <v>8221</v>
      </c>
      <c r="KMT4" s="174" t="s">
        <v>8222</v>
      </c>
      <c r="KMU4" s="174" t="s">
        <v>8223</v>
      </c>
      <c r="KMV4" s="174" t="s">
        <v>8224</v>
      </c>
      <c r="KMW4" s="174" t="s">
        <v>8225</v>
      </c>
      <c r="KMX4" s="174" t="s">
        <v>8226</v>
      </c>
      <c r="KMY4" s="174" t="s">
        <v>8227</v>
      </c>
      <c r="KMZ4" s="174" t="s">
        <v>8228</v>
      </c>
      <c r="KNA4" s="174" t="s">
        <v>8229</v>
      </c>
      <c r="KNB4" s="174" t="s">
        <v>8230</v>
      </c>
      <c r="KNC4" s="174" t="s">
        <v>8231</v>
      </c>
      <c r="KND4" s="174" t="s">
        <v>8232</v>
      </c>
      <c r="KNE4" s="174" t="s">
        <v>8233</v>
      </c>
      <c r="KNF4" s="174" t="s">
        <v>8234</v>
      </c>
      <c r="KNG4" s="174" t="s">
        <v>8235</v>
      </c>
      <c r="KNH4" s="174" t="s">
        <v>8236</v>
      </c>
      <c r="KNI4" s="174" t="s">
        <v>8237</v>
      </c>
      <c r="KNJ4" s="174" t="s">
        <v>8238</v>
      </c>
      <c r="KNK4" s="174" t="s">
        <v>8239</v>
      </c>
      <c r="KNL4" s="174" t="s">
        <v>8240</v>
      </c>
      <c r="KNM4" s="174" t="s">
        <v>8241</v>
      </c>
      <c r="KNN4" s="174" t="s">
        <v>8242</v>
      </c>
      <c r="KNO4" s="174" t="s">
        <v>8243</v>
      </c>
      <c r="KNP4" s="174" t="s">
        <v>8244</v>
      </c>
      <c r="KNQ4" s="174" t="s">
        <v>8245</v>
      </c>
      <c r="KNR4" s="174" t="s">
        <v>8246</v>
      </c>
      <c r="KNS4" s="174" t="s">
        <v>8247</v>
      </c>
      <c r="KNT4" s="174" t="s">
        <v>8248</v>
      </c>
      <c r="KNU4" s="174" t="s">
        <v>8249</v>
      </c>
      <c r="KNV4" s="174" t="s">
        <v>8250</v>
      </c>
      <c r="KNW4" s="174" t="s">
        <v>8251</v>
      </c>
      <c r="KNX4" s="174" t="s">
        <v>8252</v>
      </c>
      <c r="KNY4" s="174" t="s">
        <v>8253</v>
      </c>
      <c r="KNZ4" s="174" t="s">
        <v>8254</v>
      </c>
      <c r="KOA4" s="174" t="s">
        <v>8255</v>
      </c>
      <c r="KOB4" s="174" t="s">
        <v>8256</v>
      </c>
      <c r="KOC4" s="174" t="s">
        <v>8257</v>
      </c>
      <c r="KOD4" s="174" t="s">
        <v>8258</v>
      </c>
      <c r="KOE4" s="174" t="s">
        <v>8259</v>
      </c>
      <c r="KOF4" s="174" t="s">
        <v>8260</v>
      </c>
      <c r="KOG4" s="174" t="s">
        <v>8261</v>
      </c>
      <c r="KOH4" s="174" t="s">
        <v>8262</v>
      </c>
      <c r="KOI4" s="174" t="s">
        <v>8263</v>
      </c>
      <c r="KOJ4" s="174" t="s">
        <v>8264</v>
      </c>
      <c r="KOK4" s="174" t="s">
        <v>8265</v>
      </c>
      <c r="KOL4" s="174" t="s">
        <v>8266</v>
      </c>
      <c r="KOM4" s="174" t="s">
        <v>8267</v>
      </c>
      <c r="KON4" s="174" t="s">
        <v>8268</v>
      </c>
      <c r="KOO4" s="174" t="s">
        <v>8269</v>
      </c>
      <c r="KOP4" s="174" t="s">
        <v>8270</v>
      </c>
      <c r="KOQ4" s="174" t="s">
        <v>8271</v>
      </c>
      <c r="KOR4" s="174" t="s">
        <v>8272</v>
      </c>
      <c r="KOS4" s="174" t="s">
        <v>8273</v>
      </c>
      <c r="KOT4" s="174" t="s">
        <v>8274</v>
      </c>
      <c r="KOU4" s="174" t="s">
        <v>8275</v>
      </c>
      <c r="KOV4" s="174" t="s">
        <v>8276</v>
      </c>
      <c r="KOW4" s="174" t="s">
        <v>8277</v>
      </c>
      <c r="KOX4" s="174" t="s">
        <v>8278</v>
      </c>
      <c r="KOY4" s="174" t="s">
        <v>8279</v>
      </c>
      <c r="KOZ4" s="174" t="s">
        <v>8280</v>
      </c>
      <c r="KPA4" s="174" t="s">
        <v>8281</v>
      </c>
      <c r="KPB4" s="174" t="s">
        <v>8282</v>
      </c>
      <c r="KPC4" s="174" t="s">
        <v>8283</v>
      </c>
      <c r="KPD4" s="174" t="s">
        <v>8284</v>
      </c>
      <c r="KPE4" s="174" t="s">
        <v>8285</v>
      </c>
      <c r="KPF4" s="174" t="s">
        <v>8286</v>
      </c>
      <c r="KPG4" s="174" t="s">
        <v>8287</v>
      </c>
      <c r="KPH4" s="174" t="s">
        <v>8288</v>
      </c>
      <c r="KPI4" s="174" t="s">
        <v>8289</v>
      </c>
      <c r="KPJ4" s="174" t="s">
        <v>8290</v>
      </c>
      <c r="KPK4" s="174" t="s">
        <v>8291</v>
      </c>
      <c r="KPL4" s="174" t="s">
        <v>8292</v>
      </c>
      <c r="KPM4" s="174" t="s">
        <v>8293</v>
      </c>
      <c r="KPN4" s="174" t="s">
        <v>8294</v>
      </c>
      <c r="KPO4" s="174" t="s">
        <v>8295</v>
      </c>
      <c r="KPP4" s="174" t="s">
        <v>8296</v>
      </c>
      <c r="KPQ4" s="174" t="s">
        <v>8297</v>
      </c>
      <c r="KPR4" s="174" t="s">
        <v>8298</v>
      </c>
      <c r="KPS4" s="174" t="s">
        <v>8299</v>
      </c>
      <c r="KPT4" s="174" t="s">
        <v>8300</v>
      </c>
      <c r="KPU4" s="174" t="s">
        <v>8301</v>
      </c>
      <c r="KPV4" s="174" t="s">
        <v>8302</v>
      </c>
      <c r="KPW4" s="174" t="s">
        <v>8303</v>
      </c>
      <c r="KPX4" s="174" t="s">
        <v>8304</v>
      </c>
      <c r="KPY4" s="174" t="s">
        <v>8305</v>
      </c>
      <c r="KPZ4" s="174" t="s">
        <v>8306</v>
      </c>
      <c r="KQA4" s="174" t="s">
        <v>8307</v>
      </c>
      <c r="KQB4" s="174" t="s">
        <v>8308</v>
      </c>
      <c r="KQC4" s="174" t="s">
        <v>8309</v>
      </c>
      <c r="KQD4" s="174" t="s">
        <v>8310</v>
      </c>
      <c r="KQE4" s="174" t="s">
        <v>8311</v>
      </c>
      <c r="KQF4" s="174" t="s">
        <v>8312</v>
      </c>
      <c r="KQG4" s="174" t="s">
        <v>8313</v>
      </c>
      <c r="KQH4" s="174" t="s">
        <v>8314</v>
      </c>
      <c r="KQI4" s="174" t="s">
        <v>8315</v>
      </c>
      <c r="KQJ4" s="174" t="s">
        <v>8316</v>
      </c>
      <c r="KQK4" s="174" t="s">
        <v>8317</v>
      </c>
      <c r="KQL4" s="174" t="s">
        <v>8318</v>
      </c>
      <c r="KQM4" s="174" t="s">
        <v>8319</v>
      </c>
      <c r="KQN4" s="174" t="s">
        <v>8320</v>
      </c>
      <c r="KQO4" s="174" t="s">
        <v>8321</v>
      </c>
      <c r="KQP4" s="174" t="s">
        <v>8322</v>
      </c>
      <c r="KQQ4" s="174" t="s">
        <v>8323</v>
      </c>
      <c r="KQR4" s="174" t="s">
        <v>8324</v>
      </c>
      <c r="KQS4" s="174" t="s">
        <v>8325</v>
      </c>
      <c r="KQT4" s="174" t="s">
        <v>8326</v>
      </c>
      <c r="KQU4" s="174" t="s">
        <v>8327</v>
      </c>
      <c r="KQV4" s="174" t="s">
        <v>8328</v>
      </c>
      <c r="KQW4" s="174" t="s">
        <v>8329</v>
      </c>
      <c r="KQX4" s="174" t="s">
        <v>8330</v>
      </c>
      <c r="KQY4" s="174" t="s">
        <v>8331</v>
      </c>
      <c r="KQZ4" s="174" t="s">
        <v>8332</v>
      </c>
      <c r="KRA4" s="174" t="s">
        <v>8333</v>
      </c>
      <c r="KRB4" s="174" t="s">
        <v>8334</v>
      </c>
      <c r="KRC4" s="174" t="s">
        <v>8335</v>
      </c>
      <c r="KRD4" s="174" t="s">
        <v>8336</v>
      </c>
      <c r="KRE4" s="174" t="s">
        <v>8337</v>
      </c>
      <c r="KRF4" s="174" t="s">
        <v>8338</v>
      </c>
      <c r="KRG4" s="174" t="s">
        <v>8339</v>
      </c>
      <c r="KRH4" s="174" t="s">
        <v>8340</v>
      </c>
      <c r="KRI4" s="174" t="s">
        <v>8341</v>
      </c>
      <c r="KRJ4" s="174" t="s">
        <v>8342</v>
      </c>
      <c r="KRK4" s="174" t="s">
        <v>8343</v>
      </c>
      <c r="KRL4" s="174" t="s">
        <v>8344</v>
      </c>
      <c r="KRM4" s="174" t="s">
        <v>8345</v>
      </c>
      <c r="KRN4" s="174" t="s">
        <v>8346</v>
      </c>
      <c r="KRO4" s="174" t="s">
        <v>8347</v>
      </c>
      <c r="KRP4" s="174" t="s">
        <v>8348</v>
      </c>
      <c r="KRQ4" s="174" t="s">
        <v>8349</v>
      </c>
      <c r="KRR4" s="174" t="s">
        <v>8350</v>
      </c>
      <c r="KRS4" s="174" t="s">
        <v>8351</v>
      </c>
      <c r="KRT4" s="174" t="s">
        <v>8352</v>
      </c>
      <c r="KRU4" s="174" t="s">
        <v>8353</v>
      </c>
      <c r="KRV4" s="174" t="s">
        <v>8354</v>
      </c>
      <c r="KRW4" s="174" t="s">
        <v>8355</v>
      </c>
      <c r="KRX4" s="174" t="s">
        <v>8356</v>
      </c>
      <c r="KRY4" s="174" t="s">
        <v>8357</v>
      </c>
      <c r="KRZ4" s="174" t="s">
        <v>8358</v>
      </c>
      <c r="KSA4" s="174" t="s">
        <v>8359</v>
      </c>
      <c r="KSB4" s="174" t="s">
        <v>8360</v>
      </c>
      <c r="KSC4" s="174" t="s">
        <v>8361</v>
      </c>
      <c r="KSD4" s="174" t="s">
        <v>8362</v>
      </c>
      <c r="KSE4" s="174" t="s">
        <v>8363</v>
      </c>
      <c r="KSF4" s="174" t="s">
        <v>8364</v>
      </c>
      <c r="KSG4" s="174" t="s">
        <v>8365</v>
      </c>
      <c r="KSH4" s="174" t="s">
        <v>8366</v>
      </c>
      <c r="KSI4" s="174" t="s">
        <v>8367</v>
      </c>
      <c r="KSJ4" s="174" t="s">
        <v>8368</v>
      </c>
      <c r="KSK4" s="174" t="s">
        <v>8369</v>
      </c>
      <c r="KSL4" s="174" t="s">
        <v>8370</v>
      </c>
      <c r="KSM4" s="174" t="s">
        <v>8371</v>
      </c>
      <c r="KSN4" s="174" t="s">
        <v>8372</v>
      </c>
      <c r="KSO4" s="174" t="s">
        <v>8373</v>
      </c>
      <c r="KSP4" s="174" t="s">
        <v>8374</v>
      </c>
      <c r="KSQ4" s="174" t="s">
        <v>8375</v>
      </c>
      <c r="KSR4" s="174" t="s">
        <v>8376</v>
      </c>
      <c r="KSS4" s="174" t="s">
        <v>8377</v>
      </c>
      <c r="KST4" s="174" t="s">
        <v>8378</v>
      </c>
      <c r="KSU4" s="174" t="s">
        <v>8379</v>
      </c>
      <c r="KSV4" s="174" t="s">
        <v>8380</v>
      </c>
      <c r="KSW4" s="174" t="s">
        <v>8381</v>
      </c>
      <c r="KSX4" s="174" t="s">
        <v>8382</v>
      </c>
      <c r="KSY4" s="174" t="s">
        <v>8383</v>
      </c>
      <c r="KSZ4" s="174" t="s">
        <v>8384</v>
      </c>
      <c r="KTA4" s="174" t="s">
        <v>8385</v>
      </c>
      <c r="KTB4" s="174" t="s">
        <v>8386</v>
      </c>
      <c r="KTC4" s="174" t="s">
        <v>8387</v>
      </c>
      <c r="KTD4" s="174" t="s">
        <v>8388</v>
      </c>
      <c r="KTE4" s="174" t="s">
        <v>8389</v>
      </c>
      <c r="KTF4" s="174" t="s">
        <v>8390</v>
      </c>
      <c r="KTG4" s="174" t="s">
        <v>8391</v>
      </c>
      <c r="KTH4" s="174" t="s">
        <v>8392</v>
      </c>
      <c r="KTI4" s="174" t="s">
        <v>8393</v>
      </c>
      <c r="KTJ4" s="174" t="s">
        <v>8394</v>
      </c>
      <c r="KTK4" s="174" t="s">
        <v>8395</v>
      </c>
      <c r="KTL4" s="174" t="s">
        <v>8396</v>
      </c>
      <c r="KTM4" s="174" t="s">
        <v>8397</v>
      </c>
      <c r="KTN4" s="174" t="s">
        <v>8398</v>
      </c>
      <c r="KTO4" s="174" t="s">
        <v>8399</v>
      </c>
      <c r="KTP4" s="174" t="s">
        <v>8400</v>
      </c>
      <c r="KTQ4" s="174" t="s">
        <v>8401</v>
      </c>
      <c r="KTR4" s="174" t="s">
        <v>8402</v>
      </c>
      <c r="KTS4" s="174" t="s">
        <v>8403</v>
      </c>
      <c r="KTT4" s="174" t="s">
        <v>8404</v>
      </c>
      <c r="KTU4" s="174" t="s">
        <v>8405</v>
      </c>
      <c r="KTV4" s="174" t="s">
        <v>8406</v>
      </c>
      <c r="KTW4" s="174" t="s">
        <v>8407</v>
      </c>
      <c r="KTX4" s="174" t="s">
        <v>8408</v>
      </c>
      <c r="KTY4" s="174" t="s">
        <v>8409</v>
      </c>
      <c r="KTZ4" s="174" t="s">
        <v>8410</v>
      </c>
      <c r="KUA4" s="174" t="s">
        <v>8411</v>
      </c>
      <c r="KUB4" s="174" t="s">
        <v>8412</v>
      </c>
      <c r="KUC4" s="174" t="s">
        <v>8413</v>
      </c>
      <c r="KUD4" s="174" t="s">
        <v>8414</v>
      </c>
      <c r="KUE4" s="174" t="s">
        <v>8415</v>
      </c>
      <c r="KUF4" s="174" t="s">
        <v>8416</v>
      </c>
      <c r="KUG4" s="174" t="s">
        <v>8417</v>
      </c>
      <c r="KUH4" s="174" t="s">
        <v>8418</v>
      </c>
      <c r="KUI4" s="174" t="s">
        <v>8419</v>
      </c>
      <c r="KUJ4" s="174" t="s">
        <v>8420</v>
      </c>
      <c r="KUK4" s="174" t="s">
        <v>8421</v>
      </c>
      <c r="KUL4" s="174" t="s">
        <v>8422</v>
      </c>
      <c r="KUM4" s="174" t="s">
        <v>8423</v>
      </c>
      <c r="KUN4" s="174" t="s">
        <v>8424</v>
      </c>
      <c r="KUO4" s="174" t="s">
        <v>8425</v>
      </c>
      <c r="KUP4" s="174" t="s">
        <v>8426</v>
      </c>
      <c r="KUQ4" s="174" t="s">
        <v>8427</v>
      </c>
      <c r="KUR4" s="174" t="s">
        <v>8428</v>
      </c>
      <c r="KUS4" s="174" t="s">
        <v>8429</v>
      </c>
      <c r="KUT4" s="174" t="s">
        <v>8430</v>
      </c>
      <c r="KUU4" s="174" t="s">
        <v>8431</v>
      </c>
      <c r="KUV4" s="174" t="s">
        <v>8432</v>
      </c>
      <c r="KUW4" s="174" t="s">
        <v>8433</v>
      </c>
      <c r="KUX4" s="174" t="s">
        <v>8434</v>
      </c>
      <c r="KUY4" s="174" t="s">
        <v>8435</v>
      </c>
      <c r="KUZ4" s="174" t="s">
        <v>8436</v>
      </c>
      <c r="KVA4" s="174" t="s">
        <v>8437</v>
      </c>
      <c r="KVB4" s="174" t="s">
        <v>8438</v>
      </c>
      <c r="KVC4" s="174" t="s">
        <v>8439</v>
      </c>
      <c r="KVD4" s="174" t="s">
        <v>8440</v>
      </c>
      <c r="KVE4" s="174" t="s">
        <v>8441</v>
      </c>
      <c r="KVF4" s="174" t="s">
        <v>8442</v>
      </c>
      <c r="KVG4" s="174" t="s">
        <v>8443</v>
      </c>
      <c r="KVH4" s="174" t="s">
        <v>8444</v>
      </c>
      <c r="KVI4" s="174" t="s">
        <v>8445</v>
      </c>
      <c r="KVJ4" s="174" t="s">
        <v>8446</v>
      </c>
      <c r="KVK4" s="174" t="s">
        <v>8447</v>
      </c>
      <c r="KVL4" s="174" t="s">
        <v>8448</v>
      </c>
      <c r="KVM4" s="174" t="s">
        <v>8449</v>
      </c>
      <c r="KVN4" s="174" t="s">
        <v>8450</v>
      </c>
      <c r="KVO4" s="174" t="s">
        <v>8451</v>
      </c>
      <c r="KVP4" s="174" t="s">
        <v>8452</v>
      </c>
      <c r="KVQ4" s="174" t="s">
        <v>8453</v>
      </c>
      <c r="KVR4" s="174" t="s">
        <v>8454</v>
      </c>
      <c r="KVS4" s="174" t="s">
        <v>8455</v>
      </c>
      <c r="KVT4" s="174" t="s">
        <v>8456</v>
      </c>
      <c r="KVU4" s="174" t="s">
        <v>8457</v>
      </c>
      <c r="KVV4" s="174" t="s">
        <v>8458</v>
      </c>
      <c r="KVW4" s="174" t="s">
        <v>8459</v>
      </c>
      <c r="KVX4" s="174" t="s">
        <v>8460</v>
      </c>
      <c r="KVY4" s="174" t="s">
        <v>8461</v>
      </c>
      <c r="KVZ4" s="174" t="s">
        <v>8462</v>
      </c>
      <c r="KWA4" s="174" t="s">
        <v>8463</v>
      </c>
      <c r="KWB4" s="174" t="s">
        <v>8464</v>
      </c>
      <c r="KWC4" s="174" t="s">
        <v>8465</v>
      </c>
      <c r="KWD4" s="174" t="s">
        <v>8466</v>
      </c>
      <c r="KWE4" s="174" t="s">
        <v>8467</v>
      </c>
      <c r="KWF4" s="174" t="s">
        <v>8468</v>
      </c>
      <c r="KWG4" s="174" t="s">
        <v>8469</v>
      </c>
      <c r="KWH4" s="174" t="s">
        <v>8470</v>
      </c>
      <c r="KWI4" s="174" t="s">
        <v>8471</v>
      </c>
      <c r="KWJ4" s="174" t="s">
        <v>8472</v>
      </c>
      <c r="KWK4" s="174" t="s">
        <v>8473</v>
      </c>
      <c r="KWL4" s="174" t="s">
        <v>8474</v>
      </c>
      <c r="KWM4" s="174" t="s">
        <v>8475</v>
      </c>
      <c r="KWN4" s="174" t="s">
        <v>8476</v>
      </c>
      <c r="KWO4" s="174" t="s">
        <v>8477</v>
      </c>
      <c r="KWP4" s="174" t="s">
        <v>8478</v>
      </c>
      <c r="KWQ4" s="174" t="s">
        <v>8479</v>
      </c>
      <c r="KWR4" s="174" t="s">
        <v>8480</v>
      </c>
      <c r="KWS4" s="174" t="s">
        <v>8481</v>
      </c>
      <c r="KWT4" s="174" t="s">
        <v>8482</v>
      </c>
      <c r="KWU4" s="174" t="s">
        <v>8483</v>
      </c>
      <c r="KWV4" s="174" t="s">
        <v>8484</v>
      </c>
      <c r="KWW4" s="174" t="s">
        <v>8485</v>
      </c>
      <c r="KWX4" s="174" t="s">
        <v>8486</v>
      </c>
      <c r="KWY4" s="174" t="s">
        <v>8487</v>
      </c>
      <c r="KWZ4" s="174" t="s">
        <v>8488</v>
      </c>
      <c r="KXA4" s="174" t="s">
        <v>8489</v>
      </c>
      <c r="KXB4" s="174" t="s">
        <v>8490</v>
      </c>
      <c r="KXC4" s="174" t="s">
        <v>8491</v>
      </c>
      <c r="KXD4" s="174" t="s">
        <v>8492</v>
      </c>
      <c r="KXE4" s="174" t="s">
        <v>8493</v>
      </c>
      <c r="KXF4" s="174" t="s">
        <v>8494</v>
      </c>
      <c r="KXG4" s="174" t="s">
        <v>8495</v>
      </c>
      <c r="KXH4" s="174" t="s">
        <v>8496</v>
      </c>
      <c r="KXI4" s="174" t="s">
        <v>8497</v>
      </c>
      <c r="KXJ4" s="174" t="s">
        <v>8498</v>
      </c>
      <c r="KXK4" s="174" t="s">
        <v>8499</v>
      </c>
      <c r="KXL4" s="174" t="s">
        <v>8500</v>
      </c>
      <c r="KXM4" s="174" t="s">
        <v>8501</v>
      </c>
      <c r="KXN4" s="174" t="s">
        <v>8502</v>
      </c>
      <c r="KXO4" s="174" t="s">
        <v>8503</v>
      </c>
      <c r="KXP4" s="174" t="s">
        <v>8504</v>
      </c>
      <c r="KXQ4" s="174" t="s">
        <v>8505</v>
      </c>
      <c r="KXR4" s="174" t="s">
        <v>8506</v>
      </c>
      <c r="KXS4" s="174" t="s">
        <v>8507</v>
      </c>
      <c r="KXT4" s="174" t="s">
        <v>8508</v>
      </c>
      <c r="KXU4" s="174" t="s">
        <v>8509</v>
      </c>
      <c r="KXV4" s="174" t="s">
        <v>8510</v>
      </c>
      <c r="KXW4" s="174" t="s">
        <v>8511</v>
      </c>
      <c r="KXX4" s="174" t="s">
        <v>8512</v>
      </c>
      <c r="KXY4" s="174" t="s">
        <v>8513</v>
      </c>
      <c r="KXZ4" s="174" t="s">
        <v>8514</v>
      </c>
      <c r="KYA4" s="174" t="s">
        <v>8515</v>
      </c>
      <c r="KYB4" s="174" t="s">
        <v>8516</v>
      </c>
      <c r="KYC4" s="174" t="s">
        <v>8517</v>
      </c>
      <c r="KYD4" s="174" t="s">
        <v>8518</v>
      </c>
      <c r="KYE4" s="174" t="s">
        <v>8519</v>
      </c>
      <c r="KYF4" s="174" t="s">
        <v>8520</v>
      </c>
      <c r="KYG4" s="174" t="s">
        <v>8521</v>
      </c>
      <c r="KYH4" s="174" t="s">
        <v>8522</v>
      </c>
      <c r="KYI4" s="174" t="s">
        <v>8523</v>
      </c>
      <c r="KYJ4" s="174" t="s">
        <v>8524</v>
      </c>
      <c r="KYK4" s="174" t="s">
        <v>8525</v>
      </c>
      <c r="KYL4" s="174" t="s">
        <v>8526</v>
      </c>
      <c r="KYM4" s="174" t="s">
        <v>8527</v>
      </c>
      <c r="KYN4" s="174" t="s">
        <v>8528</v>
      </c>
      <c r="KYO4" s="174" t="s">
        <v>8529</v>
      </c>
      <c r="KYP4" s="174" t="s">
        <v>8530</v>
      </c>
      <c r="KYQ4" s="174" t="s">
        <v>8531</v>
      </c>
      <c r="KYR4" s="174" t="s">
        <v>8532</v>
      </c>
      <c r="KYS4" s="174" t="s">
        <v>8533</v>
      </c>
      <c r="KYT4" s="174" t="s">
        <v>8534</v>
      </c>
      <c r="KYU4" s="174" t="s">
        <v>8535</v>
      </c>
      <c r="KYV4" s="174" t="s">
        <v>8536</v>
      </c>
      <c r="KYW4" s="174" t="s">
        <v>8537</v>
      </c>
      <c r="KYX4" s="174" t="s">
        <v>8538</v>
      </c>
      <c r="KYY4" s="174" t="s">
        <v>8539</v>
      </c>
      <c r="KYZ4" s="174" t="s">
        <v>8540</v>
      </c>
      <c r="KZA4" s="174" t="s">
        <v>8541</v>
      </c>
      <c r="KZB4" s="174" t="s">
        <v>8542</v>
      </c>
      <c r="KZC4" s="174" t="s">
        <v>8543</v>
      </c>
      <c r="KZD4" s="174" t="s">
        <v>8544</v>
      </c>
      <c r="KZE4" s="174" t="s">
        <v>8545</v>
      </c>
      <c r="KZF4" s="174" t="s">
        <v>8546</v>
      </c>
      <c r="KZG4" s="174" t="s">
        <v>8547</v>
      </c>
      <c r="KZH4" s="174" t="s">
        <v>8548</v>
      </c>
      <c r="KZI4" s="174" t="s">
        <v>8549</v>
      </c>
      <c r="KZJ4" s="174" t="s">
        <v>8550</v>
      </c>
      <c r="KZK4" s="174" t="s">
        <v>8551</v>
      </c>
      <c r="KZL4" s="174" t="s">
        <v>8552</v>
      </c>
      <c r="KZM4" s="174" t="s">
        <v>8553</v>
      </c>
      <c r="KZN4" s="174" t="s">
        <v>8554</v>
      </c>
      <c r="KZO4" s="174" t="s">
        <v>8555</v>
      </c>
      <c r="KZP4" s="174" t="s">
        <v>8556</v>
      </c>
      <c r="KZQ4" s="174" t="s">
        <v>8557</v>
      </c>
      <c r="KZR4" s="174" t="s">
        <v>8558</v>
      </c>
      <c r="KZS4" s="174" t="s">
        <v>8559</v>
      </c>
      <c r="KZT4" s="174" t="s">
        <v>8560</v>
      </c>
      <c r="KZU4" s="174" t="s">
        <v>8561</v>
      </c>
      <c r="KZV4" s="174" t="s">
        <v>8562</v>
      </c>
      <c r="KZW4" s="174" t="s">
        <v>8563</v>
      </c>
      <c r="KZX4" s="174" t="s">
        <v>8564</v>
      </c>
      <c r="KZY4" s="174" t="s">
        <v>8565</v>
      </c>
      <c r="KZZ4" s="174" t="s">
        <v>8566</v>
      </c>
      <c r="LAA4" s="174" t="s">
        <v>8567</v>
      </c>
      <c r="LAB4" s="174" t="s">
        <v>8568</v>
      </c>
      <c r="LAC4" s="174" t="s">
        <v>8569</v>
      </c>
      <c r="LAD4" s="174" t="s">
        <v>8570</v>
      </c>
      <c r="LAE4" s="174" t="s">
        <v>8571</v>
      </c>
      <c r="LAF4" s="174" t="s">
        <v>8572</v>
      </c>
      <c r="LAG4" s="174" t="s">
        <v>8573</v>
      </c>
      <c r="LAH4" s="174" t="s">
        <v>8574</v>
      </c>
      <c r="LAI4" s="174" t="s">
        <v>8575</v>
      </c>
      <c r="LAJ4" s="174" t="s">
        <v>8576</v>
      </c>
      <c r="LAK4" s="174" t="s">
        <v>8577</v>
      </c>
      <c r="LAL4" s="174" t="s">
        <v>8578</v>
      </c>
      <c r="LAM4" s="174" t="s">
        <v>8579</v>
      </c>
      <c r="LAN4" s="174" t="s">
        <v>8580</v>
      </c>
      <c r="LAO4" s="174" t="s">
        <v>8581</v>
      </c>
      <c r="LAP4" s="174" t="s">
        <v>8582</v>
      </c>
      <c r="LAQ4" s="174" t="s">
        <v>8583</v>
      </c>
      <c r="LAR4" s="174" t="s">
        <v>8584</v>
      </c>
      <c r="LAS4" s="174" t="s">
        <v>8585</v>
      </c>
      <c r="LAT4" s="174" t="s">
        <v>8586</v>
      </c>
      <c r="LAU4" s="174" t="s">
        <v>8587</v>
      </c>
      <c r="LAV4" s="174" t="s">
        <v>8588</v>
      </c>
      <c r="LAW4" s="174" t="s">
        <v>8589</v>
      </c>
      <c r="LAX4" s="174" t="s">
        <v>8590</v>
      </c>
      <c r="LAY4" s="174" t="s">
        <v>8591</v>
      </c>
      <c r="LAZ4" s="174" t="s">
        <v>8592</v>
      </c>
      <c r="LBA4" s="174" t="s">
        <v>8593</v>
      </c>
      <c r="LBB4" s="174" t="s">
        <v>8594</v>
      </c>
      <c r="LBC4" s="174" t="s">
        <v>8595</v>
      </c>
      <c r="LBD4" s="174" t="s">
        <v>8596</v>
      </c>
      <c r="LBE4" s="174" t="s">
        <v>8597</v>
      </c>
      <c r="LBF4" s="174" t="s">
        <v>8598</v>
      </c>
      <c r="LBG4" s="174" t="s">
        <v>8599</v>
      </c>
      <c r="LBH4" s="174" t="s">
        <v>8600</v>
      </c>
      <c r="LBI4" s="174" t="s">
        <v>8601</v>
      </c>
      <c r="LBJ4" s="174" t="s">
        <v>8602</v>
      </c>
      <c r="LBK4" s="174" t="s">
        <v>8603</v>
      </c>
      <c r="LBL4" s="174" t="s">
        <v>8604</v>
      </c>
      <c r="LBM4" s="174" t="s">
        <v>8605</v>
      </c>
      <c r="LBN4" s="174" t="s">
        <v>8606</v>
      </c>
      <c r="LBO4" s="174" t="s">
        <v>8607</v>
      </c>
      <c r="LBP4" s="174" t="s">
        <v>8608</v>
      </c>
      <c r="LBQ4" s="174" t="s">
        <v>8609</v>
      </c>
      <c r="LBR4" s="174" t="s">
        <v>8610</v>
      </c>
      <c r="LBS4" s="174" t="s">
        <v>8611</v>
      </c>
      <c r="LBT4" s="174" t="s">
        <v>8612</v>
      </c>
      <c r="LBU4" s="174" t="s">
        <v>8613</v>
      </c>
      <c r="LBV4" s="174" t="s">
        <v>8614</v>
      </c>
      <c r="LBW4" s="174" t="s">
        <v>8615</v>
      </c>
      <c r="LBX4" s="174" t="s">
        <v>8616</v>
      </c>
      <c r="LBY4" s="174" t="s">
        <v>8617</v>
      </c>
      <c r="LBZ4" s="174" t="s">
        <v>8618</v>
      </c>
      <c r="LCA4" s="174" t="s">
        <v>8619</v>
      </c>
      <c r="LCB4" s="174" t="s">
        <v>8620</v>
      </c>
      <c r="LCC4" s="174" t="s">
        <v>8621</v>
      </c>
      <c r="LCD4" s="174" t="s">
        <v>8622</v>
      </c>
      <c r="LCE4" s="174" t="s">
        <v>8623</v>
      </c>
      <c r="LCF4" s="174" t="s">
        <v>8624</v>
      </c>
      <c r="LCG4" s="174" t="s">
        <v>8625</v>
      </c>
      <c r="LCH4" s="174" t="s">
        <v>8626</v>
      </c>
      <c r="LCI4" s="174" t="s">
        <v>8627</v>
      </c>
      <c r="LCJ4" s="174" t="s">
        <v>8628</v>
      </c>
      <c r="LCK4" s="174" t="s">
        <v>8629</v>
      </c>
      <c r="LCL4" s="174" t="s">
        <v>8630</v>
      </c>
      <c r="LCM4" s="174" t="s">
        <v>8631</v>
      </c>
      <c r="LCN4" s="174" t="s">
        <v>8632</v>
      </c>
      <c r="LCO4" s="174" t="s">
        <v>8633</v>
      </c>
      <c r="LCP4" s="174" t="s">
        <v>8634</v>
      </c>
      <c r="LCQ4" s="174" t="s">
        <v>8635</v>
      </c>
      <c r="LCR4" s="174" t="s">
        <v>8636</v>
      </c>
      <c r="LCS4" s="174" t="s">
        <v>8637</v>
      </c>
      <c r="LCT4" s="174" t="s">
        <v>8638</v>
      </c>
      <c r="LCU4" s="174" t="s">
        <v>8639</v>
      </c>
      <c r="LCV4" s="174" t="s">
        <v>8640</v>
      </c>
      <c r="LCW4" s="174" t="s">
        <v>8641</v>
      </c>
      <c r="LCX4" s="174" t="s">
        <v>8642</v>
      </c>
      <c r="LCY4" s="174" t="s">
        <v>8643</v>
      </c>
      <c r="LCZ4" s="174" t="s">
        <v>8644</v>
      </c>
      <c r="LDA4" s="174" t="s">
        <v>8645</v>
      </c>
      <c r="LDB4" s="174" t="s">
        <v>8646</v>
      </c>
      <c r="LDC4" s="174" t="s">
        <v>8647</v>
      </c>
      <c r="LDD4" s="174" t="s">
        <v>8648</v>
      </c>
      <c r="LDE4" s="174" t="s">
        <v>8649</v>
      </c>
      <c r="LDF4" s="174" t="s">
        <v>8650</v>
      </c>
      <c r="LDG4" s="174" t="s">
        <v>8651</v>
      </c>
      <c r="LDH4" s="174" t="s">
        <v>8652</v>
      </c>
      <c r="LDI4" s="174" t="s">
        <v>8653</v>
      </c>
      <c r="LDJ4" s="174" t="s">
        <v>8654</v>
      </c>
      <c r="LDK4" s="174" t="s">
        <v>8655</v>
      </c>
      <c r="LDL4" s="174" t="s">
        <v>8656</v>
      </c>
      <c r="LDM4" s="174" t="s">
        <v>8657</v>
      </c>
      <c r="LDN4" s="174" t="s">
        <v>8658</v>
      </c>
      <c r="LDO4" s="174" t="s">
        <v>8659</v>
      </c>
      <c r="LDP4" s="174" t="s">
        <v>8660</v>
      </c>
      <c r="LDQ4" s="174" t="s">
        <v>8661</v>
      </c>
      <c r="LDR4" s="174" t="s">
        <v>8662</v>
      </c>
      <c r="LDS4" s="174" t="s">
        <v>8663</v>
      </c>
      <c r="LDT4" s="174" t="s">
        <v>8664</v>
      </c>
      <c r="LDU4" s="174" t="s">
        <v>8665</v>
      </c>
      <c r="LDV4" s="174" t="s">
        <v>8666</v>
      </c>
      <c r="LDW4" s="174" t="s">
        <v>8667</v>
      </c>
      <c r="LDX4" s="174" t="s">
        <v>8668</v>
      </c>
      <c r="LDY4" s="174" t="s">
        <v>8669</v>
      </c>
      <c r="LDZ4" s="174" t="s">
        <v>8670</v>
      </c>
      <c r="LEA4" s="174" t="s">
        <v>8671</v>
      </c>
      <c r="LEB4" s="174" t="s">
        <v>8672</v>
      </c>
      <c r="LEC4" s="174" t="s">
        <v>8673</v>
      </c>
      <c r="LED4" s="174" t="s">
        <v>8674</v>
      </c>
      <c r="LEE4" s="174" t="s">
        <v>8675</v>
      </c>
      <c r="LEF4" s="174" t="s">
        <v>8676</v>
      </c>
      <c r="LEG4" s="174" t="s">
        <v>8677</v>
      </c>
      <c r="LEH4" s="174" t="s">
        <v>8678</v>
      </c>
      <c r="LEI4" s="174" t="s">
        <v>8679</v>
      </c>
      <c r="LEJ4" s="174" t="s">
        <v>8680</v>
      </c>
      <c r="LEK4" s="174" t="s">
        <v>8681</v>
      </c>
      <c r="LEL4" s="174" t="s">
        <v>8682</v>
      </c>
      <c r="LEM4" s="174" t="s">
        <v>8683</v>
      </c>
      <c r="LEN4" s="174" t="s">
        <v>8684</v>
      </c>
      <c r="LEO4" s="174" t="s">
        <v>8685</v>
      </c>
      <c r="LEP4" s="174" t="s">
        <v>8686</v>
      </c>
      <c r="LEQ4" s="174" t="s">
        <v>8687</v>
      </c>
      <c r="LER4" s="174" t="s">
        <v>8688</v>
      </c>
      <c r="LES4" s="174" t="s">
        <v>8689</v>
      </c>
      <c r="LET4" s="174" t="s">
        <v>8690</v>
      </c>
      <c r="LEU4" s="174" t="s">
        <v>8691</v>
      </c>
      <c r="LEV4" s="174" t="s">
        <v>8692</v>
      </c>
      <c r="LEW4" s="174" t="s">
        <v>8693</v>
      </c>
      <c r="LEX4" s="174" t="s">
        <v>8694</v>
      </c>
      <c r="LEY4" s="174" t="s">
        <v>8695</v>
      </c>
      <c r="LEZ4" s="174" t="s">
        <v>8696</v>
      </c>
      <c r="LFA4" s="174" t="s">
        <v>8697</v>
      </c>
      <c r="LFB4" s="174" t="s">
        <v>8698</v>
      </c>
      <c r="LFC4" s="174" t="s">
        <v>8699</v>
      </c>
      <c r="LFD4" s="174" t="s">
        <v>8700</v>
      </c>
      <c r="LFE4" s="174" t="s">
        <v>8701</v>
      </c>
      <c r="LFF4" s="174" t="s">
        <v>8702</v>
      </c>
      <c r="LFG4" s="174" t="s">
        <v>8703</v>
      </c>
      <c r="LFH4" s="174" t="s">
        <v>8704</v>
      </c>
      <c r="LFI4" s="174" t="s">
        <v>8705</v>
      </c>
      <c r="LFJ4" s="174" t="s">
        <v>8706</v>
      </c>
      <c r="LFK4" s="174" t="s">
        <v>8707</v>
      </c>
      <c r="LFL4" s="174" t="s">
        <v>8708</v>
      </c>
      <c r="LFM4" s="174" t="s">
        <v>8709</v>
      </c>
      <c r="LFN4" s="174" t="s">
        <v>8710</v>
      </c>
      <c r="LFO4" s="174" t="s">
        <v>8711</v>
      </c>
      <c r="LFP4" s="174" t="s">
        <v>8712</v>
      </c>
      <c r="LFQ4" s="174" t="s">
        <v>8713</v>
      </c>
      <c r="LFR4" s="174" t="s">
        <v>8714</v>
      </c>
      <c r="LFS4" s="174" t="s">
        <v>8715</v>
      </c>
      <c r="LFT4" s="174" t="s">
        <v>8716</v>
      </c>
      <c r="LFU4" s="174" t="s">
        <v>8717</v>
      </c>
      <c r="LFV4" s="174" t="s">
        <v>8718</v>
      </c>
      <c r="LFW4" s="174" t="s">
        <v>8719</v>
      </c>
      <c r="LFX4" s="174" t="s">
        <v>8720</v>
      </c>
      <c r="LFY4" s="174" t="s">
        <v>8721</v>
      </c>
      <c r="LFZ4" s="174" t="s">
        <v>8722</v>
      </c>
      <c r="LGA4" s="174" t="s">
        <v>8723</v>
      </c>
      <c r="LGB4" s="174" t="s">
        <v>8724</v>
      </c>
      <c r="LGC4" s="174" t="s">
        <v>8725</v>
      </c>
      <c r="LGD4" s="174" t="s">
        <v>8726</v>
      </c>
      <c r="LGE4" s="174" t="s">
        <v>8727</v>
      </c>
      <c r="LGF4" s="174" t="s">
        <v>8728</v>
      </c>
      <c r="LGG4" s="174" t="s">
        <v>8729</v>
      </c>
      <c r="LGH4" s="174" t="s">
        <v>8730</v>
      </c>
      <c r="LGI4" s="174" t="s">
        <v>8731</v>
      </c>
      <c r="LGJ4" s="174" t="s">
        <v>8732</v>
      </c>
      <c r="LGK4" s="174" t="s">
        <v>8733</v>
      </c>
      <c r="LGL4" s="174" t="s">
        <v>8734</v>
      </c>
      <c r="LGM4" s="174" t="s">
        <v>8735</v>
      </c>
      <c r="LGN4" s="174" t="s">
        <v>8736</v>
      </c>
      <c r="LGO4" s="174" t="s">
        <v>8737</v>
      </c>
      <c r="LGP4" s="174" t="s">
        <v>8738</v>
      </c>
      <c r="LGQ4" s="174" t="s">
        <v>8739</v>
      </c>
      <c r="LGR4" s="174" t="s">
        <v>8740</v>
      </c>
      <c r="LGS4" s="174" t="s">
        <v>8741</v>
      </c>
      <c r="LGT4" s="174" t="s">
        <v>8742</v>
      </c>
      <c r="LGU4" s="174" t="s">
        <v>8743</v>
      </c>
      <c r="LGV4" s="174" t="s">
        <v>8744</v>
      </c>
      <c r="LGW4" s="174" t="s">
        <v>8745</v>
      </c>
      <c r="LGX4" s="174" t="s">
        <v>8746</v>
      </c>
      <c r="LGY4" s="174" t="s">
        <v>8747</v>
      </c>
      <c r="LGZ4" s="174" t="s">
        <v>8748</v>
      </c>
      <c r="LHA4" s="174" t="s">
        <v>8749</v>
      </c>
      <c r="LHB4" s="174" t="s">
        <v>8750</v>
      </c>
      <c r="LHC4" s="174" t="s">
        <v>8751</v>
      </c>
      <c r="LHD4" s="174" t="s">
        <v>8752</v>
      </c>
      <c r="LHE4" s="174" t="s">
        <v>8753</v>
      </c>
      <c r="LHF4" s="174" t="s">
        <v>8754</v>
      </c>
      <c r="LHG4" s="174" t="s">
        <v>8755</v>
      </c>
      <c r="LHH4" s="174" t="s">
        <v>8756</v>
      </c>
      <c r="LHI4" s="174" t="s">
        <v>8757</v>
      </c>
      <c r="LHJ4" s="174" t="s">
        <v>8758</v>
      </c>
      <c r="LHK4" s="174" t="s">
        <v>8759</v>
      </c>
      <c r="LHL4" s="174" t="s">
        <v>8760</v>
      </c>
      <c r="LHM4" s="174" t="s">
        <v>8761</v>
      </c>
      <c r="LHN4" s="174" t="s">
        <v>8762</v>
      </c>
      <c r="LHO4" s="174" t="s">
        <v>8763</v>
      </c>
      <c r="LHP4" s="174" t="s">
        <v>8764</v>
      </c>
      <c r="LHQ4" s="174" t="s">
        <v>8765</v>
      </c>
      <c r="LHR4" s="174" t="s">
        <v>8766</v>
      </c>
      <c r="LHS4" s="174" t="s">
        <v>8767</v>
      </c>
      <c r="LHT4" s="174" t="s">
        <v>8768</v>
      </c>
      <c r="LHU4" s="174" t="s">
        <v>8769</v>
      </c>
      <c r="LHV4" s="174" t="s">
        <v>8770</v>
      </c>
      <c r="LHW4" s="174" t="s">
        <v>8771</v>
      </c>
      <c r="LHX4" s="174" t="s">
        <v>8772</v>
      </c>
      <c r="LHY4" s="174" t="s">
        <v>8773</v>
      </c>
      <c r="LHZ4" s="174" t="s">
        <v>8774</v>
      </c>
      <c r="LIA4" s="174" t="s">
        <v>8775</v>
      </c>
      <c r="LIB4" s="174" t="s">
        <v>8776</v>
      </c>
      <c r="LIC4" s="174" t="s">
        <v>8777</v>
      </c>
      <c r="LID4" s="174" t="s">
        <v>8778</v>
      </c>
      <c r="LIE4" s="174" t="s">
        <v>8779</v>
      </c>
      <c r="LIF4" s="174" t="s">
        <v>8780</v>
      </c>
      <c r="LIG4" s="174" t="s">
        <v>8781</v>
      </c>
      <c r="LIH4" s="174" t="s">
        <v>8782</v>
      </c>
      <c r="LII4" s="174" t="s">
        <v>8783</v>
      </c>
      <c r="LIJ4" s="174" t="s">
        <v>8784</v>
      </c>
      <c r="LIK4" s="174" t="s">
        <v>8785</v>
      </c>
      <c r="LIL4" s="174" t="s">
        <v>8786</v>
      </c>
      <c r="LIM4" s="174" t="s">
        <v>8787</v>
      </c>
      <c r="LIN4" s="174" t="s">
        <v>8788</v>
      </c>
      <c r="LIO4" s="174" t="s">
        <v>8789</v>
      </c>
      <c r="LIP4" s="174" t="s">
        <v>8790</v>
      </c>
      <c r="LIQ4" s="174" t="s">
        <v>8791</v>
      </c>
      <c r="LIR4" s="174" t="s">
        <v>8792</v>
      </c>
      <c r="LIS4" s="174" t="s">
        <v>8793</v>
      </c>
      <c r="LIT4" s="174" t="s">
        <v>8794</v>
      </c>
      <c r="LIU4" s="174" t="s">
        <v>8795</v>
      </c>
      <c r="LIV4" s="174" t="s">
        <v>8796</v>
      </c>
      <c r="LIW4" s="174" t="s">
        <v>8797</v>
      </c>
      <c r="LIX4" s="174" t="s">
        <v>8798</v>
      </c>
      <c r="LIY4" s="174" t="s">
        <v>8799</v>
      </c>
      <c r="LIZ4" s="174" t="s">
        <v>8800</v>
      </c>
      <c r="LJA4" s="174" t="s">
        <v>8801</v>
      </c>
      <c r="LJB4" s="174" t="s">
        <v>8802</v>
      </c>
      <c r="LJC4" s="174" t="s">
        <v>8803</v>
      </c>
      <c r="LJD4" s="174" t="s">
        <v>8804</v>
      </c>
      <c r="LJE4" s="174" t="s">
        <v>8805</v>
      </c>
      <c r="LJF4" s="174" t="s">
        <v>8806</v>
      </c>
      <c r="LJG4" s="174" t="s">
        <v>8807</v>
      </c>
      <c r="LJH4" s="174" t="s">
        <v>8808</v>
      </c>
      <c r="LJI4" s="174" t="s">
        <v>8809</v>
      </c>
      <c r="LJJ4" s="174" t="s">
        <v>8810</v>
      </c>
      <c r="LJK4" s="174" t="s">
        <v>8811</v>
      </c>
      <c r="LJL4" s="174" t="s">
        <v>8812</v>
      </c>
      <c r="LJM4" s="174" t="s">
        <v>8813</v>
      </c>
      <c r="LJN4" s="174" t="s">
        <v>8814</v>
      </c>
      <c r="LJO4" s="174" t="s">
        <v>8815</v>
      </c>
      <c r="LJP4" s="174" t="s">
        <v>8816</v>
      </c>
      <c r="LJQ4" s="174" t="s">
        <v>8817</v>
      </c>
      <c r="LJR4" s="174" t="s">
        <v>8818</v>
      </c>
      <c r="LJS4" s="174" t="s">
        <v>8819</v>
      </c>
      <c r="LJT4" s="174" t="s">
        <v>8820</v>
      </c>
      <c r="LJU4" s="174" t="s">
        <v>8821</v>
      </c>
      <c r="LJV4" s="174" t="s">
        <v>8822</v>
      </c>
      <c r="LJW4" s="174" t="s">
        <v>8823</v>
      </c>
      <c r="LJX4" s="174" t="s">
        <v>8824</v>
      </c>
      <c r="LJY4" s="174" t="s">
        <v>8825</v>
      </c>
      <c r="LJZ4" s="174" t="s">
        <v>8826</v>
      </c>
      <c r="LKA4" s="174" t="s">
        <v>8827</v>
      </c>
      <c r="LKB4" s="174" t="s">
        <v>8828</v>
      </c>
      <c r="LKC4" s="174" t="s">
        <v>8829</v>
      </c>
      <c r="LKD4" s="174" t="s">
        <v>8830</v>
      </c>
      <c r="LKE4" s="174" t="s">
        <v>8831</v>
      </c>
      <c r="LKF4" s="174" t="s">
        <v>8832</v>
      </c>
      <c r="LKG4" s="174" t="s">
        <v>8833</v>
      </c>
      <c r="LKH4" s="174" t="s">
        <v>8834</v>
      </c>
      <c r="LKI4" s="174" t="s">
        <v>8835</v>
      </c>
      <c r="LKJ4" s="174" t="s">
        <v>8836</v>
      </c>
      <c r="LKK4" s="174" t="s">
        <v>8837</v>
      </c>
      <c r="LKL4" s="174" t="s">
        <v>8838</v>
      </c>
      <c r="LKM4" s="174" t="s">
        <v>8839</v>
      </c>
      <c r="LKN4" s="174" t="s">
        <v>8840</v>
      </c>
      <c r="LKO4" s="174" t="s">
        <v>8841</v>
      </c>
      <c r="LKP4" s="174" t="s">
        <v>8842</v>
      </c>
      <c r="LKQ4" s="174" t="s">
        <v>8843</v>
      </c>
      <c r="LKR4" s="174" t="s">
        <v>8844</v>
      </c>
      <c r="LKS4" s="174" t="s">
        <v>8845</v>
      </c>
      <c r="LKT4" s="174" t="s">
        <v>8846</v>
      </c>
      <c r="LKU4" s="174" t="s">
        <v>8847</v>
      </c>
      <c r="LKV4" s="174" t="s">
        <v>8848</v>
      </c>
      <c r="LKW4" s="174" t="s">
        <v>8849</v>
      </c>
      <c r="LKX4" s="174" t="s">
        <v>8850</v>
      </c>
      <c r="LKY4" s="174" t="s">
        <v>8851</v>
      </c>
      <c r="LKZ4" s="174" t="s">
        <v>8852</v>
      </c>
      <c r="LLA4" s="174" t="s">
        <v>8853</v>
      </c>
      <c r="LLB4" s="174" t="s">
        <v>8854</v>
      </c>
      <c r="LLC4" s="174" t="s">
        <v>8855</v>
      </c>
      <c r="LLD4" s="174" t="s">
        <v>8856</v>
      </c>
      <c r="LLE4" s="174" t="s">
        <v>8857</v>
      </c>
      <c r="LLF4" s="174" t="s">
        <v>8858</v>
      </c>
      <c r="LLG4" s="174" t="s">
        <v>8859</v>
      </c>
      <c r="LLH4" s="174" t="s">
        <v>8860</v>
      </c>
      <c r="LLI4" s="174" t="s">
        <v>8861</v>
      </c>
      <c r="LLJ4" s="174" t="s">
        <v>8862</v>
      </c>
      <c r="LLK4" s="174" t="s">
        <v>8863</v>
      </c>
      <c r="LLL4" s="174" t="s">
        <v>8864</v>
      </c>
      <c r="LLM4" s="174" t="s">
        <v>8865</v>
      </c>
      <c r="LLN4" s="174" t="s">
        <v>8866</v>
      </c>
      <c r="LLO4" s="174" t="s">
        <v>8867</v>
      </c>
      <c r="LLP4" s="174" t="s">
        <v>8868</v>
      </c>
      <c r="LLQ4" s="174" t="s">
        <v>8869</v>
      </c>
      <c r="LLR4" s="174" t="s">
        <v>8870</v>
      </c>
      <c r="LLS4" s="174" t="s">
        <v>8871</v>
      </c>
      <c r="LLT4" s="174" t="s">
        <v>8872</v>
      </c>
      <c r="LLU4" s="174" t="s">
        <v>8873</v>
      </c>
      <c r="LLV4" s="174" t="s">
        <v>8874</v>
      </c>
      <c r="LLW4" s="174" t="s">
        <v>8875</v>
      </c>
      <c r="LLX4" s="174" t="s">
        <v>8876</v>
      </c>
      <c r="LLY4" s="174" t="s">
        <v>8877</v>
      </c>
      <c r="LLZ4" s="174" t="s">
        <v>8878</v>
      </c>
      <c r="LMA4" s="174" t="s">
        <v>8879</v>
      </c>
      <c r="LMB4" s="174" t="s">
        <v>8880</v>
      </c>
      <c r="LMC4" s="174" t="s">
        <v>8881</v>
      </c>
      <c r="LMD4" s="174" t="s">
        <v>8882</v>
      </c>
      <c r="LME4" s="174" t="s">
        <v>8883</v>
      </c>
      <c r="LMF4" s="174" t="s">
        <v>8884</v>
      </c>
      <c r="LMG4" s="174" t="s">
        <v>8885</v>
      </c>
      <c r="LMH4" s="174" t="s">
        <v>8886</v>
      </c>
      <c r="LMI4" s="174" t="s">
        <v>8887</v>
      </c>
      <c r="LMJ4" s="174" t="s">
        <v>8888</v>
      </c>
      <c r="LMK4" s="174" t="s">
        <v>8889</v>
      </c>
      <c r="LML4" s="174" t="s">
        <v>8890</v>
      </c>
      <c r="LMM4" s="174" t="s">
        <v>8891</v>
      </c>
      <c r="LMN4" s="174" t="s">
        <v>8892</v>
      </c>
      <c r="LMO4" s="174" t="s">
        <v>8893</v>
      </c>
      <c r="LMP4" s="174" t="s">
        <v>8894</v>
      </c>
      <c r="LMQ4" s="174" t="s">
        <v>8895</v>
      </c>
      <c r="LMR4" s="174" t="s">
        <v>8896</v>
      </c>
      <c r="LMS4" s="174" t="s">
        <v>8897</v>
      </c>
      <c r="LMT4" s="174" t="s">
        <v>8898</v>
      </c>
      <c r="LMU4" s="174" t="s">
        <v>8899</v>
      </c>
      <c r="LMV4" s="174" t="s">
        <v>8900</v>
      </c>
      <c r="LMW4" s="174" t="s">
        <v>8901</v>
      </c>
      <c r="LMX4" s="174" t="s">
        <v>8902</v>
      </c>
      <c r="LMY4" s="174" t="s">
        <v>8903</v>
      </c>
      <c r="LMZ4" s="174" t="s">
        <v>8904</v>
      </c>
      <c r="LNA4" s="174" t="s">
        <v>8905</v>
      </c>
      <c r="LNB4" s="174" t="s">
        <v>8906</v>
      </c>
      <c r="LNC4" s="174" t="s">
        <v>8907</v>
      </c>
      <c r="LND4" s="174" t="s">
        <v>8908</v>
      </c>
      <c r="LNE4" s="174" t="s">
        <v>8909</v>
      </c>
      <c r="LNF4" s="174" t="s">
        <v>8910</v>
      </c>
      <c r="LNG4" s="174" t="s">
        <v>8911</v>
      </c>
      <c r="LNH4" s="174" t="s">
        <v>8912</v>
      </c>
      <c r="LNI4" s="174" t="s">
        <v>8913</v>
      </c>
      <c r="LNJ4" s="174" t="s">
        <v>8914</v>
      </c>
      <c r="LNK4" s="174" t="s">
        <v>8915</v>
      </c>
      <c r="LNL4" s="174" t="s">
        <v>8916</v>
      </c>
      <c r="LNM4" s="174" t="s">
        <v>8917</v>
      </c>
      <c r="LNN4" s="174" t="s">
        <v>8918</v>
      </c>
      <c r="LNO4" s="174" t="s">
        <v>8919</v>
      </c>
      <c r="LNP4" s="174" t="s">
        <v>8920</v>
      </c>
      <c r="LNQ4" s="174" t="s">
        <v>8921</v>
      </c>
      <c r="LNR4" s="174" t="s">
        <v>8922</v>
      </c>
      <c r="LNS4" s="174" t="s">
        <v>8923</v>
      </c>
      <c r="LNT4" s="174" t="s">
        <v>8924</v>
      </c>
      <c r="LNU4" s="174" t="s">
        <v>8925</v>
      </c>
      <c r="LNV4" s="174" t="s">
        <v>8926</v>
      </c>
      <c r="LNW4" s="174" t="s">
        <v>8927</v>
      </c>
      <c r="LNX4" s="174" t="s">
        <v>8928</v>
      </c>
      <c r="LNY4" s="174" t="s">
        <v>8929</v>
      </c>
      <c r="LNZ4" s="174" t="s">
        <v>8930</v>
      </c>
      <c r="LOA4" s="174" t="s">
        <v>8931</v>
      </c>
      <c r="LOB4" s="174" t="s">
        <v>8932</v>
      </c>
      <c r="LOC4" s="174" t="s">
        <v>8933</v>
      </c>
      <c r="LOD4" s="174" t="s">
        <v>8934</v>
      </c>
      <c r="LOE4" s="174" t="s">
        <v>8935</v>
      </c>
      <c r="LOF4" s="174" t="s">
        <v>8936</v>
      </c>
      <c r="LOG4" s="174" t="s">
        <v>8937</v>
      </c>
      <c r="LOH4" s="174" t="s">
        <v>8938</v>
      </c>
      <c r="LOI4" s="174" t="s">
        <v>8939</v>
      </c>
      <c r="LOJ4" s="174" t="s">
        <v>8940</v>
      </c>
      <c r="LOK4" s="174" t="s">
        <v>8941</v>
      </c>
      <c r="LOL4" s="174" t="s">
        <v>8942</v>
      </c>
      <c r="LOM4" s="174" t="s">
        <v>8943</v>
      </c>
      <c r="LON4" s="174" t="s">
        <v>8944</v>
      </c>
      <c r="LOO4" s="174" t="s">
        <v>8945</v>
      </c>
      <c r="LOP4" s="174" t="s">
        <v>8946</v>
      </c>
      <c r="LOQ4" s="174" t="s">
        <v>8947</v>
      </c>
      <c r="LOR4" s="174" t="s">
        <v>8948</v>
      </c>
      <c r="LOS4" s="174" t="s">
        <v>8949</v>
      </c>
      <c r="LOT4" s="174" t="s">
        <v>8950</v>
      </c>
      <c r="LOU4" s="174" t="s">
        <v>8951</v>
      </c>
      <c r="LOV4" s="174" t="s">
        <v>8952</v>
      </c>
      <c r="LOW4" s="174" t="s">
        <v>8953</v>
      </c>
      <c r="LOX4" s="174" t="s">
        <v>8954</v>
      </c>
      <c r="LOY4" s="174" t="s">
        <v>8955</v>
      </c>
      <c r="LOZ4" s="174" t="s">
        <v>8956</v>
      </c>
      <c r="LPA4" s="174" t="s">
        <v>8957</v>
      </c>
      <c r="LPB4" s="174" t="s">
        <v>8958</v>
      </c>
      <c r="LPC4" s="174" t="s">
        <v>8959</v>
      </c>
      <c r="LPD4" s="174" t="s">
        <v>8960</v>
      </c>
      <c r="LPE4" s="174" t="s">
        <v>8961</v>
      </c>
      <c r="LPF4" s="174" t="s">
        <v>8962</v>
      </c>
      <c r="LPG4" s="174" t="s">
        <v>8963</v>
      </c>
      <c r="LPH4" s="174" t="s">
        <v>8964</v>
      </c>
      <c r="LPI4" s="174" t="s">
        <v>8965</v>
      </c>
      <c r="LPJ4" s="174" t="s">
        <v>8966</v>
      </c>
      <c r="LPK4" s="174" t="s">
        <v>8967</v>
      </c>
      <c r="LPL4" s="174" t="s">
        <v>8968</v>
      </c>
      <c r="LPM4" s="174" t="s">
        <v>8969</v>
      </c>
      <c r="LPN4" s="174" t="s">
        <v>8970</v>
      </c>
      <c r="LPO4" s="174" t="s">
        <v>8971</v>
      </c>
      <c r="LPP4" s="174" t="s">
        <v>8972</v>
      </c>
      <c r="LPQ4" s="174" t="s">
        <v>8973</v>
      </c>
      <c r="LPR4" s="174" t="s">
        <v>8974</v>
      </c>
      <c r="LPS4" s="174" t="s">
        <v>8975</v>
      </c>
      <c r="LPT4" s="174" t="s">
        <v>8976</v>
      </c>
      <c r="LPU4" s="174" t="s">
        <v>8977</v>
      </c>
      <c r="LPV4" s="174" t="s">
        <v>8978</v>
      </c>
      <c r="LPW4" s="174" t="s">
        <v>8979</v>
      </c>
      <c r="LPX4" s="174" t="s">
        <v>8980</v>
      </c>
      <c r="LPY4" s="174" t="s">
        <v>8981</v>
      </c>
      <c r="LPZ4" s="174" t="s">
        <v>8982</v>
      </c>
      <c r="LQA4" s="174" t="s">
        <v>8983</v>
      </c>
      <c r="LQB4" s="174" t="s">
        <v>8984</v>
      </c>
      <c r="LQC4" s="174" t="s">
        <v>8985</v>
      </c>
      <c r="LQD4" s="174" t="s">
        <v>8986</v>
      </c>
      <c r="LQE4" s="174" t="s">
        <v>8987</v>
      </c>
      <c r="LQF4" s="174" t="s">
        <v>8988</v>
      </c>
      <c r="LQG4" s="174" t="s">
        <v>8989</v>
      </c>
      <c r="LQH4" s="174" t="s">
        <v>8990</v>
      </c>
      <c r="LQI4" s="174" t="s">
        <v>8991</v>
      </c>
      <c r="LQJ4" s="174" t="s">
        <v>8992</v>
      </c>
      <c r="LQK4" s="174" t="s">
        <v>8993</v>
      </c>
      <c r="LQL4" s="174" t="s">
        <v>8994</v>
      </c>
      <c r="LQM4" s="174" t="s">
        <v>8995</v>
      </c>
      <c r="LQN4" s="174" t="s">
        <v>8996</v>
      </c>
      <c r="LQO4" s="174" t="s">
        <v>8997</v>
      </c>
      <c r="LQP4" s="174" t="s">
        <v>8998</v>
      </c>
      <c r="LQQ4" s="174" t="s">
        <v>8999</v>
      </c>
      <c r="LQR4" s="174" t="s">
        <v>9000</v>
      </c>
      <c r="LQS4" s="174" t="s">
        <v>9001</v>
      </c>
      <c r="LQT4" s="174" t="s">
        <v>9002</v>
      </c>
      <c r="LQU4" s="174" t="s">
        <v>9003</v>
      </c>
      <c r="LQV4" s="174" t="s">
        <v>9004</v>
      </c>
      <c r="LQW4" s="174" t="s">
        <v>9005</v>
      </c>
      <c r="LQX4" s="174" t="s">
        <v>9006</v>
      </c>
      <c r="LQY4" s="174" t="s">
        <v>9007</v>
      </c>
      <c r="LQZ4" s="174" t="s">
        <v>9008</v>
      </c>
      <c r="LRA4" s="174" t="s">
        <v>9009</v>
      </c>
      <c r="LRB4" s="174" t="s">
        <v>9010</v>
      </c>
      <c r="LRC4" s="174" t="s">
        <v>9011</v>
      </c>
      <c r="LRD4" s="174" t="s">
        <v>9012</v>
      </c>
      <c r="LRE4" s="174" t="s">
        <v>9013</v>
      </c>
      <c r="LRF4" s="174" t="s">
        <v>9014</v>
      </c>
      <c r="LRG4" s="174" t="s">
        <v>9015</v>
      </c>
      <c r="LRH4" s="174" t="s">
        <v>9016</v>
      </c>
      <c r="LRI4" s="174" t="s">
        <v>9017</v>
      </c>
      <c r="LRJ4" s="174" t="s">
        <v>9018</v>
      </c>
      <c r="LRK4" s="174" t="s">
        <v>9019</v>
      </c>
      <c r="LRL4" s="174" t="s">
        <v>9020</v>
      </c>
      <c r="LRM4" s="174" t="s">
        <v>9021</v>
      </c>
      <c r="LRN4" s="174" t="s">
        <v>9022</v>
      </c>
      <c r="LRO4" s="174" t="s">
        <v>9023</v>
      </c>
      <c r="LRP4" s="174" t="s">
        <v>9024</v>
      </c>
      <c r="LRQ4" s="174" t="s">
        <v>9025</v>
      </c>
      <c r="LRR4" s="174" t="s">
        <v>9026</v>
      </c>
      <c r="LRS4" s="174" t="s">
        <v>9027</v>
      </c>
      <c r="LRT4" s="174" t="s">
        <v>9028</v>
      </c>
      <c r="LRU4" s="174" t="s">
        <v>9029</v>
      </c>
      <c r="LRV4" s="174" t="s">
        <v>9030</v>
      </c>
      <c r="LRW4" s="174" t="s">
        <v>9031</v>
      </c>
      <c r="LRX4" s="174" t="s">
        <v>9032</v>
      </c>
      <c r="LRY4" s="174" t="s">
        <v>9033</v>
      </c>
      <c r="LRZ4" s="174" t="s">
        <v>9034</v>
      </c>
      <c r="LSA4" s="174" t="s">
        <v>9035</v>
      </c>
      <c r="LSB4" s="174" t="s">
        <v>9036</v>
      </c>
      <c r="LSC4" s="174" t="s">
        <v>9037</v>
      </c>
      <c r="LSD4" s="174" t="s">
        <v>9038</v>
      </c>
      <c r="LSE4" s="174" t="s">
        <v>9039</v>
      </c>
      <c r="LSF4" s="174" t="s">
        <v>9040</v>
      </c>
      <c r="LSG4" s="174" t="s">
        <v>9041</v>
      </c>
      <c r="LSH4" s="174" t="s">
        <v>9042</v>
      </c>
      <c r="LSI4" s="174" t="s">
        <v>9043</v>
      </c>
      <c r="LSJ4" s="174" t="s">
        <v>9044</v>
      </c>
      <c r="LSK4" s="174" t="s">
        <v>9045</v>
      </c>
      <c r="LSL4" s="174" t="s">
        <v>9046</v>
      </c>
      <c r="LSM4" s="174" t="s">
        <v>9047</v>
      </c>
      <c r="LSN4" s="174" t="s">
        <v>9048</v>
      </c>
      <c r="LSO4" s="174" t="s">
        <v>9049</v>
      </c>
      <c r="LSP4" s="174" t="s">
        <v>9050</v>
      </c>
      <c r="LSQ4" s="174" t="s">
        <v>9051</v>
      </c>
      <c r="LSR4" s="174" t="s">
        <v>9052</v>
      </c>
      <c r="LSS4" s="174" t="s">
        <v>9053</v>
      </c>
      <c r="LST4" s="174" t="s">
        <v>9054</v>
      </c>
      <c r="LSU4" s="174" t="s">
        <v>9055</v>
      </c>
      <c r="LSV4" s="174" t="s">
        <v>9056</v>
      </c>
      <c r="LSW4" s="174" t="s">
        <v>9057</v>
      </c>
      <c r="LSX4" s="174" t="s">
        <v>9058</v>
      </c>
      <c r="LSY4" s="174" t="s">
        <v>9059</v>
      </c>
      <c r="LSZ4" s="174" t="s">
        <v>9060</v>
      </c>
      <c r="LTA4" s="174" t="s">
        <v>9061</v>
      </c>
      <c r="LTB4" s="174" t="s">
        <v>9062</v>
      </c>
      <c r="LTC4" s="174" t="s">
        <v>9063</v>
      </c>
      <c r="LTD4" s="174" t="s">
        <v>9064</v>
      </c>
      <c r="LTE4" s="174" t="s">
        <v>9065</v>
      </c>
      <c r="LTF4" s="174" t="s">
        <v>9066</v>
      </c>
      <c r="LTG4" s="174" t="s">
        <v>9067</v>
      </c>
      <c r="LTH4" s="174" t="s">
        <v>9068</v>
      </c>
      <c r="LTI4" s="174" t="s">
        <v>9069</v>
      </c>
      <c r="LTJ4" s="174" t="s">
        <v>9070</v>
      </c>
      <c r="LTK4" s="174" t="s">
        <v>9071</v>
      </c>
      <c r="LTL4" s="174" t="s">
        <v>9072</v>
      </c>
      <c r="LTM4" s="174" t="s">
        <v>9073</v>
      </c>
      <c r="LTN4" s="174" t="s">
        <v>9074</v>
      </c>
      <c r="LTO4" s="174" t="s">
        <v>9075</v>
      </c>
      <c r="LTP4" s="174" t="s">
        <v>9076</v>
      </c>
      <c r="LTQ4" s="174" t="s">
        <v>9077</v>
      </c>
      <c r="LTR4" s="174" t="s">
        <v>9078</v>
      </c>
      <c r="LTS4" s="174" t="s">
        <v>9079</v>
      </c>
      <c r="LTT4" s="174" t="s">
        <v>9080</v>
      </c>
      <c r="LTU4" s="174" t="s">
        <v>9081</v>
      </c>
      <c r="LTV4" s="174" t="s">
        <v>9082</v>
      </c>
      <c r="LTW4" s="174" t="s">
        <v>9083</v>
      </c>
      <c r="LTX4" s="174" t="s">
        <v>9084</v>
      </c>
      <c r="LTY4" s="174" t="s">
        <v>9085</v>
      </c>
      <c r="LTZ4" s="174" t="s">
        <v>9086</v>
      </c>
      <c r="LUA4" s="174" t="s">
        <v>9087</v>
      </c>
      <c r="LUB4" s="174" t="s">
        <v>9088</v>
      </c>
      <c r="LUC4" s="174" t="s">
        <v>9089</v>
      </c>
      <c r="LUD4" s="174" t="s">
        <v>9090</v>
      </c>
      <c r="LUE4" s="174" t="s">
        <v>9091</v>
      </c>
      <c r="LUF4" s="174" t="s">
        <v>9092</v>
      </c>
      <c r="LUG4" s="174" t="s">
        <v>9093</v>
      </c>
      <c r="LUH4" s="174" t="s">
        <v>9094</v>
      </c>
      <c r="LUI4" s="174" t="s">
        <v>9095</v>
      </c>
      <c r="LUJ4" s="174" t="s">
        <v>9096</v>
      </c>
      <c r="LUK4" s="174" t="s">
        <v>9097</v>
      </c>
      <c r="LUL4" s="174" t="s">
        <v>9098</v>
      </c>
      <c r="LUM4" s="174" t="s">
        <v>9099</v>
      </c>
      <c r="LUN4" s="174" t="s">
        <v>9100</v>
      </c>
      <c r="LUO4" s="174" t="s">
        <v>9101</v>
      </c>
      <c r="LUP4" s="174" t="s">
        <v>9102</v>
      </c>
      <c r="LUQ4" s="174" t="s">
        <v>9103</v>
      </c>
      <c r="LUR4" s="174" t="s">
        <v>9104</v>
      </c>
      <c r="LUS4" s="174" t="s">
        <v>9105</v>
      </c>
      <c r="LUT4" s="174" t="s">
        <v>9106</v>
      </c>
      <c r="LUU4" s="174" t="s">
        <v>9107</v>
      </c>
      <c r="LUV4" s="174" t="s">
        <v>9108</v>
      </c>
      <c r="LUW4" s="174" t="s">
        <v>9109</v>
      </c>
      <c r="LUX4" s="174" t="s">
        <v>9110</v>
      </c>
      <c r="LUY4" s="174" t="s">
        <v>9111</v>
      </c>
      <c r="LUZ4" s="174" t="s">
        <v>9112</v>
      </c>
      <c r="LVA4" s="174" t="s">
        <v>9113</v>
      </c>
      <c r="LVB4" s="174" t="s">
        <v>9114</v>
      </c>
      <c r="LVC4" s="174" t="s">
        <v>9115</v>
      </c>
      <c r="LVD4" s="174" t="s">
        <v>9116</v>
      </c>
      <c r="LVE4" s="174" t="s">
        <v>9117</v>
      </c>
      <c r="LVF4" s="174" t="s">
        <v>9118</v>
      </c>
      <c r="LVG4" s="174" t="s">
        <v>9119</v>
      </c>
      <c r="LVH4" s="174" t="s">
        <v>9120</v>
      </c>
      <c r="LVI4" s="174" t="s">
        <v>9121</v>
      </c>
      <c r="LVJ4" s="174" t="s">
        <v>9122</v>
      </c>
      <c r="LVK4" s="174" t="s">
        <v>9123</v>
      </c>
      <c r="LVL4" s="174" t="s">
        <v>9124</v>
      </c>
      <c r="LVM4" s="174" t="s">
        <v>9125</v>
      </c>
      <c r="LVN4" s="174" t="s">
        <v>9126</v>
      </c>
      <c r="LVO4" s="174" t="s">
        <v>9127</v>
      </c>
      <c r="LVP4" s="174" t="s">
        <v>9128</v>
      </c>
      <c r="LVQ4" s="174" t="s">
        <v>9129</v>
      </c>
      <c r="LVR4" s="174" t="s">
        <v>9130</v>
      </c>
      <c r="LVS4" s="174" t="s">
        <v>9131</v>
      </c>
      <c r="LVT4" s="174" t="s">
        <v>9132</v>
      </c>
      <c r="LVU4" s="174" t="s">
        <v>9133</v>
      </c>
      <c r="LVV4" s="174" t="s">
        <v>9134</v>
      </c>
      <c r="LVW4" s="174" t="s">
        <v>9135</v>
      </c>
      <c r="LVX4" s="174" t="s">
        <v>9136</v>
      </c>
      <c r="LVY4" s="174" t="s">
        <v>9137</v>
      </c>
      <c r="LVZ4" s="174" t="s">
        <v>9138</v>
      </c>
      <c r="LWA4" s="174" t="s">
        <v>9139</v>
      </c>
      <c r="LWB4" s="174" t="s">
        <v>9140</v>
      </c>
      <c r="LWC4" s="174" t="s">
        <v>9141</v>
      </c>
      <c r="LWD4" s="174" t="s">
        <v>9142</v>
      </c>
      <c r="LWE4" s="174" t="s">
        <v>9143</v>
      </c>
      <c r="LWF4" s="174" t="s">
        <v>9144</v>
      </c>
      <c r="LWG4" s="174" t="s">
        <v>9145</v>
      </c>
      <c r="LWH4" s="174" t="s">
        <v>9146</v>
      </c>
      <c r="LWI4" s="174" t="s">
        <v>9147</v>
      </c>
      <c r="LWJ4" s="174" t="s">
        <v>9148</v>
      </c>
      <c r="LWK4" s="174" t="s">
        <v>9149</v>
      </c>
      <c r="LWL4" s="174" t="s">
        <v>9150</v>
      </c>
      <c r="LWM4" s="174" t="s">
        <v>9151</v>
      </c>
      <c r="LWN4" s="174" t="s">
        <v>9152</v>
      </c>
      <c r="LWO4" s="174" t="s">
        <v>9153</v>
      </c>
      <c r="LWP4" s="174" t="s">
        <v>9154</v>
      </c>
      <c r="LWQ4" s="174" t="s">
        <v>9155</v>
      </c>
      <c r="LWR4" s="174" t="s">
        <v>9156</v>
      </c>
      <c r="LWS4" s="174" t="s">
        <v>9157</v>
      </c>
      <c r="LWT4" s="174" t="s">
        <v>9158</v>
      </c>
      <c r="LWU4" s="174" t="s">
        <v>9159</v>
      </c>
      <c r="LWV4" s="174" t="s">
        <v>9160</v>
      </c>
      <c r="LWW4" s="174" t="s">
        <v>9161</v>
      </c>
      <c r="LWX4" s="174" t="s">
        <v>9162</v>
      </c>
      <c r="LWY4" s="174" t="s">
        <v>9163</v>
      </c>
      <c r="LWZ4" s="174" t="s">
        <v>9164</v>
      </c>
      <c r="LXA4" s="174" t="s">
        <v>9165</v>
      </c>
      <c r="LXB4" s="174" t="s">
        <v>9166</v>
      </c>
      <c r="LXC4" s="174" t="s">
        <v>9167</v>
      </c>
      <c r="LXD4" s="174" t="s">
        <v>9168</v>
      </c>
      <c r="LXE4" s="174" t="s">
        <v>9169</v>
      </c>
      <c r="LXF4" s="174" t="s">
        <v>9170</v>
      </c>
      <c r="LXG4" s="174" t="s">
        <v>9171</v>
      </c>
      <c r="LXH4" s="174" t="s">
        <v>9172</v>
      </c>
      <c r="LXI4" s="174" t="s">
        <v>9173</v>
      </c>
      <c r="LXJ4" s="174" t="s">
        <v>9174</v>
      </c>
      <c r="LXK4" s="174" t="s">
        <v>9175</v>
      </c>
      <c r="LXL4" s="174" t="s">
        <v>9176</v>
      </c>
      <c r="LXM4" s="174" t="s">
        <v>9177</v>
      </c>
      <c r="LXN4" s="174" t="s">
        <v>9178</v>
      </c>
      <c r="LXO4" s="174" t="s">
        <v>9179</v>
      </c>
      <c r="LXP4" s="174" t="s">
        <v>9180</v>
      </c>
      <c r="LXQ4" s="174" t="s">
        <v>9181</v>
      </c>
      <c r="LXR4" s="174" t="s">
        <v>9182</v>
      </c>
      <c r="LXS4" s="174" t="s">
        <v>9183</v>
      </c>
      <c r="LXT4" s="174" t="s">
        <v>9184</v>
      </c>
      <c r="LXU4" s="174" t="s">
        <v>9185</v>
      </c>
      <c r="LXV4" s="174" t="s">
        <v>9186</v>
      </c>
      <c r="LXW4" s="174" t="s">
        <v>9187</v>
      </c>
      <c r="LXX4" s="174" t="s">
        <v>9188</v>
      </c>
      <c r="LXY4" s="174" t="s">
        <v>9189</v>
      </c>
      <c r="LXZ4" s="174" t="s">
        <v>9190</v>
      </c>
      <c r="LYA4" s="174" t="s">
        <v>9191</v>
      </c>
      <c r="LYB4" s="174" t="s">
        <v>9192</v>
      </c>
      <c r="LYC4" s="174" t="s">
        <v>9193</v>
      </c>
      <c r="LYD4" s="174" t="s">
        <v>9194</v>
      </c>
      <c r="LYE4" s="174" t="s">
        <v>9195</v>
      </c>
      <c r="LYF4" s="174" t="s">
        <v>9196</v>
      </c>
      <c r="LYG4" s="174" t="s">
        <v>9197</v>
      </c>
      <c r="LYH4" s="174" t="s">
        <v>9198</v>
      </c>
      <c r="LYI4" s="174" t="s">
        <v>9199</v>
      </c>
      <c r="LYJ4" s="174" t="s">
        <v>9200</v>
      </c>
      <c r="LYK4" s="174" t="s">
        <v>9201</v>
      </c>
      <c r="LYL4" s="174" t="s">
        <v>9202</v>
      </c>
      <c r="LYM4" s="174" t="s">
        <v>9203</v>
      </c>
      <c r="LYN4" s="174" t="s">
        <v>9204</v>
      </c>
      <c r="LYO4" s="174" t="s">
        <v>9205</v>
      </c>
      <c r="LYP4" s="174" t="s">
        <v>9206</v>
      </c>
      <c r="LYQ4" s="174" t="s">
        <v>9207</v>
      </c>
      <c r="LYR4" s="174" t="s">
        <v>9208</v>
      </c>
      <c r="LYS4" s="174" t="s">
        <v>9209</v>
      </c>
      <c r="LYT4" s="174" t="s">
        <v>9210</v>
      </c>
      <c r="LYU4" s="174" t="s">
        <v>9211</v>
      </c>
      <c r="LYV4" s="174" t="s">
        <v>9212</v>
      </c>
      <c r="LYW4" s="174" t="s">
        <v>9213</v>
      </c>
      <c r="LYX4" s="174" t="s">
        <v>9214</v>
      </c>
      <c r="LYY4" s="174" t="s">
        <v>9215</v>
      </c>
      <c r="LYZ4" s="174" t="s">
        <v>9216</v>
      </c>
      <c r="LZA4" s="174" t="s">
        <v>9217</v>
      </c>
      <c r="LZB4" s="174" t="s">
        <v>9218</v>
      </c>
      <c r="LZC4" s="174" t="s">
        <v>9219</v>
      </c>
      <c r="LZD4" s="174" t="s">
        <v>9220</v>
      </c>
      <c r="LZE4" s="174" t="s">
        <v>9221</v>
      </c>
      <c r="LZF4" s="174" t="s">
        <v>9222</v>
      </c>
      <c r="LZG4" s="174" t="s">
        <v>9223</v>
      </c>
      <c r="LZH4" s="174" t="s">
        <v>9224</v>
      </c>
      <c r="LZI4" s="174" t="s">
        <v>9225</v>
      </c>
      <c r="LZJ4" s="174" t="s">
        <v>9226</v>
      </c>
      <c r="LZK4" s="174" t="s">
        <v>9227</v>
      </c>
      <c r="LZL4" s="174" t="s">
        <v>9228</v>
      </c>
      <c r="LZM4" s="174" t="s">
        <v>9229</v>
      </c>
      <c r="LZN4" s="174" t="s">
        <v>9230</v>
      </c>
      <c r="LZO4" s="174" t="s">
        <v>9231</v>
      </c>
      <c r="LZP4" s="174" t="s">
        <v>9232</v>
      </c>
      <c r="LZQ4" s="174" t="s">
        <v>9233</v>
      </c>
      <c r="LZR4" s="174" t="s">
        <v>9234</v>
      </c>
      <c r="LZS4" s="174" t="s">
        <v>9235</v>
      </c>
      <c r="LZT4" s="174" t="s">
        <v>9236</v>
      </c>
      <c r="LZU4" s="174" t="s">
        <v>9237</v>
      </c>
      <c r="LZV4" s="174" t="s">
        <v>9238</v>
      </c>
      <c r="LZW4" s="174" t="s">
        <v>9239</v>
      </c>
      <c r="LZX4" s="174" t="s">
        <v>9240</v>
      </c>
      <c r="LZY4" s="174" t="s">
        <v>9241</v>
      </c>
      <c r="LZZ4" s="174" t="s">
        <v>9242</v>
      </c>
      <c r="MAA4" s="174" t="s">
        <v>9243</v>
      </c>
      <c r="MAB4" s="174" t="s">
        <v>9244</v>
      </c>
      <c r="MAC4" s="174" t="s">
        <v>9245</v>
      </c>
      <c r="MAD4" s="174" t="s">
        <v>9246</v>
      </c>
      <c r="MAE4" s="174" t="s">
        <v>9247</v>
      </c>
      <c r="MAF4" s="174" t="s">
        <v>9248</v>
      </c>
      <c r="MAG4" s="174" t="s">
        <v>9249</v>
      </c>
      <c r="MAH4" s="174" t="s">
        <v>9250</v>
      </c>
      <c r="MAI4" s="174" t="s">
        <v>9251</v>
      </c>
      <c r="MAJ4" s="174" t="s">
        <v>9252</v>
      </c>
      <c r="MAK4" s="174" t="s">
        <v>9253</v>
      </c>
      <c r="MAL4" s="174" t="s">
        <v>9254</v>
      </c>
      <c r="MAM4" s="174" t="s">
        <v>9255</v>
      </c>
      <c r="MAN4" s="174" t="s">
        <v>9256</v>
      </c>
      <c r="MAO4" s="174" t="s">
        <v>9257</v>
      </c>
      <c r="MAP4" s="174" t="s">
        <v>9258</v>
      </c>
      <c r="MAQ4" s="174" t="s">
        <v>9259</v>
      </c>
      <c r="MAR4" s="174" t="s">
        <v>9260</v>
      </c>
      <c r="MAS4" s="174" t="s">
        <v>9261</v>
      </c>
      <c r="MAT4" s="174" t="s">
        <v>9262</v>
      </c>
      <c r="MAU4" s="174" t="s">
        <v>9263</v>
      </c>
      <c r="MAV4" s="174" t="s">
        <v>9264</v>
      </c>
      <c r="MAW4" s="174" t="s">
        <v>9265</v>
      </c>
      <c r="MAX4" s="174" t="s">
        <v>9266</v>
      </c>
      <c r="MAY4" s="174" t="s">
        <v>9267</v>
      </c>
      <c r="MAZ4" s="174" t="s">
        <v>9268</v>
      </c>
      <c r="MBA4" s="174" t="s">
        <v>9269</v>
      </c>
      <c r="MBB4" s="174" t="s">
        <v>9270</v>
      </c>
      <c r="MBC4" s="174" t="s">
        <v>9271</v>
      </c>
      <c r="MBD4" s="174" t="s">
        <v>9272</v>
      </c>
      <c r="MBE4" s="174" t="s">
        <v>9273</v>
      </c>
      <c r="MBF4" s="174" t="s">
        <v>9274</v>
      </c>
      <c r="MBG4" s="174" t="s">
        <v>9275</v>
      </c>
      <c r="MBH4" s="174" t="s">
        <v>9276</v>
      </c>
      <c r="MBI4" s="174" t="s">
        <v>9277</v>
      </c>
      <c r="MBJ4" s="174" t="s">
        <v>9278</v>
      </c>
      <c r="MBK4" s="174" t="s">
        <v>9279</v>
      </c>
      <c r="MBL4" s="174" t="s">
        <v>9280</v>
      </c>
      <c r="MBM4" s="174" t="s">
        <v>9281</v>
      </c>
      <c r="MBN4" s="174" t="s">
        <v>9282</v>
      </c>
      <c r="MBO4" s="174" t="s">
        <v>9283</v>
      </c>
      <c r="MBP4" s="174" t="s">
        <v>9284</v>
      </c>
      <c r="MBQ4" s="174" t="s">
        <v>9285</v>
      </c>
      <c r="MBR4" s="174" t="s">
        <v>9286</v>
      </c>
      <c r="MBS4" s="174" t="s">
        <v>9287</v>
      </c>
      <c r="MBT4" s="174" t="s">
        <v>9288</v>
      </c>
      <c r="MBU4" s="174" t="s">
        <v>9289</v>
      </c>
      <c r="MBV4" s="174" t="s">
        <v>9290</v>
      </c>
      <c r="MBW4" s="174" t="s">
        <v>9291</v>
      </c>
      <c r="MBX4" s="174" t="s">
        <v>9292</v>
      </c>
      <c r="MBY4" s="174" t="s">
        <v>9293</v>
      </c>
      <c r="MBZ4" s="174" t="s">
        <v>9294</v>
      </c>
      <c r="MCA4" s="174" t="s">
        <v>9295</v>
      </c>
      <c r="MCB4" s="174" t="s">
        <v>9296</v>
      </c>
      <c r="MCC4" s="174" t="s">
        <v>9297</v>
      </c>
      <c r="MCD4" s="174" t="s">
        <v>9298</v>
      </c>
      <c r="MCE4" s="174" t="s">
        <v>9299</v>
      </c>
      <c r="MCF4" s="174" t="s">
        <v>9300</v>
      </c>
      <c r="MCG4" s="174" t="s">
        <v>9301</v>
      </c>
      <c r="MCH4" s="174" t="s">
        <v>9302</v>
      </c>
      <c r="MCI4" s="174" t="s">
        <v>9303</v>
      </c>
      <c r="MCJ4" s="174" t="s">
        <v>9304</v>
      </c>
      <c r="MCK4" s="174" t="s">
        <v>9305</v>
      </c>
      <c r="MCL4" s="174" t="s">
        <v>9306</v>
      </c>
      <c r="MCM4" s="174" t="s">
        <v>9307</v>
      </c>
      <c r="MCN4" s="174" t="s">
        <v>9308</v>
      </c>
      <c r="MCO4" s="174" t="s">
        <v>9309</v>
      </c>
      <c r="MCP4" s="174" t="s">
        <v>9310</v>
      </c>
      <c r="MCQ4" s="174" t="s">
        <v>9311</v>
      </c>
      <c r="MCR4" s="174" t="s">
        <v>9312</v>
      </c>
      <c r="MCS4" s="174" t="s">
        <v>9313</v>
      </c>
      <c r="MCT4" s="174" t="s">
        <v>9314</v>
      </c>
      <c r="MCU4" s="174" t="s">
        <v>9315</v>
      </c>
      <c r="MCV4" s="174" t="s">
        <v>9316</v>
      </c>
      <c r="MCW4" s="174" t="s">
        <v>9317</v>
      </c>
      <c r="MCX4" s="174" t="s">
        <v>9318</v>
      </c>
      <c r="MCY4" s="174" t="s">
        <v>9319</v>
      </c>
      <c r="MCZ4" s="174" t="s">
        <v>9320</v>
      </c>
      <c r="MDA4" s="174" t="s">
        <v>9321</v>
      </c>
      <c r="MDB4" s="174" t="s">
        <v>9322</v>
      </c>
      <c r="MDC4" s="174" t="s">
        <v>9323</v>
      </c>
      <c r="MDD4" s="174" t="s">
        <v>9324</v>
      </c>
      <c r="MDE4" s="174" t="s">
        <v>9325</v>
      </c>
      <c r="MDF4" s="174" t="s">
        <v>9326</v>
      </c>
      <c r="MDG4" s="174" t="s">
        <v>9327</v>
      </c>
      <c r="MDH4" s="174" t="s">
        <v>9328</v>
      </c>
      <c r="MDI4" s="174" t="s">
        <v>9329</v>
      </c>
      <c r="MDJ4" s="174" t="s">
        <v>9330</v>
      </c>
      <c r="MDK4" s="174" t="s">
        <v>9331</v>
      </c>
      <c r="MDL4" s="174" t="s">
        <v>9332</v>
      </c>
      <c r="MDM4" s="174" t="s">
        <v>9333</v>
      </c>
      <c r="MDN4" s="174" t="s">
        <v>9334</v>
      </c>
      <c r="MDO4" s="174" t="s">
        <v>9335</v>
      </c>
      <c r="MDP4" s="174" t="s">
        <v>9336</v>
      </c>
      <c r="MDQ4" s="174" t="s">
        <v>9337</v>
      </c>
      <c r="MDR4" s="174" t="s">
        <v>9338</v>
      </c>
      <c r="MDS4" s="174" t="s">
        <v>9339</v>
      </c>
      <c r="MDT4" s="174" t="s">
        <v>9340</v>
      </c>
      <c r="MDU4" s="174" t="s">
        <v>9341</v>
      </c>
      <c r="MDV4" s="174" t="s">
        <v>9342</v>
      </c>
      <c r="MDW4" s="174" t="s">
        <v>9343</v>
      </c>
      <c r="MDX4" s="174" t="s">
        <v>9344</v>
      </c>
      <c r="MDY4" s="174" t="s">
        <v>9345</v>
      </c>
      <c r="MDZ4" s="174" t="s">
        <v>9346</v>
      </c>
      <c r="MEA4" s="174" t="s">
        <v>9347</v>
      </c>
      <c r="MEB4" s="174" t="s">
        <v>9348</v>
      </c>
      <c r="MEC4" s="174" t="s">
        <v>9349</v>
      </c>
      <c r="MED4" s="174" t="s">
        <v>9350</v>
      </c>
      <c r="MEE4" s="174" t="s">
        <v>9351</v>
      </c>
      <c r="MEF4" s="174" t="s">
        <v>9352</v>
      </c>
      <c r="MEG4" s="174" t="s">
        <v>9353</v>
      </c>
      <c r="MEH4" s="174" t="s">
        <v>9354</v>
      </c>
      <c r="MEI4" s="174" t="s">
        <v>9355</v>
      </c>
      <c r="MEJ4" s="174" t="s">
        <v>9356</v>
      </c>
      <c r="MEK4" s="174" t="s">
        <v>9357</v>
      </c>
      <c r="MEL4" s="174" t="s">
        <v>9358</v>
      </c>
      <c r="MEM4" s="174" t="s">
        <v>9359</v>
      </c>
      <c r="MEN4" s="174" t="s">
        <v>9360</v>
      </c>
      <c r="MEO4" s="174" t="s">
        <v>9361</v>
      </c>
      <c r="MEP4" s="174" t="s">
        <v>9362</v>
      </c>
      <c r="MEQ4" s="174" t="s">
        <v>9363</v>
      </c>
      <c r="MER4" s="174" t="s">
        <v>9364</v>
      </c>
      <c r="MES4" s="174" t="s">
        <v>9365</v>
      </c>
      <c r="MET4" s="174" t="s">
        <v>9366</v>
      </c>
      <c r="MEU4" s="174" t="s">
        <v>9367</v>
      </c>
      <c r="MEV4" s="174" t="s">
        <v>9368</v>
      </c>
      <c r="MEW4" s="174" t="s">
        <v>9369</v>
      </c>
      <c r="MEX4" s="174" t="s">
        <v>9370</v>
      </c>
      <c r="MEY4" s="174" t="s">
        <v>9371</v>
      </c>
      <c r="MEZ4" s="174" t="s">
        <v>9372</v>
      </c>
      <c r="MFA4" s="174" t="s">
        <v>9373</v>
      </c>
      <c r="MFB4" s="174" t="s">
        <v>9374</v>
      </c>
      <c r="MFC4" s="174" t="s">
        <v>9375</v>
      </c>
      <c r="MFD4" s="174" t="s">
        <v>9376</v>
      </c>
      <c r="MFE4" s="174" t="s">
        <v>9377</v>
      </c>
      <c r="MFF4" s="174" t="s">
        <v>9378</v>
      </c>
      <c r="MFG4" s="174" t="s">
        <v>9379</v>
      </c>
      <c r="MFH4" s="174" t="s">
        <v>9380</v>
      </c>
      <c r="MFI4" s="174" t="s">
        <v>9381</v>
      </c>
      <c r="MFJ4" s="174" t="s">
        <v>9382</v>
      </c>
      <c r="MFK4" s="174" t="s">
        <v>9383</v>
      </c>
      <c r="MFL4" s="174" t="s">
        <v>9384</v>
      </c>
      <c r="MFM4" s="174" t="s">
        <v>9385</v>
      </c>
      <c r="MFN4" s="174" t="s">
        <v>9386</v>
      </c>
      <c r="MFO4" s="174" t="s">
        <v>9387</v>
      </c>
      <c r="MFP4" s="174" t="s">
        <v>9388</v>
      </c>
      <c r="MFQ4" s="174" t="s">
        <v>9389</v>
      </c>
      <c r="MFR4" s="174" t="s">
        <v>9390</v>
      </c>
      <c r="MFS4" s="174" t="s">
        <v>9391</v>
      </c>
      <c r="MFT4" s="174" t="s">
        <v>9392</v>
      </c>
      <c r="MFU4" s="174" t="s">
        <v>9393</v>
      </c>
      <c r="MFV4" s="174" t="s">
        <v>9394</v>
      </c>
      <c r="MFW4" s="174" t="s">
        <v>9395</v>
      </c>
      <c r="MFX4" s="174" t="s">
        <v>9396</v>
      </c>
      <c r="MFY4" s="174" t="s">
        <v>9397</v>
      </c>
      <c r="MFZ4" s="174" t="s">
        <v>9398</v>
      </c>
      <c r="MGA4" s="174" t="s">
        <v>9399</v>
      </c>
      <c r="MGB4" s="174" t="s">
        <v>9400</v>
      </c>
      <c r="MGC4" s="174" t="s">
        <v>9401</v>
      </c>
      <c r="MGD4" s="174" t="s">
        <v>9402</v>
      </c>
      <c r="MGE4" s="174" t="s">
        <v>9403</v>
      </c>
      <c r="MGF4" s="174" t="s">
        <v>9404</v>
      </c>
      <c r="MGG4" s="174" t="s">
        <v>9405</v>
      </c>
      <c r="MGH4" s="174" t="s">
        <v>9406</v>
      </c>
      <c r="MGI4" s="174" t="s">
        <v>9407</v>
      </c>
      <c r="MGJ4" s="174" t="s">
        <v>9408</v>
      </c>
      <c r="MGK4" s="174" t="s">
        <v>9409</v>
      </c>
      <c r="MGL4" s="174" t="s">
        <v>9410</v>
      </c>
      <c r="MGM4" s="174" t="s">
        <v>9411</v>
      </c>
      <c r="MGN4" s="174" t="s">
        <v>9412</v>
      </c>
      <c r="MGO4" s="174" t="s">
        <v>9413</v>
      </c>
      <c r="MGP4" s="174" t="s">
        <v>9414</v>
      </c>
      <c r="MGQ4" s="174" t="s">
        <v>9415</v>
      </c>
      <c r="MGR4" s="174" t="s">
        <v>9416</v>
      </c>
      <c r="MGS4" s="174" t="s">
        <v>9417</v>
      </c>
      <c r="MGT4" s="174" t="s">
        <v>9418</v>
      </c>
      <c r="MGU4" s="174" t="s">
        <v>9419</v>
      </c>
      <c r="MGV4" s="174" t="s">
        <v>9420</v>
      </c>
      <c r="MGW4" s="174" t="s">
        <v>9421</v>
      </c>
      <c r="MGX4" s="174" t="s">
        <v>9422</v>
      </c>
      <c r="MGY4" s="174" t="s">
        <v>9423</v>
      </c>
      <c r="MGZ4" s="174" t="s">
        <v>9424</v>
      </c>
      <c r="MHA4" s="174" t="s">
        <v>9425</v>
      </c>
      <c r="MHB4" s="174" t="s">
        <v>9426</v>
      </c>
      <c r="MHC4" s="174" t="s">
        <v>9427</v>
      </c>
      <c r="MHD4" s="174" t="s">
        <v>9428</v>
      </c>
      <c r="MHE4" s="174" t="s">
        <v>9429</v>
      </c>
      <c r="MHF4" s="174" t="s">
        <v>9430</v>
      </c>
      <c r="MHG4" s="174" t="s">
        <v>9431</v>
      </c>
      <c r="MHH4" s="174" t="s">
        <v>9432</v>
      </c>
      <c r="MHI4" s="174" t="s">
        <v>9433</v>
      </c>
      <c r="MHJ4" s="174" t="s">
        <v>9434</v>
      </c>
      <c r="MHK4" s="174" t="s">
        <v>9435</v>
      </c>
      <c r="MHL4" s="174" t="s">
        <v>9436</v>
      </c>
      <c r="MHM4" s="174" t="s">
        <v>9437</v>
      </c>
      <c r="MHN4" s="174" t="s">
        <v>9438</v>
      </c>
      <c r="MHO4" s="174" t="s">
        <v>9439</v>
      </c>
      <c r="MHP4" s="174" t="s">
        <v>9440</v>
      </c>
      <c r="MHQ4" s="174" t="s">
        <v>9441</v>
      </c>
      <c r="MHR4" s="174" t="s">
        <v>9442</v>
      </c>
      <c r="MHS4" s="174" t="s">
        <v>9443</v>
      </c>
      <c r="MHT4" s="174" t="s">
        <v>9444</v>
      </c>
      <c r="MHU4" s="174" t="s">
        <v>9445</v>
      </c>
      <c r="MHV4" s="174" t="s">
        <v>9446</v>
      </c>
      <c r="MHW4" s="174" t="s">
        <v>9447</v>
      </c>
      <c r="MHX4" s="174" t="s">
        <v>9448</v>
      </c>
      <c r="MHY4" s="174" t="s">
        <v>9449</v>
      </c>
      <c r="MHZ4" s="174" t="s">
        <v>9450</v>
      </c>
      <c r="MIA4" s="174" t="s">
        <v>9451</v>
      </c>
      <c r="MIB4" s="174" t="s">
        <v>9452</v>
      </c>
      <c r="MIC4" s="174" t="s">
        <v>9453</v>
      </c>
      <c r="MID4" s="174" t="s">
        <v>9454</v>
      </c>
      <c r="MIE4" s="174" t="s">
        <v>9455</v>
      </c>
      <c r="MIF4" s="174" t="s">
        <v>9456</v>
      </c>
      <c r="MIG4" s="174" t="s">
        <v>9457</v>
      </c>
      <c r="MIH4" s="174" t="s">
        <v>9458</v>
      </c>
      <c r="MII4" s="174" t="s">
        <v>9459</v>
      </c>
      <c r="MIJ4" s="174" t="s">
        <v>9460</v>
      </c>
      <c r="MIK4" s="174" t="s">
        <v>9461</v>
      </c>
      <c r="MIL4" s="174" t="s">
        <v>9462</v>
      </c>
      <c r="MIM4" s="174" t="s">
        <v>9463</v>
      </c>
      <c r="MIN4" s="174" t="s">
        <v>9464</v>
      </c>
      <c r="MIO4" s="174" t="s">
        <v>9465</v>
      </c>
      <c r="MIP4" s="174" t="s">
        <v>9466</v>
      </c>
      <c r="MIQ4" s="174" t="s">
        <v>9467</v>
      </c>
      <c r="MIR4" s="174" t="s">
        <v>9468</v>
      </c>
      <c r="MIS4" s="174" t="s">
        <v>9469</v>
      </c>
      <c r="MIT4" s="174" t="s">
        <v>9470</v>
      </c>
      <c r="MIU4" s="174" t="s">
        <v>9471</v>
      </c>
      <c r="MIV4" s="174" t="s">
        <v>9472</v>
      </c>
      <c r="MIW4" s="174" t="s">
        <v>9473</v>
      </c>
      <c r="MIX4" s="174" t="s">
        <v>9474</v>
      </c>
      <c r="MIY4" s="174" t="s">
        <v>9475</v>
      </c>
      <c r="MIZ4" s="174" t="s">
        <v>9476</v>
      </c>
      <c r="MJA4" s="174" t="s">
        <v>9477</v>
      </c>
      <c r="MJB4" s="174" t="s">
        <v>9478</v>
      </c>
      <c r="MJC4" s="174" t="s">
        <v>9479</v>
      </c>
      <c r="MJD4" s="174" t="s">
        <v>9480</v>
      </c>
      <c r="MJE4" s="174" t="s">
        <v>9481</v>
      </c>
      <c r="MJF4" s="174" t="s">
        <v>9482</v>
      </c>
      <c r="MJG4" s="174" t="s">
        <v>9483</v>
      </c>
      <c r="MJH4" s="174" t="s">
        <v>9484</v>
      </c>
      <c r="MJI4" s="174" t="s">
        <v>9485</v>
      </c>
      <c r="MJJ4" s="174" t="s">
        <v>9486</v>
      </c>
      <c r="MJK4" s="174" t="s">
        <v>9487</v>
      </c>
      <c r="MJL4" s="174" t="s">
        <v>9488</v>
      </c>
      <c r="MJM4" s="174" t="s">
        <v>9489</v>
      </c>
      <c r="MJN4" s="174" t="s">
        <v>9490</v>
      </c>
      <c r="MJO4" s="174" t="s">
        <v>9491</v>
      </c>
      <c r="MJP4" s="174" t="s">
        <v>9492</v>
      </c>
      <c r="MJQ4" s="174" t="s">
        <v>9493</v>
      </c>
      <c r="MJR4" s="174" t="s">
        <v>9494</v>
      </c>
      <c r="MJS4" s="174" t="s">
        <v>9495</v>
      </c>
      <c r="MJT4" s="174" t="s">
        <v>9496</v>
      </c>
      <c r="MJU4" s="174" t="s">
        <v>9497</v>
      </c>
      <c r="MJV4" s="174" t="s">
        <v>9498</v>
      </c>
      <c r="MJW4" s="174" t="s">
        <v>9499</v>
      </c>
      <c r="MJX4" s="174" t="s">
        <v>9500</v>
      </c>
      <c r="MJY4" s="174" t="s">
        <v>9501</v>
      </c>
      <c r="MJZ4" s="174" t="s">
        <v>9502</v>
      </c>
      <c r="MKA4" s="174" t="s">
        <v>9503</v>
      </c>
      <c r="MKB4" s="174" t="s">
        <v>9504</v>
      </c>
      <c r="MKC4" s="174" t="s">
        <v>9505</v>
      </c>
      <c r="MKD4" s="174" t="s">
        <v>9506</v>
      </c>
      <c r="MKE4" s="174" t="s">
        <v>9507</v>
      </c>
      <c r="MKF4" s="174" t="s">
        <v>9508</v>
      </c>
      <c r="MKG4" s="174" t="s">
        <v>9509</v>
      </c>
      <c r="MKH4" s="174" t="s">
        <v>9510</v>
      </c>
      <c r="MKI4" s="174" t="s">
        <v>9511</v>
      </c>
      <c r="MKJ4" s="174" t="s">
        <v>9512</v>
      </c>
      <c r="MKK4" s="174" t="s">
        <v>9513</v>
      </c>
      <c r="MKL4" s="174" t="s">
        <v>9514</v>
      </c>
      <c r="MKM4" s="174" t="s">
        <v>9515</v>
      </c>
      <c r="MKN4" s="174" t="s">
        <v>9516</v>
      </c>
      <c r="MKO4" s="174" t="s">
        <v>9517</v>
      </c>
      <c r="MKP4" s="174" t="s">
        <v>9518</v>
      </c>
      <c r="MKQ4" s="174" t="s">
        <v>9519</v>
      </c>
      <c r="MKR4" s="174" t="s">
        <v>9520</v>
      </c>
      <c r="MKS4" s="174" t="s">
        <v>9521</v>
      </c>
      <c r="MKT4" s="174" t="s">
        <v>9522</v>
      </c>
      <c r="MKU4" s="174" t="s">
        <v>9523</v>
      </c>
      <c r="MKV4" s="174" t="s">
        <v>9524</v>
      </c>
      <c r="MKW4" s="174" t="s">
        <v>9525</v>
      </c>
      <c r="MKX4" s="174" t="s">
        <v>9526</v>
      </c>
      <c r="MKY4" s="174" t="s">
        <v>9527</v>
      </c>
      <c r="MKZ4" s="174" t="s">
        <v>9528</v>
      </c>
      <c r="MLA4" s="174" t="s">
        <v>9529</v>
      </c>
      <c r="MLB4" s="174" t="s">
        <v>9530</v>
      </c>
      <c r="MLC4" s="174" t="s">
        <v>9531</v>
      </c>
      <c r="MLD4" s="174" t="s">
        <v>9532</v>
      </c>
      <c r="MLE4" s="174" t="s">
        <v>9533</v>
      </c>
      <c r="MLF4" s="174" t="s">
        <v>9534</v>
      </c>
      <c r="MLG4" s="174" t="s">
        <v>9535</v>
      </c>
      <c r="MLH4" s="174" t="s">
        <v>9536</v>
      </c>
      <c r="MLI4" s="174" t="s">
        <v>9537</v>
      </c>
      <c r="MLJ4" s="174" t="s">
        <v>9538</v>
      </c>
      <c r="MLK4" s="174" t="s">
        <v>9539</v>
      </c>
      <c r="MLL4" s="174" t="s">
        <v>9540</v>
      </c>
      <c r="MLM4" s="174" t="s">
        <v>9541</v>
      </c>
      <c r="MLN4" s="174" t="s">
        <v>9542</v>
      </c>
      <c r="MLO4" s="174" t="s">
        <v>9543</v>
      </c>
      <c r="MLP4" s="174" t="s">
        <v>9544</v>
      </c>
      <c r="MLQ4" s="174" t="s">
        <v>9545</v>
      </c>
      <c r="MLR4" s="174" t="s">
        <v>9546</v>
      </c>
      <c r="MLS4" s="174" t="s">
        <v>9547</v>
      </c>
      <c r="MLT4" s="174" t="s">
        <v>9548</v>
      </c>
      <c r="MLU4" s="174" t="s">
        <v>9549</v>
      </c>
      <c r="MLV4" s="174" t="s">
        <v>9550</v>
      </c>
      <c r="MLW4" s="174" t="s">
        <v>9551</v>
      </c>
      <c r="MLX4" s="174" t="s">
        <v>9552</v>
      </c>
      <c r="MLY4" s="174" t="s">
        <v>9553</v>
      </c>
      <c r="MLZ4" s="174" t="s">
        <v>9554</v>
      </c>
      <c r="MMA4" s="174" t="s">
        <v>9555</v>
      </c>
      <c r="MMB4" s="174" t="s">
        <v>9556</v>
      </c>
      <c r="MMC4" s="174" t="s">
        <v>9557</v>
      </c>
      <c r="MMD4" s="174" t="s">
        <v>9558</v>
      </c>
      <c r="MME4" s="174" t="s">
        <v>9559</v>
      </c>
      <c r="MMF4" s="174" t="s">
        <v>9560</v>
      </c>
      <c r="MMG4" s="174" t="s">
        <v>9561</v>
      </c>
      <c r="MMH4" s="174" t="s">
        <v>9562</v>
      </c>
      <c r="MMI4" s="174" t="s">
        <v>9563</v>
      </c>
      <c r="MMJ4" s="174" t="s">
        <v>9564</v>
      </c>
      <c r="MMK4" s="174" t="s">
        <v>9565</v>
      </c>
      <c r="MML4" s="174" t="s">
        <v>9566</v>
      </c>
      <c r="MMM4" s="174" t="s">
        <v>9567</v>
      </c>
      <c r="MMN4" s="174" t="s">
        <v>9568</v>
      </c>
      <c r="MMO4" s="174" t="s">
        <v>9569</v>
      </c>
      <c r="MMP4" s="174" t="s">
        <v>9570</v>
      </c>
      <c r="MMQ4" s="174" t="s">
        <v>9571</v>
      </c>
      <c r="MMR4" s="174" t="s">
        <v>9572</v>
      </c>
      <c r="MMS4" s="174" t="s">
        <v>9573</v>
      </c>
      <c r="MMT4" s="174" t="s">
        <v>9574</v>
      </c>
      <c r="MMU4" s="174" t="s">
        <v>9575</v>
      </c>
      <c r="MMV4" s="174" t="s">
        <v>9576</v>
      </c>
      <c r="MMW4" s="174" t="s">
        <v>9577</v>
      </c>
      <c r="MMX4" s="174" t="s">
        <v>9578</v>
      </c>
      <c r="MMY4" s="174" t="s">
        <v>9579</v>
      </c>
      <c r="MMZ4" s="174" t="s">
        <v>9580</v>
      </c>
      <c r="MNA4" s="174" t="s">
        <v>9581</v>
      </c>
      <c r="MNB4" s="174" t="s">
        <v>9582</v>
      </c>
      <c r="MNC4" s="174" t="s">
        <v>9583</v>
      </c>
      <c r="MND4" s="174" t="s">
        <v>9584</v>
      </c>
      <c r="MNE4" s="174" t="s">
        <v>9585</v>
      </c>
      <c r="MNF4" s="174" t="s">
        <v>9586</v>
      </c>
      <c r="MNG4" s="174" t="s">
        <v>9587</v>
      </c>
      <c r="MNH4" s="174" t="s">
        <v>9588</v>
      </c>
      <c r="MNI4" s="174" t="s">
        <v>9589</v>
      </c>
      <c r="MNJ4" s="174" t="s">
        <v>9590</v>
      </c>
      <c r="MNK4" s="174" t="s">
        <v>9591</v>
      </c>
      <c r="MNL4" s="174" t="s">
        <v>9592</v>
      </c>
      <c r="MNM4" s="174" t="s">
        <v>9593</v>
      </c>
      <c r="MNN4" s="174" t="s">
        <v>9594</v>
      </c>
      <c r="MNO4" s="174" t="s">
        <v>9595</v>
      </c>
      <c r="MNP4" s="174" t="s">
        <v>9596</v>
      </c>
      <c r="MNQ4" s="174" t="s">
        <v>9597</v>
      </c>
      <c r="MNR4" s="174" t="s">
        <v>9598</v>
      </c>
      <c r="MNS4" s="174" t="s">
        <v>9599</v>
      </c>
      <c r="MNT4" s="174" t="s">
        <v>9600</v>
      </c>
      <c r="MNU4" s="174" t="s">
        <v>9601</v>
      </c>
      <c r="MNV4" s="174" t="s">
        <v>9602</v>
      </c>
      <c r="MNW4" s="174" t="s">
        <v>9603</v>
      </c>
      <c r="MNX4" s="174" t="s">
        <v>9604</v>
      </c>
      <c r="MNY4" s="174" t="s">
        <v>9605</v>
      </c>
      <c r="MNZ4" s="174" t="s">
        <v>9606</v>
      </c>
      <c r="MOA4" s="174" t="s">
        <v>9607</v>
      </c>
      <c r="MOB4" s="174" t="s">
        <v>9608</v>
      </c>
      <c r="MOC4" s="174" t="s">
        <v>9609</v>
      </c>
      <c r="MOD4" s="174" t="s">
        <v>9610</v>
      </c>
      <c r="MOE4" s="174" t="s">
        <v>9611</v>
      </c>
      <c r="MOF4" s="174" t="s">
        <v>9612</v>
      </c>
      <c r="MOG4" s="174" t="s">
        <v>9613</v>
      </c>
      <c r="MOH4" s="174" t="s">
        <v>9614</v>
      </c>
      <c r="MOI4" s="174" t="s">
        <v>9615</v>
      </c>
      <c r="MOJ4" s="174" t="s">
        <v>9616</v>
      </c>
      <c r="MOK4" s="174" t="s">
        <v>9617</v>
      </c>
      <c r="MOL4" s="174" t="s">
        <v>9618</v>
      </c>
      <c r="MOM4" s="174" t="s">
        <v>9619</v>
      </c>
      <c r="MON4" s="174" t="s">
        <v>9620</v>
      </c>
      <c r="MOO4" s="174" t="s">
        <v>9621</v>
      </c>
      <c r="MOP4" s="174" t="s">
        <v>9622</v>
      </c>
      <c r="MOQ4" s="174" t="s">
        <v>9623</v>
      </c>
      <c r="MOR4" s="174" t="s">
        <v>9624</v>
      </c>
      <c r="MOS4" s="174" t="s">
        <v>9625</v>
      </c>
      <c r="MOT4" s="174" t="s">
        <v>9626</v>
      </c>
      <c r="MOU4" s="174" t="s">
        <v>9627</v>
      </c>
      <c r="MOV4" s="174" t="s">
        <v>9628</v>
      </c>
      <c r="MOW4" s="174" t="s">
        <v>9629</v>
      </c>
      <c r="MOX4" s="174" t="s">
        <v>9630</v>
      </c>
      <c r="MOY4" s="174" t="s">
        <v>9631</v>
      </c>
      <c r="MOZ4" s="174" t="s">
        <v>9632</v>
      </c>
      <c r="MPA4" s="174" t="s">
        <v>9633</v>
      </c>
      <c r="MPB4" s="174" t="s">
        <v>9634</v>
      </c>
      <c r="MPC4" s="174" t="s">
        <v>9635</v>
      </c>
      <c r="MPD4" s="174" t="s">
        <v>9636</v>
      </c>
      <c r="MPE4" s="174" t="s">
        <v>9637</v>
      </c>
      <c r="MPF4" s="174" t="s">
        <v>9638</v>
      </c>
      <c r="MPG4" s="174" t="s">
        <v>9639</v>
      </c>
      <c r="MPH4" s="174" t="s">
        <v>9640</v>
      </c>
      <c r="MPI4" s="174" t="s">
        <v>9641</v>
      </c>
      <c r="MPJ4" s="174" t="s">
        <v>9642</v>
      </c>
      <c r="MPK4" s="174" t="s">
        <v>9643</v>
      </c>
      <c r="MPL4" s="174" t="s">
        <v>9644</v>
      </c>
      <c r="MPM4" s="174" t="s">
        <v>9645</v>
      </c>
      <c r="MPN4" s="174" t="s">
        <v>9646</v>
      </c>
      <c r="MPO4" s="174" t="s">
        <v>9647</v>
      </c>
      <c r="MPP4" s="174" t="s">
        <v>9648</v>
      </c>
      <c r="MPQ4" s="174" t="s">
        <v>9649</v>
      </c>
      <c r="MPR4" s="174" t="s">
        <v>9650</v>
      </c>
      <c r="MPS4" s="174" t="s">
        <v>9651</v>
      </c>
      <c r="MPT4" s="174" t="s">
        <v>9652</v>
      </c>
      <c r="MPU4" s="174" t="s">
        <v>9653</v>
      </c>
      <c r="MPV4" s="174" t="s">
        <v>9654</v>
      </c>
      <c r="MPW4" s="174" t="s">
        <v>9655</v>
      </c>
      <c r="MPX4" s="174" t="s">
        <v>9656</v>
      </c>
      <c r="MPY4" s="174" t="s">
        <v>9657</v>
      </c>
      <c r="MPZ4" s="174" t="s">
        <v>9658</v>
      </c>
      <c r="MQA4" s="174" t="s">
        <v>9659</v>
      </c>
      <c r="MQB4" s="174" t="s">
        <v>9660</v>
      </c>
      <c r="MQC4" s="174" t="s">
        <v>9661</v>
      </c>
      <c r="MQD4" s="174" t="s">
        <v>9662</v>
      </c>
      <c r="MQE4" s="174" t="s">
        <v>9663</v>
      </c>
      <c r="MQF4" s="174" t="s">
        <v>9664</v>
      </c>
      <c r="MQG4" s="174" t="s">
        <v>9665</v>
      </c>
      <c r="MQH4" s="174" t="s">
        <v>9666</v>
      </c>
      <c r="MQI4" s="174" t="s">
        <v>9667</v>
      </c>
      <c r="MQJ4" s="174" t="s">
        <v>9668</v>
      </c>
      <c r="MQK4" s="174" t="s">
        <v>9669</v>
      </c>
      <c r="MQL4" s="174" t="s">
        <v>9670</v>
      </c>
      <c r="MQM4" s="174" t="s">
        <v>9671</v>
      </c>
      <c r="MQN4" s="174" t="s">
        <v>9672</v>
      </c>
      <c r="MQO4" s="174" t="s">
        <v>9673</v>
      </c>
      <c r="MQP4" s="174" t="s">
        <v>9674</v>
      </c>
      <c r="MQQ4" s="174" t="s">
        <v>9675</v>
      </c>
      <c r="MQR4" s="174" t="s">
        <v>9676</v>
      </c>
      <c r="MQS4" s="174" t="s">
        <v>9677</v>
      </c>
      <c r="MQT4" s="174" t="s">
        <v>9678</v>
      </c>
      <c r="MQU4" s="174" t="s">
        <v>9679</v>
      </c>
      <c r="MQV4" s="174" t="s">
        <v>9680</v>
      </c>
      <c r="MQW4" s="174" t="s">
        <v>9681</v>
      </c>
      <c r="MQX4" s="174" t="s">
        <v>9682</v>
      </c>
      <c r="MQY4" s="174" t="s">
        <v>9683</v>
      </c>
      <c r="MQZ4" s="174" t="s">
        <v>9684</v>
      </c>
      <c r="MRA4" s="174" t="s">
        <v>9685</v>
      </c>
      <c r="MRB4" s="174" t="s">
        <v>9686</v>
      </c>
      <c r="MRC4" s="174" t="s">
        <v>9687</v>
      </c>
      <c r="MRD4" s="174" t="s">
        <v>9688</v>
      </c>
      <c r="MRE4" s="174" t="s">
        <v>9689</v>
      </c>
      <c r="MRF4" s="174" t="s">
        <v>9690</v>
      </c>
      <c r="MRG4" s="174" t="s">
        <v>9691</v>
      </c>
      <c r="MRH4" s="174" t="s">
        <v>9692</v>
      </c>
      <c r="MRI4" s="174" t="s">
        <v>9693</v>
      </c>
      <c r="MRJ4" s="174" t="s">
        <v>9694</v>
      </c>
      <c r="MRK4" s="174" t="s">
        <v>9695</v>
      </c>
      <c r="MRL4" s="174" t="s">
        <v>9696</v>
      </c>
      <c r="MRM4" s="174" t="s">
        <v>9697</v>
      </c>
      <c r="MRN4" s="174" t="s">
        <v>9698</v>
      </c>
      <c r="MRO4" s="174" t="s">
        <v>9699</v>
      </c>
      <c r="MRP4" s="174" t="s">
        <v>9700</v>
      </c>
      <c r="MRQ4" s="174" t="s">
        <v>9701</v>
      </c>
      <c r="MRR4" s="174" t="s">
        <v>9702</v>
      </c>
      <c r="MRS4" s="174" t="s">
        <v>9703</v>
      </c>
      <c r="MRT4" s="174" t="s">
        <v>9704</v>
      </c>
      <c r="MRU4" s="174" t="s">
        <v>9705</v>
      </c>
      <c r="MRV4" s="174" t="s">
        <v>9706</v>
      </c>
      <c r="MRW4" s="174" t="s">
        <v>9707</v>
      </c>
      <c r="MRX4" s="174" t="s">
        <v>9708</v>
      </c>
      <c r="MRY4" s="174" t="s">
        <v>9709</v>
      </c>
      <c r="MRZ4" s="174" t="s">
        <v>9710</v>
      </c>
      <c r="MSA4" s="174" t="s">
        <v>9711</v>
      </c>
      <c r="MSB4" s="174" t="s">
        <v>9712</v>
      </c>
      <c r="MSC4" s="174" t="s">
        <v>9713</v>
      </c>
      <c r="MSD4" s="174" t="s">
        <v>9714</v>
      </c>
      <c r="MSE4" s="174" t="s">
        <v>9715</v>
      </c>
      <c r="MSF4" s="174" t="s">
        <v>9716</v>
      </c>
      <c r="MSG4" s="174" t="s">
        <v>9717</v>
      </c>
      <c r="MSH4" s="174" t="s">
        <v>9718</v>
      </c>
      <c r="MSI4" s="174" t="s">
        <v>9719</v>
      </c>
      <c r="MSJ4" s="174" t="s">
        <v>9720</v>
      </c>
      <c r="MSK4" s="174" t="s">
        <v>9721</v>
      </c>
      <c r="MSL4" s="174" t="s">
        <v>9722</v>
      </c>
      <c r="MSM4" s="174" t="s">
        <v>9723</v>
      </c>
      <c r="MSN4" s="174" t="s">
        <v>9724</v>
      </c>
      <c r="MSO4" s="174" t="s">
        <v>9725</v>
      </c>
      <c r="MSP4" s="174" t="s">
        <v>9726</v>
      </c>
      <c r="MSQ4" s="174" t="s">
        <v>9727</v>
      </c>
      <c r="MSR4" s="174" t="s">
        <v>9728</v>
      </c>
      <c r="MSS4" s="174" t="s">
        <v>9729</v>
      </c>
      <c r="MST4" s="174" t="s">
        <v>9730</v>
      </c>
      <c r="MSU4" s="174" t="s">
        <v>9731</v>
      </c>
      <c r="MSV4" s="174" t="s">
        <v>9732</v>
      </c>
      <c r="MSW4" s="174" t="s">
        <v>9733</v>
      </c>
      <c r="MSX4" s="174" t="s">
        <v>9734</v>
      </c>
      <c r="MSY4" s="174" t="s">
        <v>9735</v>
      </c>
      <c r="MSZ4" s="174" t="s">
        <v>9736</v>
      </c>
      <c r="MTA4" s="174" t="s">
        <v>9737</v>
      </c>
      <c r="MTB4" s="174" t="s">
        <v>9738</v>
      </c>
      <c r="MTC4" s="174" t="s">
        <v>9739</v>
      </c>
      <c r="MTD4" s="174" t="s">
        <v>9740</v>
      </c>
      <c r="MTE4" s="174" t="s">
        <v>9741</v>
      </c>
      <c r="MTF4" s="174" t="s">
        <v>9742</v>
      </c>
      <c r="MTG4" s="174" t="s">
        <v>9743</v>
      </c>
      <c r="MTH4" s="174" t="s">
        <v>9744</v>
      </c>
      <c r="MTI4" s="174" t="s">
        <v>9745</v>
      </c>
      <c r="MTJ4" s="174" t="s">
        <v>9746</v>
      </c>
      <c r="MTK4" s="174" t="s">
        <v>9747</v>
      </c>
      <c r="MTL4" s="174" t="s">
        <v>9748</v>
      </c>
      <c r="MTM4" s="174" t="s">
        <v>9749</v>
      </c>
      <c r="MTN4" s="174" t="s">
        <v>9750</v>
      </c>
      <c r="MTO4" s="174" t="s">
        <v>9751</v>
      </c>
      <c r="MTP4" s="174" t="s">
        <v>9752</v>
      </c>
      <c r="MTQ4" s="174" t="s">
        <v>9753</v>
      </c>
      <c r="MTR4" s="174" t="s">
        <v>9754</v>
      </c>
      <c r="MTS4" s="174" t="s">
        <v>9755</v>
      </c>
      <c r="MTT4" s="174" t="s">
        <v>9756</v>
      </c>
      <c r="MTU4" s="174" t="s">
        <v>9757</v>
      </c>
      <c r="MTV4" s="174" t="s">
        <v>9758</v>
      </c>
      <c r="MTW4" s="174" t="s">
        <v>9759</v>
      </c>
      <c r="MTX4" s="174" t="s">
        <v>9760</v>
      </c>
      <c r="MTY4" s="174" t="s">
        <v>9761</v>
      </c>
      <c r="MTZ4" s="174" t="s">
        <v>9762</v>
      </c>
      <c r="MUA4" s="174" t="s">
        <v>9763</v>
      </c>
      <c r="MUB4" s="174" t="s">
        <v>9764</v>
      </c>
      <c r="MUC4" s="174" t="s">
        <v>9765</v>
      </c>
      <c r="MUD4" s="174" t="s">
        <v>9766</v>
      </c>
      <c r="MUE4" s="174" t="s">
        <v>9767</v>
      </c>
      <c r="MUF4" s="174" t="s">
        <v>9768</v>
      </c>
      <c r="MUG4" s="174" t="s">
        <v>9769</v>
      </c>
      <c r="MUH4" s="174" t="s">
        <v>9770</v>
      </c>
      <c r="MUI4" s="174" t="s">
        <v>9771</v>
      </c>
      <c r="MUJ4" s="174" t="s">
        <v>9772</v>
      </c>
      <c r="MUK4" s="174" t="s">
        <v>9773</v>
      </c>
      <c r="MUL4" s="174" t="s">
        <v>9774</v>
      </c>
      <c r="MUM4" s="174" t="s">
        <v>9775</v>
      </c>
      <c r="MUN4" s="174" t="s">
        <v>9776</v>
      </c>
      <c r="MUO4" s="174" t="s">
        <v>9777</v>
      </c>
      <c r="MUP4" s="174" t="s">
        <v>9778</v>
      </c>
      <c r="MUQ4" s="174" t="s">
        <v>9779</v>
      </c>
      <c r="MUR4" s="174" t="s">
        <v>9780</v>
      </c>
      <c r="MUS4" s="174" t="s">
        <v>9781</v>
      </c>
      <c r="MUT4" s="174" t="s">
        <v>9782</v>
      </c>
      <c r="MUU4" s="174" t="s">
        <v>9783</v>
      </c>
      <c r="MUV4" s="174" t="s">
        <v>9784</v>
      </c>
      <c r="MUW4" s="174" t="s">
        <v>9785</v>
      </c>
      <c r="MUX4" s="174" t="s">
        <v>9786</v>
      </c>
      <c r="MUY4" s="174" t="s">
        <v>9787</v>
      </c>
      <c r="MUZ4" s="174" t="s">
        <v>9788</v>
      </c>
      <c r="MVA4" s="174" t="s">
        <v>9789</v>
      </c>
      <c r="MVB4" s="174" t="s">
        <v>9790</v>
      </c>
      <c r="MVC4" s="174" t="s">
        <v>9791</v>
      </c>
      <c r="MVD4" s="174" t="s">
        <v>9792</v>
      </c>
      <c r="MVE4" s="174" t="s">
        <v>9793</v>
      </c>
      <c r="MVF4" s="174" t="s">
        <v>9794</v>
      </c>
      <c r="MVG4" s="174" t="s">
        <v>9795</v>
      </c>
      <c r="MVH4" s="174" t="s">
        <v>9796</v>
      </c>
      <c r="MVI4" s="174" t="s">
        <v>9797</v>
      </c>
      <c r="MVJ4" s="174" t="s">
        <v>9798</v>
      </c>
      <c r="MVK4" s="174" t="s">
        <v>9799</v>
      </c>
      <c r="MVL4" s="174" t="s">
        <v>9800</v>
      </c>
      <c r="MVM4" s="174" t="s">
        <v>9801</v>
      </c>
      <c r="MVN4" s="174" t="s">
        <v>9802</v>
      </c>
      <c r="MVO4" s="174" t="s">
        <v>9803</v>
      </c>
      <c r="MVP4" s="174" t="s">
        <v>9804</v>
      </c>
      <c r="MVQ4" s="174" t="s">
        <v>9805</v>
      </c>
      <c r="MVR4" s="174" t="s">
        <v>9806</v>
      </c>
      <c r="MVS4" s="174" t="s">
        <v>9807</v>
      </c>
      <c r="MVT4" s="174" t="s">
        <v>9808</v>
      </c>
      <c r="MVU4" s="174" t="s">
        <v>9809</v>
      </c>
      <c r="MVV4" s="174" t="s">
        <v>9810</v>
      </c>
      <c r="MVW4" s="174" t="s">
        <v>9811</v>
      </c>
      <c r="MVX4" s="174" t="s">
        <v>9812</v>
      </c>
      <c r="MVY4" s="174" t="s">
        <v>9813</v>
      </c>
      <c r="MVZ4" s="174" t="s">
        <v>9814</v>
      </c>
      <c r="MWA4" s="174" t="s">
        <v>9815</v>
      </c>
      <c r="MWB4" s="174" t="s">
        <v>9816</v>
      </c>
      <c r="MWC4" s="174" t="s">
        <v>9817</v>
      </c>
      <c r="MWD4" s="174" t="s">
        <v>9818</v>
      </c>
      <c r="MWE4" s="174" t="s">
        <v>9819</v>
      </c>
      <c r="MWF4" s="174" t="s">
        <v>9820</v>
      </c>
      <c r="MWG4" s="174" t="s">
        <v>9821</v>
      </c>
      <c r="MWH4" s="174" t="s">
        <v>9822</v>
      </c>
      <c r="MWI4" s="174" t="s">
        <v>9823</v>
      </c>
      <c r="MWJ4" s="174" t="s">
        <v>9824</v>
      </c>
      <c r="MWK4" s="174" t="s">
        <v>9825</v>
      </c>
      <c r="MWL4" s="174" t="s">
        <v>9826</v>
      </c>
      <c r="MWM4" s="174" t="s">
        <v>9827</v>
      </c>
      <c r="MWN4" s="174" t="s">
        <v>9828</v>
      </c>
      <c r="MWO4" s="174" t="s">
        <v>9829</v>
      </c>
      <c r="MWP4" s="174" t="s">
        <v>9830</v>
      </c>
      <c r="MWQ4" s="174" t="s">
        <v>9831</v>
      </c>
      <c r="MWR4" s="174" t="s">
        <v>9832</v>
      </c>
      <c r="MWS4" s="174" t="s">
        <v>9833</v>
      </c>
      <c r="MWT4" s="174" t="s">
        <v>9834</v>
      </c>
      <c r="MWU4" s="174" t="s">
        <v>9835</v>
      </c>
      <c r="MWV4" s="174" t="s">
        <v>9836</v>
      </c>
      <c r="MWW4" s="174" t="s">
        <v>9837</v>
      </c>
      <c r="MWX4" s="174" t="s">
        <v>9838</v>
      </c>
      <c r="MWY4" s="174" t="s">
        <v>9839</v>
      </c>
      <c r="MWZ4" s="174" t="s">
        <v>9840</v>
      </c>
      <c r="MXA4" s="174" t="s">
        <v>9841</v>
      </c>
      <c r="MXB4" s="174" t="s">
        <v>9842</v>
      </c>
      <c r="MXC4" s="174" t="s">
        <v>9843</v>
      </c>
      <c r="MXD4" s="174" t="s">
        <v>9844</v>
      </c>
      <c r="MXE4" s="174" t="s">
        <v>9845</v>
      </c>
      <c r="MXF4" s="174" t="s">
        <v>9846</v>
      </c>
      <c r="MXG4" s="174" t="s">
        <v>9847</v>
      </c>
      <c r="MXH4" s="174" t="s">
        <v>9848</v>
      </c>
      <c r="MXI4" s="174" t="s">
        <v>9849</v>
      </c>
      <c r="MXJ4" s="174" t="s">
        <v>9850</v>
      </c>
      <c r="MXK4" s="174" t="s">
        <v>9851</v>
      </c>
      <c r="MXL4" s="174" t="s">
        <v>9852</v>
      </c>
      <c r="MXM4" s="174" t="s">
        <v>9853</v>
      </c>
      <c r="MXN4" s="174" t="s">
        <v>9854</v>
      </c>
      <c r="MXO4" s="174" t="s">
        <v>9855</v>
      </c>
      <c r="MXP4" s="174" t="s">
        <v>9856</v>
      </c>
      <c r="MXQ4" s="174" t="s">
        <v>9857</v>
      </c>
      <c r="MXR4" s="174" t="s">
        <v>9858</v>
      </c>
      <c r="MXS4" s="174" t="s">
        <v>9859</v>
      </c>
      <c r="MXT4" s="174" t="s">
        <v>9860</v>
      </c>
      <c r="MXU4" s="174" t="s">
        <v>9861</v>
      </c>
      <c r="MXV4" s="174" t="s">
        <v>9862</v>
      </c>
      <c r="MXW4" s="174" t="s">
        <v>9863</v>
      </c>
      <c r="MXX4" s="174" t="s">
        <v>9864</v>
      </c>
      <c r="MXY4" s="174" t="s">
        <v>9865</v>
      </c>
      <c r="MXZ4" s="174" t="s">
        <v>9866</v>
      </c>
      <c r="MYA4" s="174" t="s">
        <v>9867</v>
      </c>
      <c r="MYB4" s="174" t="s">
        <v>9868</v>
      </c>
      <c r="MYC4" s="174" t="s">
        <v>9869</v>
      </c>
      <c r="MYD4" s="174" t="s">
        <v>9870</v>
      </c>
      <c r="MYE4" s="174" t="s">
        <v>9871</v>
      </c>
      <c r="MYF4" s="174" t="s">
        <v>9872</v>
      </c>
      <c r="MYG4" s="174" t="s">
        <v>9873</v>
      </c>
      <c r="MYH4" s="174" t="s">
        <v>9874</v>
      </c>
      <c r="MYI4" s="174" t="s">
        <v>9875</v>
      </c>
      <c r="MYJ4" s="174" t="s">
        <v>9876</v>
      </c>
      <c r="MYK4" s="174" t="s">
        <v>9877</v>
      </c>
      <c r="MYL4" s="174" t="s">
        <v>9878</v>
      </c>
      <c r="MYM4" s="174" t="s">
        <v>9879</v>
      </c>
      <c r="MYN4" s="174" t="s">
        <v>9880</v>
      </c>
      <c r="MYO4" s="174" t="s">
        <v>9881</v>
      </c>
      <c r="MYP4" s="174" t="s">
        <v>9882</v>
      </c>
      <c r="MYQ4" s="174" t="s">
        <v>9883</v>
      </c>
      <c r="MYR4" s="174" t="s">
        <v>9884</v>
      </c>
      <c r="MYS4" s="174" t="s">
        <v>9885</v>
      </c>
      <c r="MYT4" s="174" t="s">
        <v>9886</v>
      </c>
      <c r="MYU4" s="174" t="s">
        <v>9887</v>
      </c>
      <c r="MYV4" s="174" t="s">
        <v>9888</v>
      </c>
      <c r="MYW4" s="174" t="s">
        <v>9889</v>
      </c>
      <c r="MYX4" s="174" t="s">
        <v>9890</v>
      </c>
      <c r="MYY4" s="174" t="s">
        <v>9891</v>
      </c>
      <c r="MYZ4" s="174" t="s">
        <v>9892</v>
      </c>
      <c r="MZA4" s="174" t="s">
        <v>9893</v>
      </c>
      <c r="MZB4" s="174" t="s">
        <v>9894</v>
      </c>
      <c r="MZC4" s="174" t="s">
        <v>9895</v>
      </c>
      <c r="MZD4" s="174" t="s">
        <v>9896</v>
      </c>
      <c r="MZE4" s="174" t="s">
        <v>9897</v>
      </c>
      <c r="MZF4" s="174" t="s">
        <v>9898</v>
      </c>
      <c r="MZG4" s="174" t="s">
        <v>9899</v>
      </c>
      <c r="MZH4" s="174" t="s">
        <v>9900</v>
      </c>
      <c r="MZI4" s="174" t="s">
        <v>9901</v>
      </c>
      <c r="MZJ4" s="174" t="s">
        <v>9902</v>
      </c>
      <c r="MZK4" s="174" t="s">
        <v>9903</v>
      </c>
      <c r="MZL4" s="174" t="s">
        <v>9904</v>
      </c>
      <c r="MZM4" s="174" t="s">
        <v>9905</v>
      </c>
      <c r="MZN4" s="174" t="s">
        <v>9906</v>
      </c>
      <c r="MZO4" s="174" t="s">
        <v>9907</v>
      </c>
      <c r="MZP4" s="174" t="s">
        <v>9908</v>
      </c>
      <c r="MZQ4" s="174" t="s">
        <v>9909</v>
      </c>
      <c r="MZR4" s="174" t="s">
        <v>9910</v>
      </c>
      <c r="MZS4" s="174" t="s">
        <v>9911</v>
      </c>
      <c r="MZT4" s="174" t="s">
        <v>9912</v>
      </c>
      <c r="MZU4" s="174" t="s">
        <v>9913</v>
      </c>
      <c r="MZV4" s="174" t="s">
        <v>9914</v>
      </c>
      <c r="MZW4" s="174" t="s">
        <v>9915</v>
      </c>
      <c r="MZX4" s="174" t="s">
        <v>9916</v>
      </c>
      <c r="MZY4" s="174" t="s">
        <v>9917</v>
      </c>
      <c r="MZZ4" s="174" t="s">
        <v>9918</v>
      </c>
      <c r="NAA4" s="174" t="s">
        <v>9919</v>
      </c>
      <c r="NAB4" s="174" t="s">
        <v>9920</v>
      </c>
      <c r="NAC4" s="174" t="s">
        <v>9921</v>
      </c>
      <c r="NAD4" s="174" t="s">
        <v>9922</v>
      </c>
      <c r="NAE4" s="174" t="s">
        <v>9923</v>
      </c>
      <c r="NAF4" s="174" t="s">
        <v>9924</v>
      </c>
      <c r="NAG4" s="174" t="s">
        <v>9925</v>
      </c>
      <c r="NAH4" s="174" t="s">
        <v>9926</v>
      </c>
      <c r="NAI4" s="174" t="s">
        <v>9927</v>
      </c>
      <c r="NAJ4" s="174" t="s">
        <v>9928</v>
      </c>
      <c r="NAK4" s="174" t="s">
        <v>9929</v>
      </c>
      <c r="NAL4" s="174" t="s">
        <v>9930</v>
      </c>
      <c r="NAM4" s="174" t="s">
        <v>9931</v>
      </c>
      <c r="NAN4" s="174" t="s">
        <v>9932</v>
      </c>
      <c r="NAO4" s="174" t="s">
        <v>9933</v>
      </c>
      <c r="NAP4" s="174" t="s">
        <v>9934</v>
      </c>
      <c r="NAQ4" s="174" t="s">
        <v>9935</v>
      </c>
      <c r="NAR4" s="174" t="s">
        <v>9936</v>
      </c>
      <c r="NAS4" s="174" t="s">
        <v>9937</v>
      </c>
      <c r="NAT4" s="174" t="s">
        <v>9938</v>
      </c>
      <c r="NAU4" s="174" t="s">
        <v>9939</v>
      </c>
      <c r="NAV4" s="174" t="s">
        <v>9940</v>
      </c>
      <c r="NAW4" s="174" t="s">
        <v>9941</v>
      </c>
      <c r="NAX4" s="174" t="s">
        <v>9942</v>
      </c>
      <c r="NAY4" s="174" t="s">
        <v>9943</v>
      </c>
      <c r="NAZ4" s="174" t="s">
        <v>9944</v>
      </c>
      <c r="NBA4" s="174" t="s">
        <v>9945</v>
      </c>
      <c r="NBB4" s="174" t="s">
        <v>9946</v>
      </c>
      <c r="NBC4" s="174" t="s">
        <v>9947</v>
      </c>
      <c r="NBD4" s="174" t="s">
        <v>9948</v>
      </c>
      <c r="NBE4" s="174" t="s">
        <v>9949</v>
      </c>
      <c r="NBF4" s="174" t="s">
        <v>9950</v>
      </c>
      <c r="NBG4" s="174" t="s">
        <v>9951</v>
      </c>
      <c r="NBH4" s="174" t="s">
        <v>9952</v>
      </c>
      <c r="NBI4" s="174" t="s">
        <v>9953</v>
      </c>
      <c r="NBJ4" s="174" t="s">
        <v>9954</v>
      </c>
      <c r="NBK4" s="174" t="s">
        <v>9955</v>
      </c>
      <c r="NBL4" s="174" t="s">
        <v>9956</v>
      </c>
      <c r="NBM4" s="174" t="s">
        <v>9957</v>
      </c>
      <c r="NBN4" s="174" t="s">
        <v>9958</v>
      </c>
      <c r="NBO4" s="174" t="s">
        <v>9959</v>
      </c>
      <c r="NBP4" s="174" t="s">
        <v>9960</v>
      </c>
      <c r="NBQ4" s="174" t="s">
        <v>9961</v>
      </c>
      <c r="NBR4" s="174" t="s">
        <v>9962</v>
      </c>
      <c r="NBS4" s="174" t="s">
        <v>9963</v>
      </c>
      <c r="NBT4" s="174" t="s">
        <v>9964</v>
      </c>
      <c r="NBU4" s="174" t="s">
        <v>9965</v>
      </c>
      <c r="NBV4" s="174" t="s">
        <v>9966</v>
      </c>
      <c r="NBW4" s="174" t="s">
        <v>9967</v>
      </c>
      <c r="NBX4" s="174" t="s">
        <v>9968</v>
      </c>
      <c r="NBY4" s="174" t="s">
        <v>9969</v>
      </c>
      <c r="NBZ4" s="174" t="s">
        <v>9970</v>
      </c>
      <c r="NCA4" s="174" t="s">
        <v>9971</v>
      </c>
      <c r="NCB4" s="174" t="s">
        <v>9972</v>
      </c>
      <c r="NCC4" s="174" t="s">
        <v>9973</v>
      </c>
      <c r="NCD4" s="174" t="s">
        <v>9974</v>
      </c>
      <c r="NCE4" s="174" t="s">
        <v>9975</v>
      </c>
      <c r="NCF4" s="174" t="s">
        <v>9976</v>
      </c>
      <c r="NCG4" s="174" t="s">
        <v>9977</v>
      </c>
      <c r="NCH4" s="174" t="s">
        <v>9978</v>
      </c>
      <c r="NCI4" s="174" t="s">
        <v>9979</v>
      </c>
      <c r="NCJ4" s="174" t="s">
        <v>9980</v>
      </c>
      <c r="NCK4" s="174" t="s">
        <v>9981</v>
      </c>
      <c r="NCL4" s="174" t="s">
        <v>9982</v>
      </c>
      <c r="NCM4" s="174" t="s">
        <v>9983</v>
      </c>
      <c r="NCN4" s="174" t="s">
        <v>9984</v>
      </c>
      <c r="NCO4" s="174" t="s">
        <v>9985</v>
      </c>
      <c r="NCP4" s="174" t="s">
        <v>9986</v>
      </c>
      <c r="NCQ4" s="174" t="s">
        <v>9987</v>
      </c>
      <c r="NCR4" s="174" t="s">
        <v>9988</v>
      </c>
      <c r="NCS4" s="174" t="s">
        <v>9989</v>
      </c>
      <c r="NCT4" s="174" t="s">
        <v>9990</v>
      </c>
      <c r="NCU4" s="174" t="s">
        <v>9991</v>
      </c>
      <c r="NCV4" s="174" t="s">
        <v>9992</v>
      </c>
      <c r="NCW4" s="174" t="s">
        <v>9993</v>
      </c>
      <c r="NCX4" s="174" t="s">
        <v>9994</v>
      </c>
      <c r="NCY4" s="174" t="s">
        <v>9995</v>
      </c>
      <c r="NCZ4" s="174" t="s">
        <v>9996</v>
      </c>
      <c r="NDA4" s="174" t="s">
        <v>9997</v>
      </c>
      <c r="NDB4" s="174" t="s">
        <v>9998</v>
      </c>
      <c r="NDC4" s="174" t="s">
        <v>9999</v>
      </c>
      <c r="NDD4" s="174" t="s">
        <v>10000</v>
      </c>
      <c r="NDE4" s="174" t="s">
        <v>10001</v>
      </c>
      <c r="NDF4" s="174" t="s">
        <v>10002</v>
      </c>
      <c r="NDG4" s="174" t="s">
        <v>10003</v>
      </c>
      <c r="NDH4" s="174" t="s">
        <v>10004</v>
      </c>
      <c r="NDI4" s="174" t="s">
        <v>10005</v>
      </c>
      <c r="NDJ4" s="174" t="s">
        <v>10006</v>
      </c>
      <c r="NDK4" s="174" t="s">
        <v>10007</v>
      </c>
      <c r="NDL4" s="174" t="s">
        <v>10008</v>
      </c>
      <c r="NDM4" s="174" t="s">
        <v>10009</v>
      </c>
      <c r="NDN4" s="174" t="s">
        <v>10010</v>
      </c>
      <c r="NDO4" s="174" t="s">
        <v>10011</v>
      </c>
      <c r="NDP4" s="174" t="s">
        <v>10012</v>
      </c>
      <c r="NDQ4" s="174" t="s">
        <v>10013</v>
      </c>
      <c r="NDR4" s="174" t="s">
        <v>10014</v>
      </c>
      <c r="NDS4" s="174" t="s">
        <v>10015</v>
      </c>
      <c r="NDT4" s="174" t="s">
        <v>10016</v>
      </c>
      <c r="NDU4" s="174" t="s">
        <v>10017</v>
      </c>
      <c r="NDV4" s="174" t="s">
        <v>10018</v>
      </c>
      <c r="NDW4" s="174" t="s">
        <v>10019</v>
      </c>
      <c r="NDX4" s="174" t="s">
        <v>10020</v>
      </c>
      <c r="NDY4" s="174" t="s">
        <v>10021</v>
      </c>
      <c r="NDZ4" s="174" t="s">
        <v>10022</v>
      </c>
      <c r="NEA4" s="174" t="s">
        <v>10023</v>
      </c>
      <c r="NEB4" s="174" t="s">
        <v>10024</v>
      </c>
      <c r="NEC4" s="174" t="s">
        <v>10025</v>
      </c>
      <c r="NED4" s="174" t="s">
        <v>10026</v>
      </c>
      <c r="NEE4" s="174" t="s">
        <v>10027</v>
      </c>
      <c r="NEF4" s="174" t="s">
        <v>10028</v>
      </c>
      <c r="NEG4" s="174" t="s">
        <v>10029</v>
      </c>
      <c r="NEH4" s="174" t="s">
        <v>10030</v>
      </c>
      <c r="NEI4" s="174" t="s">
        <v>10031</v>
      </c>
      <c r="NEJ4" s="174" t="s">
        <v>10032</v>
      </c>
      <c r="NEK4" s="174" t="s">
        <v>10033</v>
      </c>
      <c r="NEL4" s="174" t="s">
        <v>10034</v>
      </c>
      <c r="NEM4" s="174" t="s">
        <v>10035</v>
      </c>
      <c r="NEN4" s="174" t="s">
        <v>10036</v>
      </c>
      <c r="NEO4" s="174" t="s">
        <v>10037</v>
      </c>
      <c r="NEP4" s="174" t="s">
        <v>10038</v>
      </c>
      <c r="NEQ4" s="174" t="s">
        <v>10039</v>
      </c>
      <c r="NER4" s="174" t="s">
        <v>10040</v>
      </c>
      <c r="NES4" s="174" t="s">
        <v>10041</v>
      </c>
      <c r="NET4" s="174" t="s">
        <v>10042</v>
      </c>
      <c r="NEU4" s="174" t="s">
        <v>10043</v>
      </c>
      <c r="NEV4" s="174" t="s">
        <v>10044</v>
      </c>
      <c r="NEW4" s="174" t="s">
        <v>10045</v>
      </c>
      <c r="NEX4" s="174" t="s">
        <v>10046</v>
      </c>
      <c r="NEY4" s="174" t="s">
        <v>10047</v>
      </c>
      <c r="NEZ4" s="174" t="s">
        <v>10048</v>
      </c>
      <c r="NFA4" s="174" t="s">
        <v>10049</v>
      </c>
      <c r="NFB4" s="174" t="s">
        <v>10050</v>
      </c>
      <c r="NFC4" s="174" t="s">
        <v>10051</v>
      </c>
      <c r="NFD4" s="174" t="s">
        <v>10052</v>
      </c>
      <c r="NFE4" s="174" t="s">
        <v>10053</v>
      </c>
      <c r="NFF4" s="174" t="s">
        <v>10054</v>
      </c>
      <c r="NFG4" s="174" t="s">
        <v>10055</v>
      </c>
      <c r="NFH4" s="174" t="s">
        <v>10056</v>
      </c>
      <c r="NFI4" s="174" t="s">
        <v>10057</v>
      </c>
      <c r="NFJ4" s="174" t="s">
        <v>10058</v>
      </c>
      <c r="NFK4" s="174" t="s">
        <v>10059</v>
      </c>
      <c r="NFL4" s="174" t="s">
        <v>10060</v>
      </c>
      <c r="NFM4" s="174" t="s">
        <v>10061</v>
      </c>
      <c r="NFN4" s="174" t="s">
        <v>10062</v>
      </c>
      <c r="NFO4" s="174" t="s">
        <v>10063</v>
      </c>
      <c r="NFP4" s="174" t="s">
        <v>10064</v>
      </c>
      <c r="NFQ4" s="174" t="s">
        <v>10065</v>
      </c>
      <c r="NFR4" s="174" t="s">
        <v>10066</v>
      </c>
      <c r="NFS4" s="174" t="s">
        <v>10067</v>
      </c>
      <c r="NFT4" s="174" t="s">
        <v>10068</v>
      </c>
      <c r="NFU4" s="174" t="s">
        <v>10069</v>
      </c>
      <c r="NFV4" s="174" t="s">
        <v>10070</v>
      </c>
      <c r="NFW4" s="174" t="s">
        <v>10071</v>
      </c>
      <c r="NFX4" s="174" t="s">
        <v>10072</v>
      </c>
      <c r="NFY4" s="174" t="s">
        <v>10073</v>
      </c>
      <c r="NFZ4" s="174" t="s">
        <v>10074</v>
      </c>
      <c r="NGA4" s="174" t="s">
        <v>10075</v>
      </c>
      <c r="NGB4" s="174" t="s">
        <v>10076</v>
      </c>
      <c r="NGC4" s="174" t="s">
        <v>10077</v>
      </c>
      <c r="NGD4" s="174" t="s">
        <v>10078</v>
      </c>
      <c r="NGE4" s="174" t="s">
        <v>10079</v>
      </c>
      <c r="NGF4" s="174" t="s">
        <v>10080</v>
      </c>
      <c r="NGG4" s="174" t="s">
        <v>10081</v>
      </c>
      <c r="NGH4" s="174" t="s">
        <v>10082</v>
      </c>
      <c r="NGI4" s="174" t="s">
        <v>10083</v>
      </c>
      <c r="NGJ4" s="174" t="s">
        <v>10084</v>
      </c>
      <c r="NGK4" s="174" t="s">
        <v>10085</v>
      </c>
      <c r="NGL4" s="174" t="s">
        <v>10086</v>
      </c>
      <c r="NGM4" s="174" t="s">
        <v>10087</v>
      </c>
      <c r="NGN4" s="174" t="s">
        <v>10088</v>
      </c>
      <c r="NGO4" s="174" t="s">
        <v>10089</v>
      </c>
      <c r="NGP4" s="174" t="s">
        <v>10090</v>
      </c>
      <c r="NGQ4" s="174" t="s">
        <v>10091</v>
      </c>
      <c r="NGR4" s="174" t="s">
        <v>10092</v>
      </c>
      <c r="NGS4" s="174" t="s">
        <v>10093</v>
      </c>
      <c r="NGT4" s="174" t="s">
        <v>10094</v>
      </c>
      <c r="NGU4" s="174" t="s">
        <v>10095</v>
      </c>
      <c r="NGV4" s="174" t="s">
        <v>10096</v>
      </c>
      <c r="NGW4" s="174" t="s">
        <v>10097</v>
      </c>
      <c r="NGX4" s="174" t="s">
        <v>10098</v>
      </c>
      <c r="NGY4" s="174" t="s">
        <v>10099</v>
      </c>
      <c r="NGZ4" s="174" t="s">
        <v>10100</v>
      </c>
      <c r="NHA4" s="174" t="s">
        <v>10101</v>
      </c>
      <c r="NHB4" s="174" t="s">
        <v>10102</v>
      </c>
      <c r="NHC4" s="174" t="s">
        <v>10103</v>
      </c>
      <c r="NHD4" s="174" t="s">
        <v>10104</v>
      </c>
      <c r="NHE4" s="174" t="s">
        <v>10105</v>
      </c>
      <c r="NHF4" s="174" t="s">
        <v>10106</v>
      </c>
      <c r="NHG4" s="174" t="s">
        <v>10107</v>
      </c>
      <c r="NHH4" s="174" t="s">
        <v>10108</v>
      </c>
      <c r="NHI4" s="174" t="s">
        <v>10109</v>
      </c>
      <c r="NHJ4" s="174" t="s">
        <v>10110</v>
      </c>
      <c r="NHK4" s="174" t="s">
        <v>10111</v>
      </c>
      <c r="NHL4" s="174" t="s">
        <v>10112</v>
      </c>
      <c r="NHM4" s="174" t="s">
        <v>10113</v>
      </c>
      <c r="NHN4" s="174" t="s">
        <v>10114</v>
      </c>
      <c r="NHO4" s="174" t="s">
        <v>10115</v>
      </c>
      <c r="NHP4" s="174" t="s">
        <v>10116</v>
      </c>
      <c r="NHQ4" s="174" t="s">
        <v>10117</v>
      </c>
      <c r="NHR4" s="174" t="s">
        <v>10118</v>
      </c>
      <c r="NHS4" s="174" t="s">
        <v>10119</v>
      </c>
      <c r="NHT4" s="174" t="s">
        <v>10120</v>
      </c>
      <c r="NHU4" s="174" t="s">
        <v>10121</v>
      </c>
      <c r="NHV4" s="174" t="s">
        <v>10122</v>
      </c>
      <c r="NHW4" s="174" t="s">
        <v>10123</v>
      </c>
      <c r="NHX4" s="174" t="s">
        <v>10124</v>
      </c>
      <c r="NHY4" s="174" t="s">
        <v>10125</v>
      </c>
      <c r="NHZ4" s="174" t="s">
        <v>10126</v>
      </c>
      <c r="NIA4" s="174" t="s">
        <v>10127</v>
      </c>
      <c r="NIB4" s="174" t="s">
        <v>10128</v>
      </c>
      <c r="NIC4" s="174" t="s">
        <v>10129</v>
      </c>
      <c r="NID4" s="174" t="s">
        <v>10130</v>
      </c>
      <c r="NIE4" s="174" t="s">
        <v>10131</v>
      </c>
      <c r="NIF4" s="174" t="s">
        <v>10132</v>
      </c>
      <c r="NIG4" s="174" t="s">
        <v>10133</v>
      </c>
      <c r="NIH4" s="174" t="s">
        <v>10134</v>
      </c>
      <c r="NII4" s="174" t="s">
        <v>10135</v>
      </c>
      <c r="NIJ4" s="174" t="s">
        <v>10136</v>
      </c>
      <c r="NIK4" s="174" t="s">
        <v>10137</v>
      </c>
      <c r="NIL4" s="174" t="s">
        <v>10138</v>
      </c>
      <c r="NIM4" s="174" t="s">
        <v>10139</v>
      </c>
      <c r="NIN4" s="174" t="s">
        <v>10140</v>
      </c>
      <c r="NIO4" s="174" t="s">
        <v>10141</v>
      </c>
      <c r="NIP4" s="174" t="s">
        <v>10142</v>
      </c>
      <c r="NIQ4" s="174" t="s">
        <v>10143</v>
      </c>
      <c r="NIR4" s="174" t="s">
        <v>10144</v>
      </c>
      <c r="NIS4" s="174" t="s">
        <v>10145</v>
      </c>
      <c r="NIT4" s="174" t="s">
        <v>10146</v>
      </c>
      <c r="NIU4" s="174" t="s">
        <v>10147</v>
      </c>
      <c r="NIV4" s="174" t="s">
        <v>10148</v>
      </c>
      <c r="NIW4" s="174" t="s">
        <v>10149</v>
      </c>
      <c r="NIX4" s="174" t="s">
        <v>10150</v>
      </c>
      <c r="NIY4" s="174" t="s">
        <v>10151</v>
      </c>
      <c r="NIZ4" s="174" t="s">
        <v>10152</v>
      </c>
      <c r="NJA4" s="174" t="s">
        <v>10153</v>
      </c>
      <c r="NJB4" s="174" t="s">
        <v>10154</v>
      </c>
      <c r="NJC4" s="174" t="s">
        <v>10155</v>
      </c>
      <c r="NJD4" s="174" t="s">
        <v>10156</v>
      </c>
      <c r="NJE4" s="174" t="s">
        <v>10157</v>
      </c>
      <c r="NJF4" s="174" t="s">
        <v>10158</v>
      </c>
      <c r="NJG4" s="174" t="s">
        <v>10159</v>
      </c>
      <c r="NJH4" s="174" t="s">
        <v>10160</v>
      </c>
      <c r="NJI4" s="174" t="s">
        <v>10161</v>
      </c>
      <c r="NJJ4" s="174" t="s">
        <v>10162</v>
      </c>
      <c r="NJK4" s="174" t="s">
        <v>10163</v>
      </c>
      <c r="NJL4" s="174" t="s">
        <v>10164</v>
      </c>
      <c r="NJM4" s="174" t="s">
        <v>10165</v>
      </c>
      <c r="NJN4" s="174" t="s">
        <v>10166</v>
      </c>
      <c r="NJO4" s="174" t="s">
        <v>10167</v>
      </c>
      <c r="NJP4" s="174" t="s">
        <v>10168</v>
      </c>
      <c r="NJQ4" s="174" t="s">
        <v>10169</v>
      </c>
      <c r="NJR4" s="174" t="s">
        <v>10170</v>
      </c>
      <c r="NJS4" s="174" t="s">
        <v>10171</v>
      </c>
      <c r="NJT4" s="174" t="s">
        <v>10172</v>
      </c>
      <c r="NJU4" s="174" t="s">
        <v>10173</v>
      </c>
      <c r="NJV4" s="174" t="s">
        <v>10174</v>
      </c>
      <c r="NJW4" s="174" t="s">
        <v>10175</v>
      </c>
      <c r="NJX4" s="174" t="s">
        <v>10176</v>
      </c>
      <c r="NJY4" s="174" t="s">
        <v>10177</v>
      </c>
      <c r="NJZ4" s="174" t="s">
        <v>10178</v>
      </c>
      <c r="NKA4" s="174" t="s">
        <v>10179</v>
      </c>
      <c r="NKB4" s="174" t="s">
        <v>10180</v>
      </c>
      <c r="NKC4" s="174" t="s">
        <v>10181</v>
      </c>
      <c r="NKD4" s="174" t="s">
        <v>10182</v>
      </c>
      <c r="NKE4" s="174" t="s">
        <v>10183</v>
      </c>
      <c r="NKF4" s="174" t="s">
        <v>10184</v>
      </c>
      <c r="NKG4" s="174" t="s">
        <v>10185</v>
      </c>
      <c r="NKH4" s="174" t="s">
        <v>10186</v>
      </c>
      <c r="NKI4" s="174" t="s">
        <v>10187</v>
      </c>
      <c r="NKJ4" s="174" t="s">
        <v>10188</v>
      </c>
      <c r="NKK4" s="174" t="s">
        <v>10189</v>
      </c>
      <c r="NKL4" s="174" t="s">
        <v>10190</v>
      </c>
      <c r="NKM4" s="174" t="s">
        <v>10191</v>
      </c>
      <c r="NKN4" s="174" t="s">
        <v>10192</v>
      </c>
      <c r="NKO4" s="174" t="s">
        <v>10193</v>
      </c>
      <c r="NKP4" s="174" t="s">
        <v>10194</v>
      </c>
      <c r="NKQ4" s="174" t="s">
        <v>10195</v>
      </c>
      <c r="NKR4" s="174" t="s">
        <v>10196</v>
      </c>
      <c r="NKS4" s="174" t="s">
        <v>10197</v>
      </c>
      <c r="NKT4" s="174" t="s">
        <v>10198</v>
      </c>
      <c r="NKU4" s="174" t="s">
        <v>10199</v>
      </c>
      <c r="NKV4" s="174" t="s">
        <v>10200</v>
      </c>
      <c r="NKW4" s="174" t="s">
        <v>10201</v>
      </c>
      <c r="NKX4" s="174" t="s">
        <v>10202</v>
      </c>
      <c r="NKY4" s="174" t="s">
        <v>10203</v>
      </c>
      <c r="NKZ4" s="174" t="s">
        <v>10204</v>
      </c>
      <c r="NLA4" s="174" t="s">
        <v>10205</v>
      </c>
      <c r="NLB4" s="174" t="s">
        <v>10206</v>
      </c>
      <c r="NLC4" s="174" t="s">
        <v>10207</v>
      </c>
      <c r="NLD4" s="174" t="s">
        <v>10208</v>
      </c>
      <c r="NLE4" s="174" t="s">
        <v>10209</v>
      </c>
      <c r="NLF4" s="174" t="s">
        <v>10210</v>
      </c>
      <c r="NLG4" s="174" t="s">
        <v>10211</v>
      </c>
      <c r="NLH4" s="174" t="s">
        <v>10212</v>
      </c>
      <c r="NLI4" s="174" t="s">
        <v>10213</v>
      </c>
      <c r="NLJ4" s="174" t="s">
        <v>10214</v>
      </c>
      <c r="NLK4" s="174" t="s">
        <v>10215</v>
      </c>
      <c r="NLL4" s="174" t="s">
        <v>10216</v>
      </c>
      <c r="NLM4" s="174" t="s">
        <v>10217</v>
      </c>
      <c r="NLN4" s="174" t="s">
        <v>10218</v>
      </c>
      <c r="NLO4" s="174" t="s">
        <v>10219</v>
      </c>
      <c r="NLP4" s="174" t="s">
        <v>10220</v>
      </c>
      <c r="NLQ4" s="174" t="s">
        <v>10221</v>
      </c>
      <c r="NLR4" s="174" t="s">
        <v>10222</v>
      </c>
      <c r="NLS4" s="174" t="s">
        <v>10223</v>
      </c>
      <c r="NLT4" s="174" t="s">
        <v>10224</v>
      </c>
      <c r="NLU4" s="174" t="s">
        <v>10225</v>
      </c>
      <c r="NLV4" s="174" t="s">
        <v>10226</v>
      </c>
      <c r="NLW4" s="174" t="s">
        <v>10227</v>
      </c>
      <c r="NLX4" s="174" t="s">
        <v>10228</v>
      </c>
      <c r="NLY4" s="174" t="s">
        <v>10229</v>
      </c>
      <c r="NLZ4" s="174" t="s">
        <v>10230</v>
      </c>
      <c r="NMA4" s="174" t="s">
        <v>10231</v>
      </c>
      <c r="NMB4" s="174" t="s">
        <v>10232</v>
      </c>
      <c r="NMC4" s="174" t="s">
        <v>10233</v>
      </c>
      <c r="NMD4" s="174" t="s">
        <v>10234</v>
      </c>
      <c r="NME4" s="174" t="s">
        <v>10235</v>
      </c>
      <c r="NMF4" s="174" t="s">
        <v>10236</v>
      </c>
      <c r="NMG4" s="174" t="s">
        <v>10237</v>
      </c>
      <c r="NMH4" s="174" t="s">
        <v>10238</v>
      </c>
      <c r="NMI4" s="174" t="s">
        <v>10239</v>
      </c>
      <c r="NMJ4" s="174" t="s">
        <v>10240</v>
      </c>
      <c r="NMK4" s="174" t="s">
        <v>10241</v>
      </c>
      <c r="NML4" s="174" t="s">
        <v>10242</v>
      </c>
      <c r="NMM4" s="174" t="s">
        <v>10243</v>
      </c>
      <c r="NMN4" s="174" t="s">
        <v>10244</v>
      </c>
      <c r="NMO4" s="174" t="s">
        <v>10245</v>
      </c>
      <c r="NMP4" s="174" t="s">
        <v>10246</v>
      </c>
      <c r="NMQ4" s="174" t="s">
        <v>10247</v>
      </c>
      <c r="NMR4" s="174" t="s">
        <v>10248</v>
      </c>
      <c r="NMS4" s="174" t="s">
        <v>10249</v>
      </c>
      <c r="NMT4" s="174" t="s">
        <v>10250</v>
      </c>
      <c r="NMU4" s="174" t="s">
        <v>10251</v>
      </c>
      <c r="NMV4" s="174" t="s">
        <v>10252</v>
      </c>
      <c r="NMW4" s="174" t="s">
        <v>10253</v>
      </c>
      <c r="NMX4" s="174" t="s">
        <v>10254</v>
      </c>
      <c r="NMY4" s="174" t="s">
        <v>10255</v>
      </c>
      <c r="NMZ4" s="174" t="s">
        <v>10256</v>
      </c>
      <c r="NNA4" s="174" t="s">
        <v>10257</v>
      </c>
      <c r="NNB4" s="174" t="s">
        <v>10258</v>
      </c>
      <c r="NNC4" s="174" t="s">
        <v>10259</v>
      </c>
      <c r="NND4" s="174" t="s">
        <v>10260</v>
      </c>
      <c r="NNE4" s="174" t="s">
        <v>10261</v>
      </c>
      <c r="NNF4" s="174" t="s">
        <v>10262</v>
      </c>
      <c r="NNG4" s="174" t="s">
        <v>10263</v>
      </c>
      <c r="NNH4" s="174" t="s">
        <v>10264</v>
      </c>
      <c r="NNI4" s="174" t="s">
        <v>10265</v>
      </c>
      <c r="NNJ4" s="174" t="s">
        <v>10266</v>
      </c>
      <c r="NNK4" s="174" t="s">
        <v>10267</v>
      </c>
      <c r="NNL4" s="174" t="s">
        <v>10268</v>
      </c>
      <c r="NNM4" s="174" t="s">
        <v>10269</v>
      </c>
      <c r="NNN4" s="174" t="s">
        <v>10270</v>
      </c>
      <c r="NNO4" s="174" t="s">
        <v>10271</v>
      </c>
      <c r="NNP4" s="174" t="s">
        <v>10272</v>
      </c>
      <c r="NNQ4" s="174" t="s">
        <v>10273</v>
      </c>
      <c r="NNR4" s="174" t="s">
        <v>10274</v>
      </c>
      <c r="NNS4" s="174" t="s">
        <v>10275</v>
      </c>
      <c r="NNT4" s="174" t="s">
        <v>10276</v>
      </c>
      <c r="NNU4" s="174" t="s">
        <v>10277</v>
      </c>
      <c r="NNV4" s="174" t="s">
        <v>10278</v>
      </c>
      <c r="NNW4" s="174" t="s">
        <v>10279</v>
      </c>
      <c r="NNX4" s="174" t="s">
        <v>10280</v>
      </c>
      <c r="NNY4" s="174" t="s">
        <v>10281</v>
      </c>
      <c r="NNZ4" s="174" t="s">
        <v>10282</v>
      </c>
      <c r="NOA4" s="174" t="s">
        <v>10283</v>
      </c>
      <c r="NOB4" s="174" t="s">
        <v>10284</v>
      </c>
      <c r="NOC4" s="174" t="s">
        <v>10285</v>
      </c>
      <c r="NOD4" s="174" t="s">
        <v>10286</v>
      </c>
      <c r="NOE4" s="174" t="s">
        <v>10287</v>
      </c>
      <c r="NOF4" s="174" t="s">
        <v>10288</v>
      </c>
      <c r="NOG4" s="174" t="s">
        <v>10289</v>
      </c>
      <c r="NOH4" s="174" t="s">
        <v>10290</v>
      </c>
      <c r="NOI4" s="174" t="s">
        <v>10291</v>
      </c>
      <c r="NOJ4" s="174" t="s">
        <v>10292</v>
      </c>
      <c r="NOK4" s="174" t="s">
        <v>10293</v>
      </c>
      <c r="NOL4" s="174" t="s">
        <v>10294</v>
      </c>
      <c r="NOM4" s="174" t="s">
        <v>10295</v>
      </c>
      <c r="NON4" s="174" t="s">
        <v>10296</v>
      </c>
      <c r="NOO4" s="174" t="s">
        <v>10297</v>
      </c>
      <c r="NOP4" s="174" t="s">
        <v>10298</v>
      </c>
      <c r="NOQ4" s="174" t="s">
        <v>10299</v>
      </c>
      <c r="NOR4" s="174" t="s">
        <v>10300</v>
      </c>
      <c r="NOS4" s="174" t="s">
        <v>10301</v>
      </c>
      <c r="NOT4" s="174" t="s">
        <v>10302</v>
      </c>
      <c r="NOU4" s="174" t="s">
        <v>10303</v>
      </c>
      <c r="NOV4" s="174" t="s">
        <v>10304</v>
      </c>
      <c r="NOW4" s="174" t="s">
        <v>10305</v>
      </c>
      <c r="NOX4" s="174" t="s">
        <v>10306</v>
      </c>
      <c r="NOY4" s="174" t="s">
        <v>10307</v>
      </c>
      <c r="NOZ4" s="174" t="s">
        <v>10308</v>
      </c>
      <c r="NPA4" s="174" t="s">
        <v>10309</v>
      </c>
      <c r="NPB4" s="174" t="s">
        <v>10310</v>
      </c>
      <c r="NPC4" s="174" t="s">
        <v>10311</v>
      </c>
      <c r="NPD4" s="174" t="s">
        <v>10312</v>
      </c>
      <c r="NPE4" s="174" t="s">
        <v>10313</v>
      </c>
      <c r="NPF4" s="174" t="s">
        <v>10314</v>
      </c>
      <c r="NPG4" s="174" t="s">
        <v>10315</v>
      </c>
      <c r="NPH4" s="174" t="s">
        <v>10316</v>
      </c>
      <c r="NPI4" s="174" t="s">
        <v>10317</v>
      </c>
      <c r="NPJ4" s="174" t="s">
        <v>10318</v>
      </c>
      <c r="NPK4" s="174" t="s">
        <v>10319</v>
      </c>
      <c r="NPL4" s="174" t="s">
        <v>10320</v>
      </c>
      <c r="NPM4" s="174" t="s">
        <v>10321</v>
      </c>
      <c r="NPN4" s="174" t="s">
        <v>10322</v>
      </c>
      <c r="NPO4" s="174" t="s">
        <v>10323</v>
      </c>
      <c r="NPP4" s="174" t="s">
        <v>10324</v>
      </c>
      <c r="NPQ4" s="174" t="s">
        <v>10325</v>
      </c>
      <c r="NPR4" s="174" t="s">
        <v>10326</v>
      </c>
      <c r="NPS4" s="174" t="s">
        <v>10327</v>
      </c>
      <c r="NPT4" s="174" t="s">
        <v>10328</v>
      </c>
      <c r="NPU4" s="174" t="s">
        <v>10329</v>
      </c>
      <c r="NPV4" s="174" t="s">
        <v>10330</v>
      </c>
      <c r="NPW4" s="174" t="s">
        <v>10331</v>
      </c>
      <c r="NPX4" s="174" t="s">
        <v>10332</v>
      </c>
      <c r="NPY4" s="174" t="s">
        <v>10333</v>
      </c>
      <c r="NPZ4" s="174" t="s">
        <v>10334</v>
      </c>
      <c r="NQA4" s="174" t="s">
        <v>10335</v>
      </c>
      <c r="NQB4" s="174" t="s">
        <v>10336</v>
      </c>
      <c r="NQC4" s="174" t="s">
        <v>10337</v>
      </c>
      <c r="NQD4" s="174" t="s">
        <v>10338</v>
      </c>
      <c r="NQE4" s="174" t="s">
        <v>10339</v>
      </c>
      <c r="NQF4" s="174" t="s">
        <v>10340</v>
      </c>
      <c r="NQG4" s="174" t="s">
        <v>10341</v>
      </c>
      <c r="NQH4" s="174" t="s">
        <v>10342</v>
      </c>
      <c r="NQI4" s="174" t="s">
        <v>10343</v>
      </c>
      <c r="NQJ4" s="174" t="s">
        <v>10344</v>
      </c>
      <c r="NQK4" s="174" t="s">
        <v>10345</v>
      </c>
      <c r="NQL4" s="174" t="s">
        <v>10346</v>
      </c>
      <c r="NQM4" s="174" t="s">
        <v>10347</v>
      </c>
      <c r="NQN4" s="174" t="s">
        <v>10348</v>
      </c>
      <c r="NQO4" s="174" t="s">
        <v>10349</v>
      </c>
      <c r="NQP4" s="174" t="s">
        <v>10350</v>
      </c>
      <c r="NQQ4" s="174" t="s">
        <v>10351</v>
      </c>
      <c r="NQR4" s="174" t="s">
        <v>10352</v>
      </c>
      <c r="NQS4" s="174" t="s">
        <v>10353</v>
      </c>
      <c r="NQT4" s="174" t="s">
        <v>10354</v>
      </c>
      <c r="NQU4" s="174" t="s">
        <v>10355</v>
      </c>
      <c r="NQV4" s="174" t="s">
        <v>10356</v>
      </c>
      <c r="NQW4" s="174" t="s">
        <v>10357</v>
      </c>
      <c r="NQX4" s="174" t="s">
        <v>10358</v>
      </c>
      <c r="NQY4" s="174" t="s">
        <v>10359</v>
      </c>
      <c r="NQZ4" s="174" t="s">
        <v>10360</v>
      </c>
      <c r="NRA4" s="174" t="s">
        <v>10361</v>
      </c>
      <c r="NRB4" s="174" t="s">
        <v>10362</v>
      </c>
      <c r="NRC4" s="174" t="s">
        <v>10363</v>
      </c>
      <c r="NRD4" s="174" t="s">
        <v>10364</v>
      </c>
      <c r="NRE4" s="174" t="s">
        <v>10365</v>
      </c>
      <c r="NRF4" s="174" t="s">
        <v>10366</v>
      </c>
      <c r="NRG4" s="174" t="s">
        <v>10367</v>
      </c>
      <c r="NRH4" s="174" t="s">
        <v>10368</v>
      </c>
      <c r="NRI4" s="174" t="s">
        <v>10369</v>
      </c>
      <c r="NRJ4" s="174" t="s">
        <v>10370</v>
      </c>
      <c r="NRK4" s="174" t="s">
        <v>10371</v>
      </c>
      <c r="NRL4" s="174" t="s">
        <v>10372</v>
      </c>
      <c r="NRM4" s="174" t="s">
        <v>10373</v>
      </c>
      <c r="NRN4" s="174" t="s">
        <v>10374</v>
      </c>
      <c r="NRO4" s="174" t="s">
        <v>10375</v>
      </c>
      <c r="NRP4" s="174" t="s">
        <v>10376</v>
      </c>
      <c r="NRQ4" s="174" t="s">
        <v>10377</v>
      </c>
      <c r="NRR4" s="174" t="s">
        <v>10378</v>
      </c>
      <c r="NRS4" s="174" t="s">
        <v>10379</v>
      </c>
      <c r="NRT4" s="174" t="s">
        <v>10380</v>
      </c>
      <c r="NRU4" s="174" t="s">
        <v>10381</v>
      </c>
      <c r="NRV4" s="174" t="s">
        <v>10382</v>
      </c>
      <c r="NRW4" s="174" t="s">
        <v>10383</v>
      </c>
      <c r="NRX4" s="174" t="s">
        <v>10384</v>
      </c>
      <c r="NRY4" s="174" t="s">
        <v>10385</v>
      </c>
      <c r="NRZ4" s="174" t="s">
        <v>10386</v>
      </c>
      <c r="NSA4" s="174" t="s">
        <v>10387</v>
      </c>
      <c r="NSB4" s="174" t="s">
        <v>10388</v>
      </c>
      <c r="NSC4" s="174" t="s">
        <v>10389</v>
      </c>
      <c r="NSD4" s="174" t="s">
        <v>10390</v>
      </c>
      <c r="NSE4" s="174" t="s">
        <v>10391</v>
      </c>
      <c r="NSF4" s="174" t="s">
        <v>10392</v>
      </c>
      <c r="NSG4" s="174" t="s">
        <v>10393</v>
      </c>
      <c r="NSH4" s="174" t="s">
        <v>10394</v>
      </c>
      <c r="NSI4" s="174" t="s">
        <v>10395</v>
      </c>
      <c r="NSJ4" s="174" t="s">
        <v>10396</v>
      </c>
      <c r="NSK4" s="174" t="s">
        <v>10397</v>
      </c>
      <c r="NSL4" s="174" t="s">
        <v>10398</v>
      </c>
      <c r="NSM4" s="174" t="s">
        <v>10399</v>
      </c>
      <c r="NSN4" s="174" t="s">
        <v>10400</v>
      </c>
      <c r="NSO4" s="174" t="s">
        <v>10401</v>
      </c>
      <c r="NSP4" s="174" t="s">
        <v>10402</v>
      </c>
      <c r="NSQ4" s="174" t="s">
        <v>10403</v>
      </c>
      <c r="NSR4" s="174" t="s">
        <v>10404</v>
      </c>
      <c r="NSS4" s="174" t="s">
        <v>10405</v>
      </c>
      <c r="NST4" s="174" t="s">
        <v>10406</v>
      </c>
      <c r="NSU4" s="174" t="s">
        <v>10407</v>
      </c>
      <c r="NSV4" s="174" t="s">
        <v>10408</v>
      </c>
      <c r="NSW4" s="174" t="s">
        <v>10409</v>
      </c>
      <c r="NSX4" s="174" t="s">
        <v>10410</v>
      </c>
      <c r="NSY4" s="174" t="s">
        <v>10411</v>
      </c>
      <c r="NSZ4" s="174" t="s">
        <v>10412</v>
      </c>
      <c r="NTA4" s="174" t="s">
        <v>10413</v>
      </c>
      <c r="NTB4" s="174" t="s">
        <v>10414</v>
      </c>
      <c r="NTC4" s="174" t="s">
        <v>10415</v>
      </c>
      <c r="NTD4" s="174" t="s">
        <v>10416</v>
      </c>
      <c r="NTE4" s="174" t="s">
        <v>10417</v>
      </c>
      <c r="NTF4" s="174" t="s">
        <v>10418</v>
      </c>
      <c r="NTG4" s="174" t="s">
        <v>10419</v>
      </c>
      <c r="NTH4" s="174" t="s">
        <v>10420</v>
      </c>
      <c r="NTI4" s="174" t="s">
        <v>10421</v>
      </c>
      <c r="NTJ4" s="174" t="s">
        <v>10422</v>
      </c>
      <c r="NTK4" s="174" t="s">
        <v>10423</v>
      </c>
      <c r="NTL4" s="174" t="s">
        <v>10424</v>
      </c>
      <c r="NTM4" s="174" t="s">
        <v>10425</v>
      </c>
      <c r="NTN4" s="174" t="s">
        <v>10426</v>
      </c>
      <c r="NTO4" s="174" t="s">
        <v>10427</v>
      </c>
      <c r="NTP4" s="174" t="s">
        <v>10428</v>
      </c>
      <c r="NTQ4" s="174" t="s">
        <v>10429</v>
      </c>
      <c r="NTR4" s="174" t="s">
        <v>10430</v>
      </c>
      <c r="NTS4" s="174" t="s">
        <v>10431</v>
      </c>
      <c r="NTT4" s="174" t="s">
        <v>10432</v>
      </c>
      <c r="NTU4" s="174" t="s">
        <v>10433</v>
      </c>
      <c r="NTV4" s="174" t="s">
        <v>10434</v>
      </c>
      <c r="NTW4" s="174" t="s">
        <v>10435</v>
      </c>
      <c r="NTX4" s="174" t="s">
        <v>10436</v>
      </c>
      <c r="NTY4" s="174" t="s">
        <v>10437</v>
      </c>
      <c r="NTZ4" s="174" t="s">
        <v>10438</v>
      </c>
      <c r="NUA4" s="174" t="s">
        <v>10439</v>
      </c>
      <c r="NUB4" s="174" t="s">
        <v>10440</v>
      </c>
      <c r="NUC4" s="174" t="s">
        <v>10441</v>
      </c>
      <c r="NUD4" s="174" t="s">
        <v>10442</v>
      </c>
      <c r="NUE4" s="174" t="s">
        <v>10443</v>
      </c>
      <c r="NUF4" s="174" t="s">
        <v>10444</v>
      </c>
      <c r="NUG4" s="174" t="s">
        <v>10445</v>
      </c>
      <c r="NUH4" s="174" t="s">
        <v>10446</v>
      </c>
      <c r="NUI4" s="174" t="s">
        <v>10447</v>
      </c>
      <c r="NUJ4" s="174" t="s">
        <v>10448</v>
      </c>
      <c r="NUK4" s="174" t="s">
        <v>10449</v>
      </c>
      <c r="NUL4" s="174" t="s">
        <v>10450</v>
      </c>
      <c r="NUM4" s="174" t="s">
        <v>10451</v>
      </c>
      <c r="NUN4" s="174" t="s">
        <v>10452</v>
      </c>
      <c r="NUO4" s="174" t="s">
        <v>10453</v>
      </c>
      <c r="NUP4" s="174" t="s">
        <v>10454</v>
      </c>
      <c r="NUQ4" s="174" t="s">
        <v>10455</v>
      </c>
      <c r="NUR4" s="174" t="s">
        <v>10456</v>
      </c>
      <c r="NUS4" s="174" t="s">
        <v>10457</v>
      </c>
      <c r="NUT4" s="174" t="s">
        <v>10458</v>
      </c>
      <c r="NUU4" s="174" t="s">
        <v>10459</v>
      </c>
      <c r="NUV4" s="174" t="s">
        <v>10460</v>
      </c>
      <c r="NUW4" s="174" t="s">
        <v>10461</v>
      </c>
      <c r="NUX4" s="174" t="s">
        <v>10462</v>
      </c>
      <c r="NUY4" s="174" t="s">
        <v>10463</v>
      </c>
      <c r="NUZ4" s="174" t="s">
        <v>10464</v>
      </c>
      <c r="NVA4" s="174" t="s">
        <v>10465</v>
      </c>
      <c r="NVB4" s="174" t="s">
        <v>10466</v>
      </c>
      <c r="NVC4" s="174" t="s">
        <v>10467</v>
      </c>
      <c r="NVD4" s="174" t="s">
        <v>10468</v>
      </c>
      <c r="NVE4" s="174" t="s">
        <v>10469</v>
      </c>
      <c r="NVF4" s="174" t="s">
        <v>10470</v>
      </c>
      <c r="NVG4" s="174" t="s">
        <v>10471</v>
      </c>
      <c r="NVH4" s="174" t="s">
        <v>10472</v>
      </c>
      <c r="NVI4" s="174" t="s">
        <v>10473</v>
      </c>
      <c r="NVJ4" s="174" t="s">
        <v>10474</v>
      </c>
      <c r="NVK4" s="174" t="s">
        <v>10475</v>
      </c>
      <c r="NVL4" s="174" t="s">
        <v>10476</v>
      </c>
      <c r="NVM4" s="174" t="s">
        <v>10477</v>
      </c>
      <c r="NVN4" s="174" t="s">
        <v>10478</v>
      </c>
      <c r="NVO4" s="174" t="s">
        <v>10479</v>
      </c>
      <c r="NVP4" s="174" t="s">
        <v>10480</v>
      </c>
      <c r="NVQ4" s="174" t="s">
        <v>10481</v>
      </c>
      <c r="NVR4" s="174" t="s">
        <v>10482</v>
      </c>
      <c r="NVS4" s="174" t="s">
        <v>10483</v>
      </c>
      <c r="NVT4" s="174" t="s">
        <v>10484</v>
      </c>
      <c r="NVU4" s="174" t="s">
        <v>10485</v>
      </c>
      <c r="NVV4" s="174" t="s">
        <v>10486</v>
      </c>
      <c r="NVW4" s="174" t="s">
        <v>10487</v>
      </c>
      <c r="NVX4" s="174" t="s">
        <v>10488</v>
      </c>
      <c r="NVY4" s="174" t="s">
        <v>10489</v>
      </c>
      <c r="NVZ4" s="174" t="s">
        <v>10490</v>
      </c>
      <c r="NWA4" s="174" t="s">
        <v>10491</v>
      </c>
      <c r="NWB4" s="174" t="s">
        <v>10492</v>
      </c>
      <c r="NWC4" s="174" t="s">
        <v>10493</v>
      </c>
      <c r="NWD4" s="174" t="s">
        <v>10494</v>
      </c>
      <c r="NWE4" s="174" t="s">
        <v>10495</v>
      </c>
      <c r="NWF4" s="174" t="s">
        <v>10496</v>
      </c>
      <c r="NWG4" s="174" t="s">
        <v>10497</v>
      </c>
      <c r="NWH4" s="174" t="s">
        <v>10498</v>
      </c>
      <c r="NWI4" s="174" t="s">
        <v>10499</v>
      </c>
      <c r="NWJ4" s="174" t="s">
        <v>10500</v>
      </c>
      <c r="NWK4" s="174" t="s">
        <v>10501</v>
      </c>
      <c r="NWL4" s="174" t="s">
        <v>10502</v>
      </c>
      <c r="NWM4" s="174" t="s">
        <v>10503</v>
      </c>
      <c r="NWN4" s="174" t="s">
        <v>10504</v>
      </c>
      <c r="NWO4" s="174" t="s">
        <v>10505</v>
      </c>
      <c r="NWP4" s="174" t="s">
        <v>10506</v>
      </c>
      <c r="NWQ4" s="174" t="s">
        <v>10507</v>
      </c>
      <c r="NWR4" s="174" t="s">
        <v>10508</v>
      </c>
      <c r="NWS4" s="174" t="s">
        <v>10509</v>
      </c>
      <c r="NWT4" s="174" t="s">
        <v>10510</v>
      </c>
      <c r="NWU4" s="174" t="s">
        <v>10511</v>
      </c>
      <c r="NWV4" s="174" t="s">
        <v>10512</v>
      </c>
      <c r="NWW4" s="174" t="s">
        <v>10513</v>
      </c>
      <c r="NWX4" s="174" t="s">
        <v>10514</v>
      </c>
      <c r="NWY4" s="174" t="s">
        <v>10515</v>
      </c>
      <c r="NWZ4" s="174" t="s">
        <v>10516</v>
      </c>
      <c r="NXA4" s="174" t="s">
        <v>10517</v>
      </c>
      <c r="NXB4" s="174" t="s">
        <v>10518</v>
      </c>
      <c r="NXC4" s="174" t="s">
        <v>10519</v>
      </c>
      <c r="NXD4" s="174" t="s">
        <v>10520</v>
      </c>
      <c r="NXE4" s="174" t="s">
        <v>10521</v>
      </c>
      <c r="NXF4" s="174" t="s">
        <v>10522</v>
      </c>
      <c r="NXG4" s="174" t="s">
        <v>10523</v>
      </c>
      <c r="NXH4" s="174" t="s">
        <v>10524</v>
      </c>
      <c r="NXI4" s="174" t="s">
        <v>10525</v>
      </c>
      <c r="NXJ4" s="174" t="s">
        <v>10526</v>
      </c>
      <c r="NXK4" s="174" t="s">
        <v>10527</v>
      </c>
      <c r="NXL4" s="174" t="s">
        <v>10528</v>
      </c>
      <c r="NXM4" s="174" t="s">
        <v>10529</v>
      </c>
      <c r="NXN4" s="174" t="s">
        <v>10530</v>
      </c>
      <c r="NXO4" s="174" t="s">
        <v>10531</v>
      </c>
      <c r="NXP4" s="174" t="s">
        <v>10532</v>
      </c>
      <c r="NXQ4" s="174" t="s">
        <v>10533</v>
      </c>
      <c r="NXR4" s="174" t="s">
        <v>10534</v>
      </c>
      <c r="NXS4" s="174" t="s">
        <v>10535</v>
      </c>
      <c r="NXT4" s="174" t="s">
        <v>10536</v>
      </c>
      <c r="NXU4" s="174" t="s">
        <v>10537</v>
      </c>
      <c r="NXV4" s="174" t="s">
        <v>10538</v>
      </c>
      <c r="NXW4" s="174" t="s">
        <v>10539</v>
      </c>
      <c r="NXX4" s="174" t="s">
        <v>10540</v>
      </c>
      <c r="NXY4" s="174" t="s">
        <v>10541</v>
      </c>
      <c r="NXZ4" s="174" t="s">
        <v>10542</v>
      </c>
      <c r="NYA4" s="174" t="s">
        <v>10543</v>
      </c>
      <c r="NYB4" s="174" t="s">
        <v>10544</v>
      </c>
      <c r="NYC4" s="174" t="s">
        <v>10545</v>
      </c>
      <c r="NYD4" s="174" t="s">
        <v>10546</v>
      </c>
      <c r="NYE4" s="174" t="s">
        <v>10547</v>
      </c>
      <c r="NYF4" s="174" t="s">
        <v>10548</v>
      </c>
      <c r="NYG4" s="174" t="s">
        <v>10549</v>
      </c>
      <c r="NYH4" s="174" t="s">
        <v>10550</v>
      </c>
      <c r="NYI4" s="174" t="s">
        <v>10551</v>
      </c>
      <c r="NYJ4" s="174" t="s">
        <v>10552</v>
      </c>
      <c r="NYK4" s="174" t="s">
        <v>10553</v>
      </c>
      <c r="NYL4" s="174" t="s">
        <v>10554</v>
      </c>
      <c r="NYM4" s="174" t="s">
        <v>10555</v>
      </c>
      <c r="NYN4" s="174" t="s">
        <v>10556</v>
      </c>
      <c r="NYO4" s="174" t="s">
        <v>10557</v>
      </c>
      <c r="NYP4" s="174" t="s">
        <v>10558</v>
      </c>
      <c r="NYQ4" s="174" t="s">
        <v>10559</v>
      </c>
      <c r="NYR4" s="174" t="s">
        <v>10560</v>
      </c>
      <c r="NYS4" s="174" t="s">
        <v>10561</v>
      </c>
      <c r="NYT4" s="174" t="s">
        <v>10562</v>
      </c>
      <c r="NYU4" s="174" t="s">
        <v>10563</v>
      </c>
      <c r="NYV4" s="174" t="s">
        <v>10564</v>
      </c>
      <c r="NYW4" s="174" t="s">
        <v>10565</v>
      </c>
      <c r="NYX4" s="174" t="s">
        <v>10566</v>
      </c>
      <c r="NYY4" s="174" t="s">
        <v>10567</v>
      </c>
      <c r="NYZ4" s="174" t="s">
        <v>10568</v>
      </c>
      <c r="NZA4" s="174" t="s">
        <v>10569</v>
      </c>
      <c r="NZB4" s="174" t="s">
        <v>10570</v>
      </c>
      <c r="NZC4" s="174" t="s">
        <v>10571</v>
      </c>
      <c r="NZD4" s="174" t="s">
        <v>10572</v>
      </c>
      <c r="NZE4" s="174" t="s">
        <v>10573</v>
      </c>
      <c r="NZF4" s="174" t="s">
        <v>10574</v>
      </c>
      <c r="NZG4" s="174" t="s">
        <v>10575</v>
      </c>
      <c r="NZH4" s="174" t="s">
        <v>10576</v>
      </c>
      <c r="NZI4" s="174" t="s">
        <v>10577</v>
      </c>
      <c r="NZJ4" s="174" t="s">
        <v>10578</v>
      </c>
      <c r="NZK4" s="174" t="s">
        <v>10579</v>
      </c>
      <c r="NZL4" s="174" t="s">
        <v>10580</v>
      </c>
      <c r="NZM4" s="174" t="s">
        <v>10581</v>
      </c>
      <c r="NZN4" s="174" t="s">
        <v>10582</v>
      </c>
      <c r="NZO4" s="174" t="s">
        <v>10583</v>
      </c>
      <c r="NZP4" s="174" t="s">
        <v>10584</v>
      </c>
      <c r="NZQ4" s="174" t="s">
        <v>10585</v>
      </c>
      <c r="NZR4" s="174" t="s">
        <v>10586</v>
      </c>
      <c r="NZS4" s="174" t="s">
        <v>10587</v>
      </c>
      <c r="NZT4" s="174" t="s">
        <v>10588</v>
      </c>
      <c r="NZU4" s="174" t="s">
        <v>10589</v>
      </c>
      <c r="NZV4" s="174" t="s">
        <v>10590</v>
      </c>
      <c r="NZW4" s="174" t="s">
        <v>10591</v>
      </c>
      <c r="NZX4" s="174" t="s">
        <v>10592</v>
      </c>
      <c r="NZY4" s="174" t="s">
        <v>10593</v>
      </c>
      <c r="NZZ4" s="174" t="s">
        <v>10594</v>
      </c>
      <c r="OAA4" s="174" t="s">
        <v>10595</v>
      </c>
      <c r="OAB4" s="174" t="s">
        <v>10596</v>
      </c>
      <c r="OAC4" s="174" t="s">
        <v>10597</v>
      </c>
      <c r="OAD4" s="174" t="s">
        <v>10598</v>
      </c>
      <c r="OAE4" s="174" t="s">
        <v>10599</v>
      </c>
      <c r="OAF4" s="174" t="s">
        <v>10600</v>
      </c>
      <c r="OAG4" s="174" t="s">
        <v>10601</v>
      </c>
      <c r="OAH4" s="174" t="s">
        <v>10602</v>
      </c>
      <c r="OAI4" s="174" t="s">
        <v>10603</v>
      </c>
      <c r="OAJ4" s="174" t="s">
        <v>10604</v>
      </c>
      <c r="OAK4" s="174" t="s">
        <v>10605</v>
      </c>
      <c r="OAL4" s="174" t="s">
        <v>10606</v>
      </c>
      <c r="OAM4" s="174" t="s">
        <v>10607</v>
      </c>
      <c r="OAN4" s="174" t="s">
        <v>10608</v>
      </c>
      <c r="OAO4" s="174" t="s">
        <v>10609</v>
      </c>
      <c r="OAP4" s="174" t="s">
        <v>10610</v>
      </c>
      <c r="OAQ4" s="174" t="s">
        <v>10611</v>
      </c>
      <c r="OAR4" s="174" t="s">
        <v>10612</v>
      </c>
      <c r="OAS4" s="174" t="s">
        <v>10613</v>
      </c>
      <c r="OAT4" s="174" t="s">
        <v>10614</v>
      </c>
      <c r="OAU4" s="174" t="s">
        <v>10615</v>
      </c>
      <c r="OAV4" s="174" t="s">
        <v>10616</v>
      </c>
      <c r="OAW4" s="174" t="s">
        <v>10617</v>
      </c>
      <c r="OAX4" s="174" t="s">
        <v>10618</v>
      </c>
      <c r="OAY4" s="174" t="s">
        <v>10619</v>
      </c>
      <c r="OAZ4" s="174" t="s">
        <v>10620</v>
      </c>
      <c r="OBA4" s="174" t="s">
        <v>10621</v>
      </c>
      <c r="OBB4" s="174" t="s">
        <v>10622</v>
      </c>
      <c r="OBC4" s="174" t="s">
        <v>10623</v>
      </c>
      <c r="OBD4" s="174" t="s">
        <v>10624</v>
      </c>
      <c r="OBE4" s="174" t="s">
        <v>10625</v>
      </c>
      <c r="OBF4" s="174" t="s">
        <v>10626</v>
      </c>
      <c r="OBG4" s="174" t="s">
        <v>10627</v>
      </c>
      <c r="OBH4" s="174" t="s">
        <v>10628</v>
      </c>
      <c r="OBI4" s="174" t="s">
        <v>10629</v>
      </c>
      <c r="OBJ4" s="174" t="s">
        <v>10630</v>
      </c>
      <c r="OBK4" s="174" t="s">
        <v>10631</v>
      </c>
      <c r="OBL4" s="174" t="s">
        <v>10632</v>
      </c>
      <c r="OBM4" s="174" t="s">
        <v>10633</v>
      </c>
      <c r="OBN4" s="174" t="s">
        <v>10634</v>
      </c>
      <c r="OBO4" s="174" t="s">
        <v>10635</v>
      </c>
      <c r="OBP4" s="174" t="s">
        <v>10636</v>
      </c>
      <c r="OBQ4" s="174" t="s">
        <v>10637</v>
      </c>
      <c r="OBR4" s="174" t="s">
        <v>10638</v>
      </c>
      <c r="OBS4" s="174" t="s">
        <v>10639</v>
      </c>
      <c r="OBT4" s="174" t="s">
        <v>10640</v>
      </c>
      <c r="OBU4" s="174" t="s">
        <v>10641</v>
      </c>
      <c r="OBV4" s="174" t="s">
        <v>10642</v>
      </c>
      <c r="OBW4" s="174" t="s">
        <v>10643</v>
      </c>
      <c r="OBX4" s="174" t="s">
        <v>10644</v>
      </c>
      <c r="OBY4" s="174" t="s">
        <v>10645</v>
      </c>
      <c r="OBZ4" s="174" t="s">
        <v>10646</v>
      </c>
      <c r="OCA4" s="174" t="s">
        <v>10647</v>
      </c>
      <c r="OCB4" s="174" t="s">
        <v>10648</v>
      </c>
      <c r="OCC4" s="174" t="s">
        <v>10649</v>
      </c>
      <c r="OCD4" s="174" t="s">
        <v>10650</v>
      </c>
      <c r="OCE4" s="174" t="s">
        <v>10651</v>
      </c>
      <c r="OCF4" s="174" t="s">
        <v>10652</v>
      </c>
      <c r="OCG4" s="174" t="s">
        <v>10653</v>
      </c>
      <c r="OCH4" s="174" t="s">
        <v>10654</v>
      </c>
      <c r="OCI4" s="174" t="s">
        <v>10655</v>
      </c>
      <c r="OCJ4" s="174" t="s">
        <v>10656</v>
      </c>
      <c r="OCK4" s="174" t="s">
        <v>10657</v>
      </c>
      <c r="OCL4" s="174" t="s">
        <v>10658</v>
      </c>
      <c r="OCM4" s="174" t="s">
        <v>10659</v>
      </c>
      <c r="OCN4" s="174" t="s">
        <v>10660</v>
      </c>
      <c r="OCO4" s="174" t="s">
        <v>10661</v>
      </c>
      <c r="OCP4" s="174" t="s">
        <v>10662</v>
      </c>
      <c r="OCQ4" s="174" t="s">
        <v>10663</v>
      </c>
      <c r="OCR4" s="174" t="s">
        <v>10664</v>
      </c>
      <c r="OCS4" s="174" t="s">
        <v>10665</v>
      </c>
      <c r="OCT4" s="174" t="s">
        <v>10666</v>
      </c>
      <c r="OCU4" s="174" t="s">
        <v>10667</v>
      </c>
      <c r="OCV4" s="174" t="s">
        <v>10668</v>
      </c>
      <c r="OCW4" s="174" t="s">
        <v>10669</v>
      </c>
      <c r="OCX4" s="174" t="s">
        <v>10670</v>
      </c>
      <c r="OCY4" s="174" t="s">
        <v>10671</v>
      </c>
      <c r="OCZ4" s="174" t="s">
        <v>10672</v>
      </c>
      <c r="ODA4" s="174" t="s">
        <v>10673</v>
      </c>
      <c r="ODB4" s="174" t="s">
        <v>10674</v>
      </c>
      <c r="ODC4" s="174" t="s">
        <v>10675</v>
      </c>
      <c r="ODD4" s="174" t="s">
        <v>10676</v>
      </c>
      <c r="ODE4" s="174" t="s">
        <v>10677</v>
      </c>
      <c r="ODF4" s="174" t="s">
        <v>10678</v>
      </c>
      <c r="ODG4" s="174" t="s">
        <v>10679</v>
      </c>
      <c r="ODH4" s="174" t="s">
        <v>10680</v>
      </c>
      <c r="ODI4" s="174" t="s">
        <v>10681</v>
      </c>
      <c r="ODJ4" s="174" t="s">
        <v>10682</v>
      </c>
      <c r="ODK4" s="174" t="s">
        <v>10683</v>
      </c>
      <c r="ODL4" s="174" t="s">
        <v>10684</v>
      </c>
      <c r="ODM4" s="174" t="s">
        <v>10685</v>
      </c>
      <c r="ODN4" s="174" t="s">
        <v>10686</v>
      </c>
      <c r="ODO4" s="174" t="s">
        <v>10687</v>
      </c>
      <c r="ODP4" s="174" t="s">
        <v>10688</v>
      </c>
      <c r="ODQ4" s="174" t="s">
        <v>10689</v>
      </c>
      <c r="ODR4" s="174" t="s">
        <v>10690</v>
      </c>
      <c r="ODS4" s="174" t="s">
        <v>10691</v>
      </c>
      <c r="ODT4" s="174" t="s">
        <v>10692</v>
      </c>
      <c r="ODU4" s="174" t="s">
        <v>10693</v>
      </c>
      <c r="ODV4" s="174" t="s">
        <v>10694</v>
      </c>
      <c r="ODW4" s="174" t="s">
        <v>10695</v>
      </c>
      <c r="ODX4" s="174" t="s">
        <v>10696</v>
      </c>
      <c r="ODY4" s="174" t="s">
        <v>10697</v>
      </c>
      <c r="ODZ4" s="174" t="s">
        <v>10698</v>
      </c>
      <c r="OEA4" s="174" t="s">
        <v>10699</v>
      </c>
      <c r="OEB4" s="174" t="s">
        <v>10700</v>
      </c>
      <c r="OEC4" s="174" t="s">
        <v>10701</v>
      </c>
      <c r="OED4" s="174" t="s">
        <v>10702</v>
      </c>
      <c r="OEE4" s="174" t="s">
        <v>10703</v>
      </c>
      <c r="OEF4" s="174" t="s">
        <v>10704</v>
      </c>
      <c r="OEG4" s="174" t="s">
        <v>10705</v>
      </c>
      <c r="OEH4" s="174" t="s">
        <v>10706</v>
      </c>
      <c r="OEI4" s="174" t="s">
        <v>10707</v>
      </c>
      <c r="OEJ4" s="174" t="s">
        <v>10708</v>
      </c>
      <c r="OEK4" s="174" t="s">
        <v>10709</v>
      </c>
      <c r="OEL4" s="174" t="s">
        <v>10710</v>
      </c>
      <c r="OEM4" s="174" t="s">
        <v>10711</v>
      </c>
      <c r="OEN4" s="174" t="s">
        <v>10712</v>
      </c>
      <c r="OEO4" s="174" t="s">
        <v>10713</v>
      </c>
      <c r="OEP4" s="174" t="s">
        <v>10714</v>
      </c>
      <c r="OEQ4" s="174" t="s">
        <v>10715</v>
      </c>
      <c r="OER4" s="174" t="s">
        <v>10716</v>
      </c>
      <c r="OES4" s="174" t="s">
        <v>10717</v>
      </c>
      <c r="OET4" s="174" t="s">
        <v>10718</v>
      </c>
      <c r="OEU4" s="174" t="s">
        <v>10719</v>
      </c>
      <c r="OEV4" s="174" t="s">
        <v>10720</v>
      </c>
      <c r="OEW4" s="174" t="s">
        <v>10721</v>
      </c>
      <c r="OEX4" s="174" t="s">
        <v>10722</v>
      </c>
      <c r="OEY4" s="174" t="s">
        <v>10723</v>
      </c>
      <c r="OEZ4" s="174" t="s">
        <v>10724</v>
      </c>
      <c r="OFA4" s="174" t="s">
        <v>10725</v>
      </c>
      <c r="OFB4" s="174" t="s">
        <v>10726</v>
      </c>
      <c r="OFC4" s="174" t="s">
        <v>10727</v>
      </c>
      <c r="OFD4" s="174" t="s">
        <v>10728</v>
      </c>
      <c r="OFE4" s="174" t="s">
        <v>10729</v>
      </c>
      <c r="OFF4" s="174" t="s">
        <v>10730</v>
      </c>
      <c r="OFG4" s="174" t="s">
        <v>10731</v>
      </c>
      <c r="OFH4" s="174" t="s">
        <v>10732</v>
      </c>
      <c r="OFI4" s="174" t="s">
        <v>10733</v>
      </c>
      <c r="OFJ4" s="174" t="s">
        <v>10734</v>
      </c>
      <c r="OFK4" s="174" t="s">
        <v>10735</v>
      </c>
      <c r="OFL4" s="174" t="s">
        <v>10736</v>
      </c>
      <c r="OFM4" s="174" t="s">
        <v>10737</v>
      </c>
      <c r="OFN4" s="174" t="s">
        <v>10738</v>
      </c>
      <c r="OFO4" s="174" t="s">
        <v>10739</v>
      </c>
      <c r="OFP4" s="174" t="s">
        <v>10740</v>
      </c>
      <c r="OFQ4" s="174" t="s">
        <v>10741</v>
      </c>
      <c r="OFR4" s="174" t="s">
        <v>10742</v>
      </c>
      <c r="OFS4" s="174" t="s">
        <v>10743</v>
      </c>
      <c r="OFT4" s="174" t="s">
        <v>10744</v>
      </c>
      <c r="OFU4" s="174" t="s">
        <v>10745</v>
      </c>
      <c r="OFV4" s="174" t="s">
        <v>10746</v>
      </c>
      <c r="OFW4" s="174" t="s">
        <v>10747</v>
      </c>
      <c r="OFX4" s="174" t="s">
        <v>10748</v>
      </c>
      <c r="OFY4" s="174" t="s">
        <v>10749</v>
      </c>
      <c r="OFZ4" s="174" t="s">
        <v>10750</v>
      </c>
      <c r="OGA4" s="174" t="s">
        <v>10751</v>
      </c>
      <c r="OGB4" s="174" t="s">
        <v>10752</v>
      </c>
      <c r="OGC4" s="174" t="s">
        <v>10753</v>
      </c>
      <c r="OGD4" s="174" t="s">
        <v>10754</v>
      </c>
      <c r="OGE4" s="174" t="s">
        <v>10755</v>
      </c>
      <c r="OGF4" s="174" t="s">
        <v>10756</v>
      </c>
      <c r="OGG4" s="174" t="s">
        <v>10757</v>
      </c>
      <c r="OGH4" s="174" t="s">
        <v>10758</v>
      </c>
      <c r="OGI4" s="174" t="s">
        <v>10759</v>
      </c>
      <c r="OGJ4" s="174" t="s">
        <v>10760</v>
      </c>
      <c r="OGK4" s="174" t="s">
        <v>10761</v>
      </c>
      <c r="OGL4" s="174" t="s">
        <v>10762</v>
      </c>
      <c r="OGM4" s="174" t="s">
        <v>10763</v>
      </c>
      <c r="OGN4" s="174" t="s">
        <v>10764</v>
      </c>
      <c r="OGO4" s="174" t="s">
        <v>10765</v>
      </c>
      <c r="OGP4" s="174" t="s">
        <v>10766</v>
      </c>
      <c r="OGQ4" s="174" t="s">
        <v>10767</v>
      </c>
      <c r="OGR4" s="174" t="s">
        <v>10768</v>
      </c>
      <c r="OGS4" s="174" t="s">
        <v>10769</v>
      </c>
      <c r="OGT4" s="174" t="s">
        <v>10770</v>
      </c>
      <c r="OGU4" s="174" t="s">
        <v>10771</v>
      </c>
      <c r="OGV4" s="174" t="s">
        <v>10772</v>
      </c>
      <c r="OGW4" s="174" t="s">
        <v>10773</v>
      </c>
      <c r="OGX4" s="174" t="s">
        <v>10774</v>
      </c>
      <c r="OGY4" s="174" t="s">
        <v>10775</v>
      </c>
      <c r="OGZ4" s="174" t="s">
        <v>10776</v>
      </c>
      <c r="OHA4" s="174" t="s">
        <v>10777</v>
      </c>
      <c r="OHB4" s="174" t="s">
        <v>10778</v>
      </c>
      <c r="OHC4" s="174" t="s">
        <v>10779</v>
      </c>
      <c r="OHD4" s="174" t="s">
        <v>10780</v>
      </c>
      <c r="OHE4" s="174" t="s">
        <v>10781</v>
      </c>
      <c r="OHF4" s="174" t="s">
        <v>10782</v>
      </c>
      <c r="OHG4" s="174" t="s">
        <v>10783</v>
      </c>
      <c r="OHH4" s="174" t="s">
        <v>10784</v>
      </c>
      <c r="OHI4" s="174" t="s">
        <v>10785</v>
      </c>
      <c r="OHJ4" s="174" t="s">
        <v>10786</v>
      </c>
      <c r="OHK4" s="174" t="s">
        <v>10787</v>
      </c>
      <c r="OHL4" s="174" t="s">
        <v>10788</v>
      </c>
      <c r="OHM4" s="174" t="s">
        <v>10789</v>
      </c>
      <c r="OHN4" s="174" t="s">
        <v>10790</v>
      </c>
      <c r="OHO4" s="174" t="s">
        <v>10791</v>
      </c>
      <c r="OHP4" s="174" t="s">
        <v>10792</v>
      </c>
      <c r="OHQ4" s="174" t="s">
        <v>10793</v>
      </c>
      <c r="OHR4" s="174" t="s">
        <v>10794</v>
      </c>
      <c r="OHS4" s="174" t="s">
        <v>10795</v>
      </c>
      <c r="OHT4" s="174" t="s">
        <v>10796</v>
      </c>
      <c r="OHU4" s="174" t="s">
        <v>10797</v>
      </c>
      <c r="OHV4" s="174" t="s">
        <v>10798</v>
      </c>
      <c r="OHW4" s="174" t="s">
        <v>10799</v>
      </c>
      <c r="OHX4" s="174" t="s">
        <v>10800</v>
      </c>
      <c r="OHY4" s="174" t="s">
        <v>10801</v>
      </c>
      <c r="OHZ4" s="174" t="s">
        <v>10802</v>
      </c>
      <c r="OIA4" s="174" t="s">
        <v>10803</v>
      </c>
      <c r="OIB4" s="174" t="s">
        <v>10804</v>
      </c>
      <c r="OIC4" s="174" t="s">
        <v>10805</v>
      </c>
      <c r="OID4" s="174" t="s">
        <v>10806</v>
      </c>
      <c r="OIE4" s="174" t="s">
        <v>10807</v>
      </c>
      <c r="OIF4" s="174" t="s">
        <v>10808</v>
      </c>
      <c r="OIG4" s="174" t="s">
        <v>10809</v>
      </c>
      <c r="OIH4" s="174" t="s">
        <v>10810</v>
      </c>
      <c r="OII4" s="174" t="s">
        <v>10811</v>
      </c>
      <c r="OIJ4" s="174" t="s">
        <v>10812</v>
      </c>
      <c r="OIK4" s="174" t="s">
        <v>10813</v>
      </c>
      <c r="OIL4" s="174" t="s">
        <v>10814</v>
      </c>
      <c r="OIM4" s="174" t="s">
        <v>10815</v>
      </c>
      <c r="OIN4" s="174" t="s">
        <v>10816</v>
      </c>
      <c r="OIO4" s="174" t="s">
        <v>10817</v>
      </c>
      <c r="OIP4" s="174" t="s">
        <v>10818</v>
      </c>
      <c r="OIQ4" s="174" t="s">
        <v>10819</v>
      </c>
      <c r="OIR4" s="174" t="s">
        <v>10820</v>
      </c>
      <c r="OIS4" s="174" t="s">
        <v>10821</v>
      </c>
      <c r="OIT4" s="174" t="s">
        <v>10822</v>
      </c>
      <c r="OIU4" s="174" t="s">
        <v>10823</v>
      </c>
      <c r="OIV4" s="174" t="s">
        <v>10824</v>
      </c>
      <c r="OIW4" s="174" t="s">
        <v>10825</v>
      </c>
      <c r="OIX4" s="174" t="s">
        <v>10826</v>
      </c>
      <c r="OIY4" s="174" t="s">
        <v>10827</v>
      </c>
      <c r="OIZ4" s="174" t="s">
        <v>10828</v>
      </c>
      <c r="OJA4" s="174" t="s">
        <v>10829</v>
      </c>
      <c r="OJB4" s="174" t="s">
        <v>10830</v>
      </c>
      <c r="OJC4" s="174" t="s">
        <v>10831</v>
      </c>
      <c r="OJD4" s="174" t="s">
        <v>10832</v>
      </c>
      <c r="OJE4" s="174" t="s">
        <v>10833</v>
      </c>
      <c r="OJF4" s="174" t="s">
        <v>10834</v>
      </c>
      <c r="OJG4" s="174" t="s">
        <v>10835</v>
      </c>
      <c r="OJH4" s="174" t="s">
        <v>10836</v>
      </c>
      <c r="OJI4" s="174" t="s">
        <v>10837</v>
      </c>
      <c r="OJJ4" s="174" t="s">
        <v>10838</v>
      </c>
      <c r="OJK4" s="174" t="s">
        <v>10839</v>
      </c>
      <c r="OJL4" s="174" t="s">
        <v>10840</v>
      </c>
      <c r="OJM4" s="174" t="s">
        <v>10841</v>
      </c>
      <c r="OJN4" s="174" t="s">
        <v>10842</v>
      </c>
      <c r="OJO4" s="174" t="s">
        <v>10843</v>
      </c>
      <c r="OJP4" s="174" t="s">
        <v>10844</v>
      </c>
      <c r="OJQ4" s="174" t="s">
        <v>10845</v>
      </c>
      <c r="OJR4" s="174" t="s">
        <v>10846</v>
      </c>
      <c r="OJS4" s="174" t="s">
        <v>10847</v>
      </c>
      <c r="OJT4" s="174" t="s">
        <v>10848</v>
      </c>
      <c r="OJU4" s="174" t="s">
        <v>10849</v>
      </c>
      <c r="OJV4" s="174" t="s">
        <v>10850</v>
      </c>
      <c r="OJW4" s="174" t="s">
        <v>10851</v>
      </c>
      <c r="OJX4" s="174" t="s">
        <v>10852</v>
      </c>
      <c r="OJY4" s="174" t="s">
        <v>10853</v>
      </c>
      <c r="OJZ4" s="174" t="s">
        <v>10854</v>
      </c>
      <c r="OKA4" s="174" t="s">
        <v>10855</v>
      </c>
      <c r="OKB4" s="174" t="s">
        <v>10856</v>
      </c>
      <c r="OKC4" s="174" t="s">
        <v>10857</v>
      </c>
      <c r="OKD4" s="174" t="s">
        <v>10858</v>
      </c>
      <c r="OKE4" s="174" t="s">
        <v>10859</v>
      </c>
      <c r="OKF4" s="174" t="s">
        <v>10860</v>
      </c>
      <c r="OKG4" s="174" t="s">
        <v>10861</v>
      </c>
      <c r="OKH4" s="174" t="s">
        <v>10862</v>
      </c>
      <c r="OKI4" s="174" t="s">
        <v>10863</v>
      </c>
      <c r="OKJ4" s="174" t="s">
        <v>10864</v>
      </c>
      <c r="OKK4" s="174" t="s">
        <v>10865</v>
      </c>
      <c r="OKL4" s="174" t="s">
        <v>10866</v>
      </c>
      <c r="OKM4" s="174" t="s">
        <v>10867</v>
      </c>
      <c r="OKN4" s="174" t="s">
        <v>10868</v>
      </c>
      <c r="OKO4" s="174" t="s">
        <v>10869</v>
      </c>
      <c r="OKP4" s="174" t="s">
        <v>10870</v>
      </c>
      <c r="OKQ4" s="174" t="s">
        <v>10871</v>
      </c>
      <c r="OKR4" s="174" t="s">
        <v>10872</v>
      </c>
      <c r="OKS4" s="174" t="s">
        <v>10873</v>
      </c>
      <c r="OKT4" s="174" t="s">
        <v>10874</v>
      </c>
      <c r="OKU4" s="174" t="s">
        <v>10875</v>
      </c>
      <c r="OKV4" s="174" t="s">
        <v>10876</v>
      </c>
      <c r="OKW4" s="174" t="s">
        <v>10877</v>
      </c>
      <c r="OKX4" s="174" t="s">
        <v>10878</v>
      </c>
      <c r="OKY4" s="174" t="s">
        <v>10879</v>
      </c>
      <c r="OKZ4" s="174" t="s">
        <v>10880</v>
      </c>
      <c r="OLA4" s="174" t="s">
        <v>10881</v>
      </c>
      <c r="OLB4" s="174" t="s">
        <v>10882</v>
      </c>
      <c r="OLC4" s="174" t="s">
        <v>10883</v>
      </c>
      <c r="OLD4" s="174" t="s">
        <v>10884</v>
      </c>
      <c r="OLE4" s="174" t="s">
        <v>10885</v>
      </c>
      <c r="OLF4" s="174" t="s">
        <v>10886</v>
      </c>
      <c r="OLG4" s="174" t="s">
        <v>10887</v>
      </c>
      <c r="OLH4" s="174" t="s">
        <v>10888</v>
      </c>
      <c r="OLI4" s="174" t="s">
        <v>10889</v>
      </c>
      <c r="OLJ4" s="174" t="s">
        <v>10890</v>
      </c>
      <c r="OLK4" s="174" t="s">
        <v>10891</v>
      </c>
      <c r="OLL4" s="174" t="s">
        <v>10892</v>
      </c>
      <c r="OLM4" s="174" t="s">
        <v>10893</v>
      </c>
      <c r="OLN4" s="174" t="s">
        <v>10894</v>
      </c>
      <c r="OLO4" s="174" t="s">
        <v>10895</v>
      </c>
      <c r="OLP4" s="174" t="s">
        <v>10896</v>
      </c>
      <c r="OLQ4" s="174" t="s">
        <v>10897</v>
      </c>
      <c r="OLR4" s="174" t="s">
        <v>10898</v>
      </c>
      <c r="OLS4" s="174" t="s">
        <v>10899</v>
      </c>
      <c r="OLT4" s="174" t="s">
        <v>10900</v>
      </c>
      <c r="OLU4" s="174" t="s">
        <v>10901</v>
      </c>
      <c r="OLV4" s="174" t="s">
        <v>10902</v>
      </c>
      <c r="OLW4" s="174" t="s">
        <v>10903</v>
      </c>
      <c r="OLX4" s="174" t="s">
        <v>10904</v>
      </c>
      <c r="OLY4" s="174" t="s">
        <v>10905</v>
      </c>
      <c r="OLZ4" s="174" t="s">
        <v>10906</v>
      </c>
      <c r="OMA4" s="174" t="s">
        <v>10907</v>
      </c>
      <c r="OMB4" s="174" t="s">
        <v>10908</v>
      </c>
      <c r="OMC4" s="174" t="s">
        <v>10909</v>
      </c>
      <c r="OMD4" s="174" t="s">
        <v>10910</v>
      </c>
      <c r="OME4" s="174" t="s">
        <v>10911</v>
      </c>
      <c r="OMF4" s="174" t="s">
        <v>10912</v>
      </c>
      <c r="OMG4" s="174" t="s">
        <v>10913</v>
      </c>
      <c r="OMH4" s="174" t="s">
        <v>10914</v>
      </c>
      <c r="OMI4" s="174" t="s">
        <v>10915</v>
      </c>
      <c r="OMJ4" s="174" t="s">
        <v>10916</v>
      </c>
      <c r="OMK4" s="174" t="s">
        <v>10917</v>
      </c>
      <c r="OML4" s="174" t="s">
        <v>10918</v>
      </c>
      <c r="OMM4" s="174" t="s">
        <v>10919</v>
      </c>
      <c r="OMN4" s="174" t="s">
        <v>10920</v>
      </c>
      <c r="OMO4" s="174" t="s">
        <v>10921</v>
      </c>
      <c r="OMP4" s="174" t="s">
        <v>10922</v>
      </c>
      <c r="OMQ4" s="174" t="s">
        <v>10923</v>
      </c>
      <c r="OMR4" s="174" t="s">
        <v>10924</v>
      </c>
      <c r="OMS4" s="174" t="s">
        <v>10925</v>
      </c>
      <c r="OMT4" s="174" t="s">
        <v>10926</v>
      </c>
      <c r="OMU4" s="174" t="s">
        <v>10927</v>
      </c>
      <c r="OMV4" s="174" t="s">
        <v>10928</v>
      </c>
      <c r="OMW4" s="174" t="s">
        <v>10929</v>
      </c>
      <c r="OMX4" s="174" t="s">
        <v>10930</v>
      </c>
      <c r="OMY4" s="174" t="s">
        <v>10931</v>
      </c>
      <c r="OMZ4" s="174" t="s">
        <v>10932</v>
      </c>
      <c r="ONA4" s="174" t="s">
        <v>10933</v>
      </c>
      <c r="ONB4" s="174" t="s">
        <v>10934</v>
      </c>
      <c r="ONC4" s="174" t="s">
        <v>10935</v>
      </c>
      <c r="OND4" s="174" t="s">
        <v>10936</v>
      </c>
      <c r="ONE4" s="174" t="s">
        <v>10937</v>
      </c>
      <c r="ONF4" s="174" t="s">
        <v>10938</v>
      </c>
      <c r="ONG4" s="174" t="s">
        <v>10939</v>
      </c>
      <c r="ONH4" s="174" t="s">
        <v>10940</v>
      </c>
      <c r="ONI4" s="174" t="s">
        <v>10941</v>
      </c>
      <c r="ONJ4" s="174" t="s">
        <v>10942</v>
      </c>
      <c r="ONK4" s="174" t="s">
        <v>10943</v>
      </c>
      <c r="ONL4" s="174" t="s">
        <v>10944</v>
      </c>
      <c r="ONM4" s="174" t="s">
        <v>10945</v>
      </c>
      <c r="ONN4" s="174" t="s">
        <v>10946</v>
      </c>
      <c r="ONO4" s="174" t="s">
        <v>10947</v>
      </c>
      <c r="ONP4" s="174" t="s">
        <v>10948</v>
      </c>
      <c r="ONQ4" s="174" t="s">
        <v>10949</v>
      </c>
      <c r="ONR4" s="174" t="s">
        <v>10950</v>
      </c>
      <c r="ONS4" s="174" t="s">
        <v>10951</v>
      </c>
      <c r="ONT4" s="174" t="s">
        <v>10952</v>
      </c>
      <c r="ONU4" s="174" t="s">
        <v>10953</v>
      </c>
      <c r="ONV4" s="174" t="s">
        <v>10954</v>
      </c>
      <c r="ONW4" s="174" t="s">
        <v>10955</v>
      </c>
      <c r="ONX4" s="174" t="s">
        <v>10956</v>
      </c>
      <c r="ONY4" s="174" t="s">
        <v>10957</v>
      </c>
      <c r="ONZ4" s="174" t="s">
        <v>10958</v>
      </c>
      <c r="OOA4" s="174" t="s">
        <v>10959</v>
      </c>
      <c r="OOB4" s="174" t="s">
        <v>10960</v>
      </c>
      <c r="OOC4" s="174" t="s">
        <v>10961</v>
      </c>
      <c r="OOD4" s="174" t="s">
        <v>10962</v>
      </c>
      <c r="OOE4" s="174" t="s">
        <v>10963</v>
      </c>
      <c r="OOF4" s="174" t="s">
        <v>10964</v>
      </c>
      <c r="OOG4" s="174" t="s">
        <v>10965</v>
      </c>
      <c r="OOH4" s="174" t="s">
        <v>10966</v>
      </c>
      <c r="OOI4" s="174" t="s">
        <v>10967</v>
      </c>
      <c r="OOJ4" s="174" t="s">
        <v>10968</v>
      </c>
      <c r="OOK4" s="174" t="s">
        <v>10969</v>
      </c>
      <c r="OOL4" s="174" t="s">
        <v>10970</v>
      </c>
      <c r="OOM4" s="174" t="s">
        <v>10971</v>
      </c>
      <c r="OON4" s="174" t="s">
        <v>10972</v>
      </c>
      <c r="OOO4" s="174" t="s">
        <v>10973</v>
      </c>
      <c r="OOP4" s="174" t="s">
        <v>10974</v>
      </c>
      <c r="OOQ4" s="174" t="s">
        <v>10975</v>
      </c>
      <c r="OOR4" s="174" t="s">
        <v>10976</v>
      </c>
      <c r="OOS4" s="174" t="s">
        <v>10977</v>
      </c>
      <c r="OOT4" s="174" t="s">
        <v>10978</v>
      </c>
      <c r="OOU4" s="174" t="s">
        <v>10979</v>
      </c>
      <c r="OOV4" s="174" t="s">
        <v>10980</v>
      </c>
      <c r="OOW4" s="174" t="s">
        <v>10981</v>
      </c>
      <c r="OOX4" s="174" t="s">
        <v>10982</v>
      </c>
      <c r="OOY4" s="174" t="s">
        <v>10983</v>
      </c>
      <c r="OOZ4" s="174" t="s">
        <v>10984</v>
      </c>
      <c r="OPA4" s="174" t="s">
        <v>10985</v>
      </c>
      <c r="OPB4" s="174" t="s">
        <v>10986</v>
      </c>
      <c r="OPC4" s="174" t="s">
        <v>10987</v>
      </c>
      <c r="OPD4" s="174" t="s">
        <v>10988</v>
      </c>
      <c r="OPE4" s="174" t="s">
        <v>10989</v>
      </c>
      <c r="OPF4" s="174" t="s">
        <v>10990</v>
      </c>
      <c r="OPG4" s="174" t="s">
        <v>10991</v>
      </c>
      <c r="OPH4" s="174" t="s">
        <v>10992</v>
      </c>
      <c r="OPI4" s="174" t="s">
        <v>10993</v>
      </c>
      <c r="OPJ4" s="174" t="s">
        <v>10994</v>
      </c>
      <c r="OPK4" s="174" t="s">
        <v>10995</v>
      </c>
      <c r="OPL4" s="174" t="s">
        <v>10996</v>
      </c>
      <c r="OPM4" s="174" t="s">
        <v>10997</v>
      </c>
      <c r="OPN4" s="174" t="s">
        <v>10998</v>
      </c>
      <c r="OPO4" s="174" t="s">
        <v>10999</v>
      </c>
      <c r="OPP4" s="174" t="s">
        <v>11000</v>
      </c>
      <c r="OPQ4" s="174" t="s">
        <v>11001</v>
      </c>
      <c r="OPR4" s="174" t="s">
        <v>11002</v>
      </c>
      <c r="OPS4" s="174" t="s">
        <v>11003</v>
      </c>
      <c r="OPT4" s="174" t="s">
        <v>11004</v>
      </c>
      <c r="OPU4" s="174" t="s">
        <v>11005</v>
      </c>
      <c r="OPV4" s="174" t="s">
        <v>11006</v>
      </c>
      <c r="OPW4" s="174" t="s">
        <v>11007</v>
      </c>
      <c r="OPX4" s="174" t="s">
        <v>11008</v>
      </c>
      <c r="OPY4" s="174" t="s">
        <v>11009</v>
      </c>
      <c r="OPZ4" s="174" t="s">
        <v>11010</v>
      </c>
      <c r="OQA4" s="174" t="s">
        <v>11011</v>
      </c>
      <c r="OQB4" s="174" t="s">
        <v>11012</v>
      </c>
      <c r="OQC4" s="174" t="s">
        <v>11013</v>
      </c>
      <c r="OQD4" s="174" t="s">
        <v>11014</v>
      </c>
      <c r="OQE4" s="174" t="s">
        <v>11015</v>
      </c>
      <c r="OQF4" s="174" t="s">
        <v>11016</v>
      </c>
      <c r="OQG4" s="174" t="s">
        <v>11017</v>
      </c>
      <c r="OQH4" s="174" t="s">
        <v>11018</v>
      </c>
      <c r="OQI4" s="174" t="s">
        <v>11019</v>
      </c>
      <c r="OQJ4" s="174" t="s">
        <v>11020</v>
      </c>
      <c r="OQK4" s="174" t="s">
        <v>11021</v>
      </c>
      <c r="OQL4" s="174" t="s">
        <v>11022</v>
      </c>
      <c r="OQM4" s="174" t="s">
        <v>11023</v>
      </c>
      <c r="OQN4" s="174" t="s">
        <v>11024</v>
      </c>
      <c r="OQO4" s="174" t="s">
        <v>11025</v>
      </c>
      <c r="OQP4" s="174" t="s">
        <v>11026</v>
      </c>
      <c r="OQQ4" s="174" t="s">
        <v>11027</v>
      </c>
      <c r="OQR4" s="174" t="s">
        <v>11028</v>
      </c>
      <c r="OQS4" s="174" t="s">
        <v>11029</v>
      </c>
      <c r="OQT4" s="174" t="s">
        <v>11030</v>
      </c>
      <c r="OQU4" s="174" t="s">
        <v>11031</v>
      </c>
      <c r="OQV4" s="174" t="s">
        <v>11032</v>
      </c>
      <c r="OQW4" s="174" t="s">
        <v>11033</v>
      </c>
      <c r="OQX4" s="174" t="s">
        <v>11034</v>
      </c>
      <c r="OQY4" s="174" t="s">
        <v>11035</v>
      </c>
      <c r="OQZ4" s="174" t="s">
        <v>11036</v>
      </c>
      <c r="ORA4" s="174" t="s">
        <v>11037</v>
      </c>
      <c r="ORB4" s="174" t="s">
        <v>11038</v>
      </c>
      <c r="ORC4" s="174" t="s">
        <v>11039</v>
      </c>
      <c r="ORD4" s="174" t="s">
        <v>11040</v>
      </c>
      <c r="ORE4" s="174" t="s">
        <v>11041</v>
      </c>
      <c r="ORF4" s="174" t="s">
        <v>11042</v>
      </c>
      <c r="ORG4" s="174" t="s">
        <v>11043</v>
      </c>
      <c r="ORH4" s="174" t="s">
        <v>11044</v>
      </c>
      <c r="ORI4" s="174" t="s">
        <v>11045</v>
      </c>
      <c r="ORJ4" s="174" t="s">
        <v>11046</v>
      </c>
      <c r="ORK4" s="174" t="s">
        <v>11047</v>
      </c>
      <c r="ORL4" s="174" t="s">
        <v>11048</v>
      </c>
      <c r="ORM4" s="174" t="s">
        <v>11049</v>
      </c>
      <c r="ORN4" s="174" t="s">
        <v>11050</v>
      </c>
      <c r="ORO4" s="174" t="s">
        <v>11051</v>
      </c>
      <c r="ORP4" s="174" t="s">
        <v>11052</v>
      </c>
      <c r="ORQ4" s="174" t="s">
        <v>11053</v>
      </c>
      <c r="ORR4" s="174" t="s">
        <v>11054</v>
      </c>
      <c r="ORS4" s="174" t="s">
        <v>11055</v>
      </c>
      <c r="ORT4" s="174" t="s">
        <v>11056</v>
      </c>
      <c r="ORU4" s="174" t="s">
        <v>11057</v>
      </c>
      <c r="ORV4" s="174" t="s">
        <v>11058</v>
      </c>
      <c r="ORW4" s="174" t="s">
        <v>11059</v>
      </c>
      <c r="ORX4" s="174" t="s">
        <v>11060</v>
      </c>
      <c r="ORY4" s="174" t="s">
        <v>11061</v>
      </c>
      <c r="ORZ4" s="174" t="s">
        <v>11062</v>
      </c>
      <c r="OSA4" s="174" t="s">
        <v>11063</v>
      </c>
      <c r="OSB4" s="174" t="s">
        <v>11064</v>
      </c>
      <c r="OSC4" s="174" t="s">
        <v>11065</v>
      </c>
      <c r="OSD4" s="174" t="s">
        <v>11066</v>
      </c>
      <c r="OSE4" s="174" t="s">
        <v>11067</v>
      </c>
      <c r="OSF4" s="174" t="s">
        <v>11068</v>
      </c>
      <c r="OSG4" s="174" t="s">
        <v>11069</v>
      </c>
      <c r="OSH4" s="174" t="s">
        <v>11070</v>
      </c>
      <c r="OSI4" s="174" t="s">
        <v>11071</v>
      </c>
      <c r="OSJ4" s="174" t="s">
        <v>11072</v>
      </c>
      <c r="OSK4" s="174" t="s">
        <v>11073</v>
      </c>
      <c r="OSL4" s="174" t="s">
        <v>11074</v>
      </c>
      <c r="OSM4" s="174" t="s">
        <v>11075</v>
      </c>
      <c r="OSN4" s="174" t="s">
        <v>11076</v>
      </c>
      <c r="OSO4" s="174" t="s">
        <v>11077</v>
      </c>
      <c r="OSP4" s="174" t="s">
        <v>11078</v>
      </c>
      <c r="OSQ4" s="174" t="s">
        <v>11079</v>
      </c>
      <c r="OSR4" s="174" t="s">
        <v>11080</v>
      </c>
      <c r="OSS4" s="174" t="s">
        <v>11081</v>
      </c>
      <c r="OST4" s="174" t="s">
        <v>11082</v>
      </c>
      <c r="OSU4" s="174" t="s">
        <v>11083</v>
      </c>
      <c r="OSV4" s="174" t="s">
        <v>11084</v>
      </c>
      <c r="OSW4" s="174" t="s">
        <v>11085</v>
      </c>
      <c r="OSX4" s="174" t="s">
        <v>11086</v>
      </c>
      <c r="OSY4" s="174" t="s">
        <v>11087</v>
      </c>
      <c r="OSZ4" s="174" t="s">
        <v>11088</v>
      </c>
      <c r="OTA4" s="174" t="s">
        <v>11089</v>
      </c>
      <c r="OTB4" s="174" t="s">
        <v>11090</v>
      </c>
      <c r="OTC4" s="174" t="s">
        <v>11091</v>
      </c>
      <c r="OTD4" s="174" t="s">
        <v>11092</v>
      </c>
      <c r="OTE4" s="174" t="s">
        <v>11093</v>
      </c>
      <c r="OTF4" s="174" t="s">
        <v>11094</v>
      </c>
      <c r="OTG4" s="174" t="s">
        <v>11095</v>
      </c>
      <c r="OTH4" s="174" t="s">
        <v>11096</v>
      </c>
      <c r="OTI4" s="174" t="s">
        <v>11097</v>
      </c>
      <c r="OTJ4" s="174" t="s">
        <v>11098</v>
      </c>
      <c r="OTK4" s="174" t="s">
        <v>11099</v>
      </c>
      <c r="OTL4" s="174" t="s">
        <v>11100</v>
      </c>
      <c r="OTM4" s="174" t="s">
        <v>11101</v>
      </c>
      <c r="OTN4" s="174" t="s">
        <v>11102</v>
      </c>
      <c r="OTO4" s="174" t="s">
        <v>11103</v>
      </c>
      <c r="OTP4" s="174" t="s">
        <v>11104</v>
      </c>
      <c r="OTQ4" s="174" t="s">
        <v>11105</v>
      </c>
      <c r="OTR4" s="174" t="s">
        <v>11106</v>
      </c>
      <c r="OTS4" s="174" t="s">
        <v>11107</v>
      </c>
      <c r="OTT4" s="174" t="s">
        <v>11108</v>
      </c>
      <c r="OTU4" s="174" t="s">
        <v>11109</v>
      </c>
      <c r="OTV4" s="174" t="s">
        <v>11110</v>
      </c>
      <c r="OTW4" s="174" t="s">
        <v>11111</v>
      </c>
      <c r="OTX4" s="174" t="s">
        <v>11112</v>
      </c>
      <c r="OTY4" s="174" t="s">
        <v>11113</v>
      </c>
      <c r="OTZ4" s="174" t="s">
        <v>11114</v>
      </c>
      <c r="OUA4" s="174" t="s">
        <v>11115</v>
      </c>
      <c r="OUB4" s="174" t="s">
        <v>11116</v>
      </c>
      <c r="OUC4" s="174" t="s">
        <v>11117</v>
      </c>
      <c r="OUD4" s="174" t="s">
        <v>11118</v>
      </c>
      <c r="OUE4" s="174" t="s">
        <v>11119</v>
      </c>
      <c r="OUF4" s="174" t="s">
        <v>11120</v>
      </c>
      <c r="OUG4" s="174" t="s">
        <v>11121</v>
      </c>
      <c r="OUH4" s="174" t="s">
        <v>11122</v>
      </c>
      <c r="OUI4" s="174" t="s">
        <v>11123</v>
      </c>
      <c r="OUJ4" s="174" t="s">
        <v>11124</v>
      </c>
      <c r="OUK4" s="174" t="s">
        <v>11125</v>
      </c>
      <c r="OUL4" s="174" t="s">
        <v>11126</v>
      </c>
      <c r="OUM4" s="174" t="s">
        <v>11127</v>
      </c>
      <c r="OUN4" s="174" t="s">
        <v>11128</v>
      </c>
      <c r="OUO4" s="174" t="s">
        <v>11129</v>
      </c>
      <c r="OUP4" s="174" t="s">
        <v>11130</v>
      </c>
      <c r="OUQ4" s="174" t="s">
        <v>11131</v>
      </c>
      <c r="OUR4" s="174" t="s">
        <v>11132</v>
      </c>
      <c r="OUS4" s="174" t="s">
        <v>11133</v>
      </c>
      <c r="OUT4" s="174" t="s">
        <v>11134</v>
      </c>
      <c r="OUU4" s="174" t="s">
        <v>11135</v>
      </c>
      <c r="OUV4" s="174" t="s">
        <v>11136</v>
      </c>
      <c r="OUW4" s="174" t="s">
        <v>11137</v>
      </c>
      <c r="OUX4" s="174" t="s">
        <v>11138</v>
      </c>
      <c r="OUY4" s="174" t="s">
        <v>11139</v>
      </c>
      <c r="OUZ4" s="174" t="s">
        <v>11140</v>
      </c>
      <c r="OVA4" s="174" t="s">
        <v>11141</v>
      </c>
      <c r="OVB4" s="174" t="s">
        <v>11142</v>
      </c>
      <c r="OVC4" s="174" t="s">
        <v>11143</v>
      </c>
      <c r="OVD4" s="174" t="s">
        <v>11144</v>
      </c>
      <c r="OVE4" s="174" t="s">
        <v>11145</v>
      </c>
      <c r="OVF4" s="174" t="s">
        <v>11146</v>
      </c>
      <c r="OVG4" s="174" t="s">
        <v>11147</v>
      </c>
      <c r="OVH4" s="174" t="s">
        <v>11148</v>
      </c>
      <c r="OVI4" s="174" t="s">
        <v>11149</v>
      </c>
      <c r="OVJ4" s="174" t="s">
        <v>11150</v>
      </c>
      <c r="OVK4" s="174" t="s">
        <v>11151</v>
      </c>
      <c r="OVL4" s="174" t="s">
        <v>11152</v>
      </c>
      <c r="OVM4" s="174" t="s">
        <v>11153</v>
      </c>
      <c r="OVN4" s="174" t="s">
        <v>11154</v>
      </c>
      <c r="OVO4" s="174" t="s">
        <v>11155</v>
      </c>
      <c r="OVP4" s="174" t="s">
        <v>11156</v>
      </c>
      <c r="OVQ4" s="174" t="s">
        <v>11157</v>
      </c>
      <c r="OVR4" s="174" t="s">
        <v>11158</v>
      </c>
      <c r="OVS4" s="174" t="s">
        <v>11159</v>
      </c>
      <c r="OVT4" s="174" t="s">
        <v>11160</v>
      </c>
      <c r="OVU4" s="174" t="s">
        <v>11161</v>
      </c>
      <c r="OVV4" s="174" t="s">
        <v>11162</v>
      </c>
      <c r="OVW4" s="174" t="s">
        <v>11163</v>
      </c>
      <c r="OVX4" s="174" t="s">
        <v>11164</v>
      </c>
      <c r="OVY4" s="174" t="s">
        <v>11165</v>
      </c>
      <c r="OVZ4" s="174" t="s">
        <v>11166</v>
      </c>
      <c r="OWA4" s="174" t="s">
        <v>11167</v>
      </c>
      <c r="OWB4" s="174" t="s">
        <v>11168</v>
      </c>
      <c r="OWC4" s="174" t="s">
        <v>11169</v>
      </c>
      <c r="OWD4" s="174" t="s">
        <v>11170</v>
      </c>
      <c r="OWE4" s="174" t="s">
        <v>11171</v>
      </c>
      <c r="OWF4" s="174" t="s">
        <v>11172</v>
      </c>
      <c r="OWG4" s="174" t="s">
        <v>11173</v>
      </c>
      <c r="OWH4" s="174" t="s">
        <v>11174</v>
      </c>
      <c r="OWI4" s="174" t="s">
        <v>11175</v>
      </c>
      <c r="OWJ4" s="174" t="s">
        <v>11176</v>
      </c>
      <c r="OWK4" s="174" t="s">
        <v>11177</v>
      </c>
      <c r="OWL4" s="174" t="s">
        <v>11178</v>
      </c>
      <c r="OWM4" s="174" t="s">
        <v>11179</v>
      </c>
      <c r="OWN4" s="174" t="s">
        <v>11180</v>
      </c>
      <c r="OWO4" s="174" t="s">
        <v>11181</v>
      </c>
      <c r="OWP4" s="174" t="s">
        <v>11182</v>
      </c>
      <c r="OWQ4" s="174" t="s">
        <v>11183</v>
      </c>
      <c r="OWR4" s="174" t="s">
        <v>11184</v>
      </c>
      <c r="OWS4" s="174" t="s">
        <v>11185</v>
      </c>
      <c r="OWT4" s="174" t="s">
        <v>11186</v>
      </c>
      <c r="OWU4" s="174" t="s">
        <v>11187</v>
      </c>
      <c r="OWV4" s="174" t="s">
        <v>11188</v>
      </c>
      <c r="OWW4" s="174" t="s">
        <v>11189</v>
      </c>
      <c r="OWX4" s="174" t="s">
        <v>11190</v>
      </c>
      <c r="OWY4" s="174" t="s">
        <v>11191</v>
      </c>
      <c r="OWZ4" s="174" t="s">
        <v>11192</v>
      </c>
      <c r="OXA4" s="174" t="s">
        <v>11193</v>
      </c>
      <c r="OXB4" s="174" t="s">
        <v>11194</v>
      </c>
      <c r="OXC4" s="174" t="s">
        <v>11195</v>
      </c>
      <c r="OXD4" s="174" t="s">
        <v>11196</v>
      </c>
      <c r="OXE4" s="174" t="s">
        <v>11197</v>
      </c>
      <c r="OXF4" s="174" t="s">
        <v>11198</v>
      </c>
      <c r="OXG4" s="174" t="s">
        <v>11199</v>
      </c>
      <c r="OXH4" s="174" t="s">
        <v>11200</v>
      </c>
      <c r="OXI4" s="174" t="s">
        <v>11201</v>
      </c>
      <c r="OXJ4" s="174" t="s">
        <v>11202</v>
      </c>
      <c r="OXK4" s="174" t="s">
        <v>11203</v>
      </c>
      <c r="OXL4" s="174" t="s">
        <v>11204</v>
      </c>
      <c r="OXM4" s="174" t="s">
        <v>11205</v>
      </c>
      <c r="OXN4" s="174" t="s">
        <v>11206</v>
      </c>
      <c r="OXO4" s="174" t="s">
        <v>11207</v>
      </c>
      <c r="OXP4" s="174" t="s">
        <v>11208</v>
      </c>
      <c r="OXQ4" s="174" t="s">
        <v>11209</v>
      </c>
      <c r="OXR4" s="174" t="s">
        <v>11210</v>
      </c>
      <c r="OXS4" s="174" t="s">
        <v>11211</v>
      </c>
      <c r="OXT4" s="174" t="s">
        <v>11212</v>
      </c>
      <c r="OXU4" s="174" t="s">
        <v>11213</v>
      </c>
      <c r="OXV4" s="174" t="s">
        <v>11214</v>
      </c>
      <c r="OXW4" s="174" t="s">
        <v>11215</v>
      </c>
      <c r="OXX4" s="174" t="s">
        <v>11216</v>
      </c>
      <c r="OXY4" s="174" t="s">
        <v>11217</v>
      </c>
      <c r="OXZ4" s="174" t="s">
        <v>11218</v>
      </c>
      <c r="OYA4" s="174" t="s">
        <v>11219</v>
      </c>
      <c r="OYB4" s="174" t="s">
        <v>11220</v>
      </c>
      <c r="OYC4" s="174" t="s">
        <v>11221</v>
      </c>
      <c r="OYD4" s="174" t="s">
        <v>11222</v>
      </c>
      <c r="OYE4" s="174" t="s">
        <v>11223</v>
      </c>
      <c r="OYF4" s="174" t="s">
        <v>11224</v>
      </c>
      <c r="OYG4" s="174" t="s">
        <v>11225</v>
      </c>
      <c r="OYH4" s="174" t="s">
        <v>11226</v>
      </c>
      <c r="OYI4" s="174" t="s">
        <v>11227</v>
      </c>
      <c r="OYJ4" s="174" t="s">
        <v>11228</v>
      </c>
      <c r="OYK4" s="174" t="s">
        <v>11229</v>
      </c>
      <c r="OYL4" s="174" t="s">
        <v>11230</v>
      </c>
      <c r="OYM4" s="174" t="s">
        <v>11231</v>
      </c>
      <c r="OYN4" s="174" t="s">
        <v>11232</v>
      </c>
      <c r="OYO4" s="174" t="s">
        <v>11233</v>
      </c>
      <c r="OYP4" s="174" t="s">
        <v>11234</v>
      </c>
      <c r="OYQ4" s="174" t="s">
        <v>11235</v>
      </c>
      <c r="OYR4" s="174" t="s">
        <v>11236</v>
      </c>
      <c r="OYS4" s="174" t="s">
        <v>11237</v>
      </c>
      <c r="OYT4" s="174" t="s">
        <v>11238</v>
      </c>
      <c r="OYU4" s="174" t="s">
        <v>11239</v>
      </c>
      <c r="OYV4" s="174" t="s">
        <v>11240</v>
      </c>
      <c r="OYW4" s="174" t="s">
        <v>11241</v>
      </c>
      <c r="OYX4" s="174" t="s">
        <v>11242</v>
      </c>
      <c r="OYY4" s="174" t="s">
        <v>11243</v>
      </c>
      <c r="OYZ4" s="174" t="s">
        <v>11244</v>
      </c>
      <c r="OZA4" s="174" t="s">
        <v>11245</v>
      </c>
      <c r="OZB4" s="174" t="s">
        <v>11246</v>
      </c>
      <c r="OZC4" s="174" t="s">
        <v>11247</v>
      </c>
      <c r="OZD4" s="174" t="s">
        <v>11248</v>
      </c>
      <c r="OZE4" s="174" t="s">
        <v>11249</v>
      </c>
      <c r="OZF4" s="174" t="s">
        <v>11250</v>
      </c>
      <c r="OZG4" s="174" t="s">
        <v>11251</v>
      </c>
      <c r="OZH4" s="174" t="s">
        <v>11252</v>
      </c>
      <c r="OZI4" s="174" t="s">
        <v>11253</v>
      </c>
      <c r="OZJ4" s="174" t="s">
        <v>11254</v>
      </c>
      <c r="OZK4" s="174" t="s">
        <v>11255</v>
      </c>
      <c r="OZL4" s="174" t="s">
        <v>11256</v>
      </c>
      <c r="OZM4" s="174" t="s">
        <v>11257</v>
      </c>
      <c r="OZN4" s="174" t="s">
        <v>11258</v>
      </c>
      <c r="OZO4" s="174" t="s">
        <v>11259</v>
      </c>
      <c r="OZP4" s="174" t="s">
        <v>11260</v>
      </c>
      <c r="OZQ4" s="174" t="s">
        <v>11261</v>
      </c>
      <c r="OZR4" s="174" t="s">
        <v>11262</v>
      </c>
      <c r="OZS4" s="174" t="s">
        <v>11263</v>
      </c>
      <c r="OZT4" s="174" t="s">
        <v>11264</v>
      </c>
      <c r="OZU4" s="174" t="s">
        <v>11265</v>
      </c>
      <c r="OZV4" s="174" t="s">
        <v>11266</v>
      </c>
      <c r="OZW4" s="174" t="s">
        <v>11267</v>
      </c>
      <c r="OZX4" s="174" t="s">
        <v>11268</v>
      </c>
      <c r="OZY4" s="174" t="s">
        <v>11269</v>
      </c>
      <c r="OZZ4" s="174" t="s">
        <v>11270</v>
      </c>
      <c r="PAA4" s="174" t="s">
        <v>11271</v>
      </c>
      <c r="PAB4" s="174" t="s">
        <v>11272</v>
      </c>
      <c r="PAC4" s="174" t="s">
        <v>11273</v>
      </c>
      <c r="PAD4" s="174" t="s">
        <v>11274</v>
      </c>
      <c r="PAE4" s="174" t="s">
        <v>11275</v>
      </c>
      <c r="PAF4" s="174" t="s">
        <v>11276</v>
      </c>
      <c r="PAG4" s="174" t="s">
        <v>11277</v>
      </c>
      <c r="PAH4" s="174" t="s">
        <v>11278</v>
      </c>
      <c r="PAI4" s="174" t="s">
        <v>11279</v>
      </c>
      <c r="PAJ4" s="174" t="s">
        <v>11280</v>
      </c>
      <c r="PAK4" s="174" t="s">
        <v>11281</v>
      </c>
      <c r="PAL4" s="174" t="s">
        <v>11282</v>
      </c>
      <c r="PAM4" s="174" t="s">
        <v>11283</v>
      </c>
      <c r="PAN4" s="174" t="s">
        <v>11284</v>
      </c>
      <c r="PAO4" s="174" t="s">
        <v>11285</v>
      </c>
      <c r="PAP4" s="174" t="s">
        <v>11286</v>
      </c>
      <c r="PAQ4" s="174" t="s">
        <v>11287</v>
      </c>
      <c r="PAR4" s="174" t="s">
        <v>11288</v>
      </c>
      <c r="PAS4" s="174" t="s">
        <v>11289</v>
      </c>
      <c r="PAT4" s="174" t="s">
        <v>11290</v>
      </c>
      <c r="PAU4" s="174" t="s">
        <v>11291</v>
      </c>
      <c r="PAV4" s="174" t="s">
        <v>11292</v>
      </c>
      <c r="PAW4" s="174" t="s">
        <v>11293</v>
      </c>
      <c r="PAX4" s="174" t="s">
        <v>11294</v>
      </c>
      <c r="PAY4" s="174" t="s">
        <v>11295</v>
      </c>
      <c r="PAZ4" s="174" t="s">
        <v>11296</v>
      </c>
      <c r="PBA4" s="174" t="s">
        <v>11297</v>
      </c>
      <c r="PBB4" s="174" t="s">
        <v>11298</v>
      </c>
      <c r="PBC4" s="174" t="s">
        <v>11299</v>
      </c>
      <c r="PBD4" s="174" t="s">
        <v>11300</v>
      </c>
      <c r="PBE4" s="174" t="s">
        <v>11301</v>
      </c>
      <c r="PBF4" s="174" t="s">
        <v>11302</v>
      </c>
      <c r="PBG4" s="174" t="s">
        <v>11303</v>
      </c>
      <c r="PBH4" s="174" t="s">
        <v>11304</v>
      </c>
      <c r="PBI4" s="174" t="s">
        <v>11305</v>
      </c>
      <c r="PBJ4" s="174" t="s">
        <v>11306</v>
      </c>
      <c r="PBK4" s="174" t="s">
        <v>11307</v>
      </c>
      <c r="PBL4" s="174" t="s">
        <v>11308</v>
      </c>
      <c r="PBM4" s="174" t="s">
        <v>11309</v>
      </c>
      <c r="PBN4" s="174" t="s">
        <v>11310</v>
      </c>
      <c r="PBO4" s="174" t="s">
        <v>11311</v>
      </c>
      <c r="PBP4" s="174" t="s">
        <v>11312</v>
      </c>
      <c r="PBQ4" s="174" t="s">
        <v>11313</v>
      </c>
      <c r="PBR4" s="174" t="s">
        <v>11314</v>
      </c>
      <c r="PBS4" s="174" t="s">
        <v>11315</v>
      </c>
      <c r="PBT4" s="174" t="s">
        <v>11316</v>
      </c>
      <c r="PBU4" s="174" t="s">
        <v>11317</v>
      </c>
      <c r="PBV4" s="174" t="s">
        <v>11318</v>
      </c>
      <c r="PBW4" s="174" t="s">
        <v>11319</v>
      </c>
      <c r="PBX4" s="174" t="s">
        <v>11320</v>
      </c>
      <c r="PBY4" s="174" t="s">
        <v>11321</v>
      </c>
      <c r="PBZ4" s="174" t="s">
        <v>11322</v>
      </c>
      <c r="PCA4" s="174" t="s">
        <v>11323</v>
      </c>
      <c r="PCB4" s="174" t="s">
        <v>11324</v>
      </c>
      <c r="PCC4" s="174" t="s">
        <v>11325</v>
      </c>
      <c r="PCD4" s="174" t="s">
        <v>11326</v>
      </c>
      <c r="PCE4" s="174" t="s">
        <v>11327</v>
      </c>
      <c r="PCF4" s="174" t="s">
        <v>11328</v>
      </c>
      <c r="PCG4" s="174" t="s">
        <v>11329</v>
      </c>
      <c r="PCH4" s="174" t="s">
        <v>11330</v>
      </c>
      <c r="PCI4" s="174" t="s">
        <v>11331</v>
      </c>
      <c r="PCJ4" s="174" t="s">
        <v>11332</v>
      </c>
      <c r="PCK4" s="174" t="s">
        <v>11333</v>
      </c>
      <c r="PCL4" s="174" t="s">
        <v>11334</v>
      </c>
      <c r="PCM4" s="174" t="s">
        <v>11335</v>
      </c>
      <c r="PCN4" s="174" t="s">
        <v>11336</v>
      </c>
      <c r="PCO4" s="174" t="s">
        <v>11337</v>
      </c>
      <c r="PCP4" s="174" t="s">
        <v>11338</v>
      </c>
      <c r="PCQ4" s="174" t="s">
        <v>11339</v>
      </c>
      <c r="PCR4" s="174" t="s">
        <v>11340</v>
      </c>
      <c r="PCS4" s="174" t="s">
        <v>11341</v>
      </c>
      <c r="PCT4" s="174" t="s">
        <v>11342</v>
      </c>
      <c r="PCU4" s="174" t="s">
        <v>11343</v>
      </c>
      <c r="PCV4" s="174" t="s">
        <v>11344</v>
      </c>
      <c r="PCW4" s="174" t="s">
        <v>11345</v>
      </c>
      <c r="PCX4" s="174" t="s">
        <v>11346</v>
      </c>
      <c r="PCY4" s="174" t="s">
        <v>11347</v>
      </c>
      <c r="PCZ4" s="174" t="s">
        <v>11348</v>
      </c>
      <c r="PDA4" s="174" t="s">
        <v>11349</v>
      </c>
      <c r="PDB4" s="174" t="s">
        <v>11350</v>
      </c>
      <c r="PDC4" s="174" t="s">
        <v>11351</v>
      </c>
      <c r="PDD4" s="174" t="s">
        <v>11352</v>
      </c>
      <c r="PDE4" s="174" t="s">
        <v>11353</v>
      </c>
      <c r="PDF4" s="174" t="s">
        <v>11354</v>
      </c>
      <c r="PDG4" s="174" t="s">
        <v>11355</v>
      </c>
      <c r="PDH4" s="174" t="s">
        <v>11356</v>
      </c>
      <c r="PDI4" s="174" t="s">
        <v>11357</v>
      </c>
      <c r="PDJ4" s="174" t="s">
        <v>11358</v>
      </c>
      <c r="PDK4" s="174" t="s">
        <v>11359</v>
      </c>
      <c r="PDL4" s="174" t="s">
        <v>11360</v>
      </c>
      <c r="PDM4" s="174" t="s">
        <v>11361</v>
      </c>
      <c r="PDN4" s="174" t="s">
        <v>11362</v>
      </c>
      <c r="PDO4" s="174" t="s">
        <v>11363</v>
      </c>
      <c r="PDP4" s="174" t="s">
        <v>11364</v>
      </c>
      <c r="PDQ4" s="174" t="s">
        <v>11365</v>
      </c>
      <c r="PDR4" s="174" t="s">
        <v>11366</v>
      </c>
      <c r="PDS4" s="174" t="s">
        <v>11367</v>
      </c>
      <c r="PDT4" s="174" t="s">
        <v>11368</v>
      </c>
      <c r="PDU4" s="174" t="s">
        <v>11369</v>
      </c>
      <c r="PDV4" s="174" t="s">
        <v>11370</v>
      </c>
      <c r="PDW4" s="174" t="s">
        <v>11371</v>
      </c>
      <c r="PDX4" s="174" t="s">
        <v>11372</v>
      </c>
      <c r="PDY4" s="174" t="s">
        <v>11373</v>
      </c>
      <c r="PDZ4" s="174" t="s">
        <v>11374</v>
      </c>
      <c r="PEA4" s="174" t="s">
        <v>11375</v>
      </c>
      <c r="PEB4" s="174" t="s">
        <v>11376</v>
      </c>
      <c r="PEC4" s="174" t="s">
        <v>11377</v>
      </c>
      <c r="PED4" s="174" t="s">
        <v>11378</v>
      </c>
      <c r="PEE4" s="174" t="s">
        <v>11379</v>
      </c>
      <c r="PEF4" s="174" t="s">
        <v>11380</v>
      </c>
      <c r="PEG4" s="174" t="s">
        <v>11381</v>
      </c>
      <c r="PEH4" s="174" t="s">
        <v>11382</v>
      </c>
      <c r="PEI4" s="174" t="s">
        <v>11383</v>
      </c>
      <c r="PEJ4" s="174" t="s">
        <v>11384</v>
      </c>
      <c r="PEK4" s="174" t="s">
        <v>11385</v>
      </c>
      <c r="PEL4" s="174" t="s">
        <v>11386</v>
      </c>
      <c r="PEM4" s="174" t="s">
        <v>11387</v>
      </c>
      <c r="PEN4" s="174" t="s">
        <v>11388</v>
      </c>
      <c r="PEO4" s="174" t="s">
        <v>11389</v>
      </c>
      <c r="PEP4" s="174" t="s">
        <v>11390</v>
      </c>
      <c r="PEQ4" s="174" t="s">
        <v>11391</v>
      </c>
      <c r="PER4" s="174" t="s">
        <v>11392</v>
      </c>
      <c r="PES4" s="174" t="s">
        <v>11393</v>
      </c>
      <c r="PET4" s="174" t="s">
        <v>11394</v>
      </c>
      <c r="PEU4" s="174" t="s">
        <v>11395</v>
      </c>
      <c r="PEV4" s="174" t="s">
        <v>11396</v>
      </c>
      <c r="PEW4" s="174" t="s">
        <v>11397</v>
      </c>
      <c r="PEX4" s="174" t="s">
        <v>11398</v>
      </c>
      <c r="PEY4" s="174" t="s">
        <v>11399</v>
      </c>
      <c r="PEZ4" s="174" t="s">
        <v>11400</v>
      </c>
      <c r="PFA4" s="174" t="s">
        <v>11401</v>
      </c>
      <c r="PFB4" s="174" t="s">
        <v>11402</v>
      </c>
      <c r="PFC4" s="174" t="s">
        <v>11403</v>
      </c>
      <c r="PFD4" s="174" t="s">
        <v>11404</v>
      </c>
      <c r="PFE4" s="174" t="s">
        <v>11405</v>
      </c>
      <c r="PFF4" s="174" t="s">
        <v>11406</v>
      </c>
      <c r="PFG4" s="174" t="s">
        <v>11407</v>
      </c>
      <c r="PFH4" s="174" t="s">
        <v>11408</v>
      </c>
      <c r="PFI4" s="174" t="s">
        <v>11409</v>
      </c>
      <c r="PFJ4" s="174" t="s">
        <v>11410</v>
      </c>
      <c r="PFK4" s="174" t="s">
        <v>11411</v>
      </c>
      <c r="PFL4" s="174" t="s">
        <v>11412</v>
      </c>
      <c r="PFM4" s="174" t="s">
        <v>11413</v>
      </c>
      <c r="PFN4" s="174" t="s">
        <v>11414</v>
      </c>
      <c r="PFO4" s="174" t="s">
        <v>11415</v>
      </c>
      <c r="PFP4" s="174" t="s">
        <v>11416</v>
      </c>
      <c r="PFQ4" s="174" t="s">
        <v>11417</v>
      </c>
      <c r="PFR4" s="174" t="s">
        <v>11418</v>
      </c>
      <c r="PFS4" s="174" t="s">
        <v>11419</v>
      </c>
      <c r="PFT4" s="174" t="s">
        <v>11420</v>
      </c>
      <c r="PFU4" s="174" t="s">
        <v>11421</v>
      </c>
      <c r="PFV4" s="174" t="s">
        <v>11422</v>
      </c>
      <c r="PFW4" s="174" t="s">
        <v>11423</v>
      </c>
      <c r="PFX4" s="174" t="s">
        <v>11424</v>
      </c>
      <c r="PFY4" s="174" t="s">
        <v>11425</v>
      </c>
      <c r="PFZ4" s="174" t="s">
        <v>11426</v>
      </c>
      <c r="PGA4" s="174" t="s">
        <v>11427</v>
      </c>
      <c r="PGB4" s="174" t="s">
        <v>11428</v>
      </c>
      <c r="PGC4" s="174" t="s">
        <v>11429</v>
      </c>
      <c r="PGD4" s="174" t="s">
        <v>11430</v>
      </c>
      <c r="PGE4" s="174" t="s">
        <v>11431</v>
      </c>
      <c r="PGF4" s="174" t="s">
        <v>11432</v>
      </c>
      <c r="PGG4" s="174" t="s">
        <v>11433</v>
      </c>
      <c r="PGH4" s="174" t="s">
        <v>11434</v>
      </c>
      <c r="PGI4" s="174" t="s">
        <v>11435</v>
      </c>
      <c r="PGJ4" s="174" t="s">
        <v>11436</v>
      </c>
      <c r="PGK4" s="174" t="s">
        <v>11437</v>
      </c>
      <c r="PGL4" s="174" t="s">
        <v>11438</v>
      </c>
      <c r="PGM4" s="174" t="s">
        <v>11439</v>
      </c>
      <c r="PGN4" s="174" t="s">
        <v>11440</v>
      </c>
      <c r="PGO4" s="174" t="s">
        <v>11441</v>
      </c>
      <c r="PGP4" s="174" t="s">
        <v>11442</v>
      </c>
      <c r="PGQ4" s="174" t="s">
        <v>11443</v>
      </c>
      <c r="PGR4" s="174" t="s">
        <v>11444</v>
      </c>
      <c r="PGS4" s="174" t="s">
        <v>11445</v>
      </c>
      <c r="PGT4" s="174" t="s">
        <v>11446</v>
      </c>
      <c r="PGU4" s="174" t="s">
        <v>11447</v>
      </c>
      <c r="PGV4" s="174" t="s">
        <v>11448</v>
      </c>
      <c r="PGW4" s="174" t="s">
        <v>11449</v>
      </c>
      <c r="PGX4" s="174" t="s">
        <v>11450</v>
      </c>
      <c r="PGY4" s="174" t="s">
        <v>11451</v>
      </c>
      <c r="PGZ4" s="174" t="s">
        <v>11452</v>
      </c>
      <c r="PHA4" s="174" t="s">
        <v>11453</v>
      </c>
      <c r="PHB4" s="174" t="s">
        <v>11454</v>
      </c>
      <c r="PHC4" s="174" t="s">
        <v>11455</v>
      </c>
      <c r="PHD4" s="174" t="s">
        <v>11456</v>
      </c>
      <c r="PHE4" s="174" t="s">
        <v>11457</v>
      </c>
      <c r="PHF4" s="174" t="s">
        <v>11458</v>
      </c>
      <c r="PHG4" s="174" t="s">
        <v>11459</v>
      </c>
      <c r="PHH4" s="174" t="s">
        <v>11460</v>
      </c>
      <c r="PHI4" s="174" t="s">
        <v>11461</v>
      </c>
      <c r="PHJ4" s="174" t="s">
        <v>11462</v>
      </c>
      <c r="PHK4" s="174" t="s">
        <v>11463</v>
      </c>
      <c r="PHL4" s="174" t="s">
        <v>11464</v>
      </c>
      <c r="PHM4" s="174" t="s">
        <v>11465</v>
      </c>
      <c r="PHN4" s="174" t="s">
        <v>11466</v>
      </c>
      <c r="PHO4" s="174" t="s">
        <v>11467</v>
      </c>
      <c r="PHP4" s="174" t="s">
        <v>11468</v>
      </c>
      <c r="PHQ4" s="174" t="s">
        <v>11469</v>
      </c>
      <c r="PHR4" s="174" t="s">
        <v>11470</v>
      </c>
      <c r="PHS4" s="174" t="s">
        <v>11471</v>
      </c>
      <c r="PHT4" s="174" t="s">
        <v>11472</v>
      </c>
      <c r="PHU4" s="174" t="s">
        <v>11473</v>
      </c>
      <c r="PHV4" s="174" t="s">
        <v>11474</v>
      </c>
      <c r="PHW4" s="174" t="s">
        <v>11475</v>
      </c>
      <c r="PHX4" s="174" t="s">
        <v>11476</v>
      </c>
      <c r="PHY4" s="174" t="s">
        <v>11477</v>
      </c>
      <c r="PHZ4" s="174" t="s">
        <v>11478</v>
      </c>
      <c r="PIA4" s="174" t="s">
        <v>11479</v>
      </c>
      <c r="PIB4" s="174" t="s">
        <v>11480</v>
      </c>
      <c r="PIC4" s="174" t="s">
        <v>11481</v>
      </c>
      <c r="PID4" s="174" t="s">
        <v>11482</v>
      </c>
      <c r="PIE4" s="174" t="s">
        <v>11483</v>
      </c>
      <c r="PIF4" s="174" t="s">
        <v>11484</v>
      </c>
      <c r="PIG4" s="174" t="s">
        <v>11485</v>
      </c>
      <c r="PIH4" s="174" t="s">
        <v>11486</v>
      </c>
      <c r="PII4" s="174" t="s">
        <v>11487</v>
      </c>
      <c r="PIJ4" s="174" t="s">
        <v>11488</v>
      </c>
      <c r="PIK4" s="174" t="s">
        <v>11489</v>
      </c>
      <c r="PIL4" s="174" t="s">
        <v>11490</v>
      </c>
      <c r="PIM4" s="174" t="s">
        <v>11491</v>
      </c>
      <c r="PIN4" s="174" t="s">
        <v>11492</v>
      </c>
      <c r="PIO4" s="174" t="s">
        <v>11493</v>
      </c>
      <c r="PIP4" s="174" t="s">
        <v>11494</v>
      </c>
      <c r="PIQ4" s="174" t="s">
        <v>11495</v>
      </c>
      <c r="PIR4" s="174" t="s">
        <v>11496</v>
      </c>
      <c r="PIS4" s="174" t="s">
        <v>11497</v>
      </c>
      <c r="PIT4" s="174" t="s">
        <v>11498</v>
      </c>
      <c r="PIU4" s="174" t="s">
        <v>11499</v>
      </c>
      <c r="PIV4" s="174" t="s">
        <v>11500</v>
      </c>
      <c r="PIW4" s="174" t="s">
        <v>11501</v>
      </c>
      <c r="PIX4" s="174" t="s">
        <v>11502</v>
      </c>
      <c r="PIY4" s="174" t="s">
        <v>11503</v>
      </c>
      <c r="PIZ4" s="174" t="s">
        <v>11504</v>
      </c>
      <c r="PJA4" s="174" t="s">
        <v>11505</v>
      </c>
      <c r="PJB4" s="174" t="s">
        <v>11506</v>
      </c>
      <c r="PJC4" s="174" t="s">
        <v>11507</v>
      </c>
      <c r="PJD4" s="174" t="s">
        <v>11508</v>
      </c>
      <c r="PJE4" s="174" t="s">
        <v>11509</v>
      </c>
      <c r="PJF4" s="174" t="s">
        <v>11510</v>
      </c>
      <c r="PJG4" s="174" t="s">
        <v>11511</v>
      </c>
      <c r="PJH4" s="174" t="s">
        <v>11512</v>
      </c>
      <c r="PJI4" s="174" t="s">
        <v>11513</v>
      </c>
      <c r="PJJ4" s="174" t="s">
        <v>11514</v>
      </c>
      <c r="PJK4" s="174" t="s">
        <v>11515</v>
      </c>
      <c r="PJL4" s="174" t="s">
        <v>11516</v>
      </c>
      <c r="PJM4" s="174" t="s">
        <v>11517</v>
      </c>
      <c r="PJN4" s="174" t="s">
        <v>11518</v>
      </c>
      <c r="PJO4" s="174" t="s">
        <v>11519</v>
      </c>
      <c r="PJP4" s="174" t="s">
        <v>11520</v>
      </c>
      <c r="PJQ4" s="174" t="s">
        <v>11521</v>
      </c>
      <c r="PJR4" s="174" t="s">
        <v>11522</v>
      </c>
      <c r="PJS4" s="174" t="s">
        <v>11523</v>
      </c>
      <c r="PJT4" s="174" t="s">
        <v>11524</v>
      </c>
      <c r="PJU4" s="174" t="s">
        <v>11525</v>
      </c>
      <c r="PJV4" s="174" t="s">
        <v>11526</v>
      </c>
      <c r="PJW4" s="174" t="s">
        <v>11527</v>
      </c>
      <c r="PJX4" s="174" t="s">
        <v>11528</v>
      </c>
      <c r="PJY4" s="174" t="s">
        <v>11529</v>
      </c>
      <c r="PJZ4" s="174" t="s">
        <v>11530</v>
      </c>
      <c r="PKA4" s="174" t="s">
        <v>11531</v>
      </c>
      <c r="PKB4" s="174" t="s">
        <v>11532</v>
      </c>
      <c r="PKC4" s="174" t="s">
        <v>11533</v>
      </c>
      <c r="PKD4" s="174" t="s">
        <v>11534</v>
      </c>
      <c r="PKE4" s="174" t="s">
        <v>11535</v>
      </c>
      <c r="PKF4" s="174" t="s">
        <v>11536</v>
      </c>
      <c r="PKG4" s="174" t="s">
        <v>11537</v>
      </c>
      <c r="PKH4" s="174" t="s">
        <v>11538</v>
      </c>
      <c r="PKI4" s="174" t="s">
        <v>11539</v>
      </c>
      <c r="PKJ4" s="174" t="s">
        <v>11540</v>
      </c>
      <c r="PKK4" s="174" t="s">
        <v>11541</v>
      </c>
      <c r="PKL4" s="174" t="s">
        <v>11542</v>
      </c>
      <c r="PKM4" s="174" t="s">
        <v>11543</v>
      </c>
      <c r="PKN4" s="174" t="s">
        <v>11544</v>
      </c>
      <c r="PKO4" s="174" t="s">
        <v>11545</v>
      </c>
      <c r="PKP4" s="174" t="s">
        <v>11546</v>
      </c>
      <c r="PKQ4" s="174" t="s">
        <v>11547</v>
      </c>
      <c r="PKR4" s="174" t="s">
        <v>11548</v>
      </c>
      <c r="PKS4" s="174" t="s">
        <v>11549</v>
      </c>
      <c r="PKT4" s="174" t="s">
        <v>11550</v>
      </c>
      <c r="PKU4" s="174" t="s">
        <v>11551</v>
      </c>
      <c r="PKV4" s="174" t="s">
        <v>11552</v>
      </c>
      <c r="PKW4" s="174" t="s">
        <v>11553</v>
      </c>
      <c r="PKX4" s="174" t="s">
        <v>11554</v>
      </c>
      <c r="PKY4" s="174" t="s">
        <v>11555</v>
      </c>
      <c r="PKZ4" s="174" t="s">
        <v>11556</v>
      </c>
      <c r="PLA4" s="174" t="s">
        <v>11557</v>
      </c>
      <c r="PLB4" s="174" t="s">
        <v>11558</v>
      </c>
      <c r="PLC4" s="174" t="s">
        <v>11559</v>
      </c>
      <c r="PLD4" s="174" t="s">
        <v>11560</v>
      </c>
      <c r="PLE4" s="174" t="s">
        <v>11561</v>
      </c>
      <c r="PLF4" s="174" t="s">
        <v>11562</v>
      </c>
      <c r="PLG4" s="174" t="s">
        <v>11563</v>
      </c>
      <c r="PLH4" s="174" t="s">
        <v>11564</v>
      </c>
      <c r="PLI4" s="174" t="s">
        <v>11565</v>
      </c>
      <c r="PLJ4" s="174" t="s">
        <v>11566</v>
      </c>
      <c r="PLK4" s="174" t="s">
        <v>11567</v>
      </c>
      <c r="PLL4" s="174" t="s">
        <v>11568</v>
      </c>
      <c r="PLM4" s="174" t="s">
        <v>11569</v>
      </c>
      <c r="PLN4" s="174" t="s">
        <v>11570</v>
      </c>
      <c r="PLO4" s="174" t="s">
        <v>11571</v>
      </c>
      <c r="PLP4" s="174" t="s">
        <v>11572</v>
      </c>
      <c r="PLQ4" s="174" t="s">
        <v>11573</v>
      </c>
      <c r="PLR4" s="174" t="s">
        <v>11574</v>
      </c>
      <c r="PLS4" s="174" t="s">
        <v>11575</v>
      </c>
      <c r="PLT4" s="174" t="s">
        <v>11576</v>
      </c>
      <c r="PLU4" s="174" t="s">
        <v>11577</v>
      </c>
      <c r="PLV4" s="174" t="s">
        <v>11578</v>
      </c>
      <c r="PLW4" s="174" t="s">
        <v>11579</v>
      </c>
      <c r="PLX4" s="174" t="s">
        <v>11580</v>
      </c>
      <c r="PLY4" s="174" t="s">
        <v>11581</v>
      </c>
      <c r="PLZ4" s="174" t="s">
        <v>11582</v>
      </c>
      <c r="PMA4" s="174" t="s">
        <v>11583</v>
      </c>
      <c r="PMB4" s="174" t="s">
        <v>11584</v>
      </c>
      <c r="PMC4" s="174" t="s">
        <v>11585</v>
      </c>
      <c r="PMD4" s="174" t="s">
        <v>11586</v>
      </c>
      <c r="PME4" s="174" t="s">
        <v>11587</v>
      </c>
      <c r="PMF4" s="174" t="s">
        <v>11588</v>
      </c>
      <c r="PMG4" s="174" t="s">
        <v>11589</v>
      </c>
      <c r="PMH4" s="174" t="s">
        <v>11590</v>
      </c>
      <c r="PMI4" s="174" t="s">
        <v>11591</v>
      </c>
      <c r="PMJ4" s="174" t="s">
        <v>11592</v>
      </c>
      <c r="PMK4" s="174" t="s">
        <v>11593</v>
      </c>
      <c r="PML4" s="174" t="s">
        <v>11594</v>
      </c>
      <c r="PMM4" s="174" t="s">
        <v>11595</v>
      </c>
      <c r="PMN4" s="174" t="s">
        <v>11596</v>
      </c>
      <c r="PMO4" s="174" t="s">
        <v>11597</v>
      </c>
      <c r="PMP4" s="174" t="s">
        <v>11598</v>
      </c>
      <c r="PMQ4" s="174" t="s">
        <v>11599</v>
      </c>
      <c r="PMR4" s="174" t="s">
        <v>11600</v>
      </c>
      <c r="PMS4" s="174" t="s">
        <v>11601</v>
      </c>
      <c r="PMT4" s="174" t="s">
        <v>11602</v>
      </c>
      <c r="PMU4" s="174" t="s">
        <v>11603</v>
      </c>
      <c r="PMV4" s="174" t="s">
        <v>11604</v>
      </c>
      <c r="PMW4" s="174" t="s">
        <v>11605</v>
      </c>
      <c r="PMX4" s="174" t="s">
        <v>11606</v>
      </c>
      <c r="PMY4" s="174" t="s">
        <v>11607</v>
      </c>
      <c r="PMZ4" s="174" t="s">
        <v>11608</v>
      </c>
      <c r="PNA4" s="174" t="s">
        <v>11609</v>
      </c>
      <c r="PNB4" s="174" t="s">
        <v>11610</v>
      </c>
      <c r="PNC4" s="174" t="s">
        <v>11611</v>
      </c>
      <c r="PND4" s="174" t="s">
        <v>11612</v>
      </c>
      <c r="PNE4" s="174" t="s">
        <v>11613</v>
      </c>
      <c r="PNF4" s="174" t="s">
        <v>11614</v>
      </c>
      <c r="PNG4" s="174" t="s">
        <v>11615</v>
      </c>
      <c r="PNH4" s="174" t="s">
        <v>11616</v>
      </c>
      <c r="PNI4" s="174" t="s">
        <v>11617</v>
      </c>
      <c r="PNJ4" s="174" t="s">
        <v>11618</v>
      </c>
      <c r="PNK4" s="174" t="s">
        <v>11619</v>
      </c>
      <c r="PNL4" s="174" t="s">
        <v>11620</v>
      </c>
      <c r="PNM4" s="174" t="s">
        <v>11621</v>
      </c>
      <c r="PNN4" s="174" t="s">
        <v>11622</v>
      </c>
      <c r="PNO4" s="174" t="s">
        <v>11623</v>
      </c>
      <c r="PNP4" s="174" t="s">
        <v>11624</v>
      </c>
      <c r="PNQ4" s="174" t="s">
        <v>11625</v>
      </c>
      <c r="PNR4" s="174" t="s">
        <v>11626</v>
      </c>
      <c r="PNS4" s="174" t="s">
        <v>11627</v>
      </c>
      <c r="PNT4" s="174" t="s">
        <v>11628</v>
      </c>
      <c r="PNU4" s="174" t="s">
        <v>11629</v>
      </c>
      <c r="PNV4" s="174" t="s">
        <v>11630</v>
      </c>
      <c r="PNW4" s="174" t="s">
        <v>11631</v>
      </c>
      <c r="PNX4" s="174" t="s">
        <v>11632</v>
      </c>
      <c r="PNY4" s="174" t="s">
        <v>11633</v>
      </c>
      <c r="PNZ4" s="174" t="s">
        <v>11634</v>
      </c>
      <c r="POA4" s="174" t="s">
        <v>11635</v>
      </c>
      <c r="POB4" s="174" t="s">
        <v>11636</v>
      </c>
      <c r="POC4" s="174" t="s">
        <v>11637</v>
      </c>
      <c r="POD4" s="174" t="s">
        <v>11638</v>
      </c>
      <c r="POE4" s="174" t="s">
        <v>11639</v>
      </c>
      <c r="POF4" s="174" t="s">
        <v>11640</v>
      </c>
      <c r="POG4" s="174" t="s">
        <v>11641</v>
      </c>
      <c r="POH4" s="174" t="s">
        <v>11642</v>
      </c>
      <c r="POI4" s="174" t="s">
        <v>11643</v>
      </c>
      <c r="POJ4" s="174" t="s">
        <v>11644</v>
      </c>
      <c r="POK4" s="174" t="s">
        <v>11645</v>
      </c>
      <c r="POL4" s="174" t="s">
        <v>11646</v>
      </c>
      <c r="POM4" s="174" t="s">
        <v>11647</v>
      </c>
      <c r="PON4" s="174" t="s">
        <v>11648</v>
      </c>
      <c r="POO4" s="174" t="s">
        <v>11649</v>
      </c>
      <c r="POP4" s="174" t="s">
        <v>11650</v>
      </c>
      <c r="POQ4" s="174" t="s">
        <v>11651</v>
      </c>
      <c r="POR4" s="174" t="s">
        <v>11652</v>
      </c>
      <c r="POS4" s="174" t="s">
        <v>11653</v>
      </c>
      <c r="POT4" s="174" t="s">
        <v>11654</v>
      </c>
      <c r="POU4" s="174" t="s">
        <v>11655</v>
      </c>
      <c r="POV4" s="174" t="s">
        <v>11656</v>
      </c>
      <c r="POW4" s="174" t="s">
        <v>11657</v>
      </c>
      <c r="POX4" s="174" t="s">
        <v>11658</v>
      </c>
      <c r="POY4" s="174" t="s">
        <v>11659</v>
      </c>
      <c r="POZ4" s="174" t="s">
        <v>11660</v>
      </c>
      <c r="PPA4" s="174" t="s">
        <v>11661</v>
      </c>
      <c r="PPB4" s="174" t="s">
        <v>11662</v>
      </c>
      <c r="PPC4" s="174" t="s">
        <v>11663</v>
      </c>
      <c r="PPD4" s="174" t="s">
        <v>11664</v>
      </c>
      <c r="PPE4" s="174" t="s">
        <v>11665</v>
      </c>
      <c r="PPF4" s="174" t="s">
        <v>11666</v>
      </c>
      <c r="PPG4" s="174" t="s">
        <v>11667</v>
      </c>
      <c r="PPH4" s="174" t="s">
        <v>11668</v>
      </c>
      <c r="PPI4" s="174" t="s">
        <v>11669</v>
      </c>
      <c r="PPJ4" s="174" t="s">
        <v>11670</v>
      </c>
      <c r="PPK4" s="174" t="s">
        <v>11671</v>
      </c>
      <c r="PPL4" s="174" t="s">
        <v>11672</v>
      </c>
      <c r="PPM4" s="174" t="s">
        <v>11673</v>
      </c>
      <c r="PPN4" s="174" t="s">
        <v>11674</v>
      </c>
      <c r="PPO4" s="174" t="s">
        <v>11675</v>
      </c>
      <c r="PPP4" s="174" t="s">
        <v>11676</v>
      </c>
      <c r="PPQ4" s="174" t="s">
        <v>11677</v>
      </c>
      <c r="PPR4" s="174" t="s">
        <v>11678</v>
      </c>
      <c r="PPS4" s="174" t="s">
        <v>11679</v>
      </c>
      <c r="PPT4" s="174" t="s">
        <v>11680</v>
      </c>
      <c r="PPU4" s="174" t="s">
        <v>11681</v>
      </c>
      <c r="PPV4" s="174" t="s">
        <v>11682</v>
      </c>
      <c r="PPW4" s="174" t="s">
        <v>11683</v>
      </c>
      <c r="PPX4" s="174" t="s">
        <v>11684</v>
      </c>
      <c r="PPY4" s="174" t="s">
        <v>11685</v>
      </c>
      <c r="PPZ4" s="174" t="s">
        <v>11686</v>
      </c>
      <c r="PQA4" s="174" t="s">
        <v>11687</v>
      </c>
      <c r="PQB4" s="174" t="s">
        <v>11688</v>
      </c>
      <c r="PQC4" s="174" t="s">
        <v>11689</v>
      </c>
      <c r="PQD4" s="174" t="s">
        <v>11690</v>
      </c>
      <c r="PQE4" s="174" t="s">
        <v>11691</v>
      </c>
      <c r="PQF4" s="174" t="s">
        <v>11692</v>
      </c>
      <c r="PQG4" s="174" t="s">
        <v>11693</v>
      </c>
      <c r="PQH4" s="174" t="s">
        <v>11694</v>
      </c>
      <c r="PQI4" s="174" t="s">
        <v>11695</v>
      </c>
      <c r="PQJ4" s="174" t="s">
        <v>11696</v>
      </c>
      <c r="PQK4" s="174" t="s">
        <v>11697</v>
      </c>
      <c r="PQL4" s="174" t="s">
        <v>11698</v>
      </c>
      <c r="PQM4" s="174" t="s">
        <v>11699</v>
      </c>
      <c r="PQN4" s="174" t="s">
        <v>11700</v>
      </c>
      <c r="PQO4" s="174" t="s">
        <v>11701</v>
      </c>
      <c r="PQP4" s="174" t="s">
        <v>11702</v>
      </c>
      <c r="PQQ4" s="174" t="s">
        <v>11703</v>
      </c>
      <c r="PQR4" s="174" t="s">
        <v>11704</v>
      </c>
      <c r="PQS4" s="174" t="s">
        <v>11705</v>
      </c>
      <c r="PQT4" s="174" t="s">
        <v>11706</v>
      </c>
      <c r="PQU4" s="174" t="s">
        <v>11707</v>
      </c>
      <c r="PQV4" s="174" t="s">
        <v>11708</v>
      </c>
      <c r="PQW4" s="174" t="s">
        <v>11709</v>
      </c>
      <c r="PQX4" s="174" t="s">
        <v>11710</v>
      </c>
      <c r="PQY4" s="174" t="s">
        <v>11711</v>
      </c>
      <c r="PQZ4" s="174" t="s">
        <v>11712</v>
      </c>
      <c r="PRA4" s="174" t="s">
        <v>11713</v>
      </c>
      <c r="PRB4" s="174" t="s">
        <v>11714</v>
      </c>
      <c r="PRC4" s="174" t="s">
        <v>11715</v>
      </c>
      <c r="PRD4" s="174" t="s">
        <v>11716</v>
      </c>
      <c r="PRE4" s="174" t="s">
        <v>11717</v>
      </c>
      <c r="PRF4" s="174" t="s">
        <v>11718</v>
      </c>
      <c r="PRG4" s="174" t="s">
        <v>11719</v>
      </c>
      <c r="PRH4" s="174" t="s">
        <v>11720</v>
      </c>
      <c r="PRI4" s="174" t="s">
        <v>11721</v>
      </c>
      <c r="PRJ4" s="174" t="s">
        <v>11722</v>
      </c>
      <c r="PRK4" s="174" t="s">
        <v>11723</v>
      </c>
      <c r="PRL4" s="174" t="s">
        <v>11724</v>
      </c>
      <c r="PRM4" s="174" t="s">
        <v>11725</v>
      </c>
      <c r="PRN4" s="174" t="s">
        <v>11726</v>
      </c>
      <c r="PRO4" s="174" t="s">
        <v>11727</v>
      </c>
      <c r="PRP4" s="174" t="s">
        <v>11728</v>
      </c>
      <c r="PRQ4" s="174" t="s">
        <v>11729</v>
      </c>
      <c r="PRR4" s="174" t="s">
        <v>11730</v>
      </c>
      <c r="PRS4" s="174" t="s">
        <v>11731</v>
      </c>
      <c r="PRT4" s="174" t="s">
        <v>11732</v>
      </c>
      <c r="PRU4" s="174" t="s">
        <v>11733</v>
      </c>
      <c r="PRV4" s="174" t="s">
        <v>11734</v>
      </c>
      <c r="PRW4" s="174" t="s">
        <v>11735</v>
      </c>
      <c r="PRX4" s="174" t="s">
        <v>11736</v>
      </c>
      <c r="PRY4" s="174" t="s">
        <v>11737</v>
      </c>
      <c r="PRZ4" s="174" t="s">
        <v>11738</v>
      </c>
      <c r="PSA4" s="174" t="s">
        <v>11739</v>
      </c>
      <c r="PSB4" s="174" t="s">
        <v>11740</v>
      </c>
      <c r="PSC4" s="174" t="s">
        <v>11741</v>
      </c>
      <c r="PSD4" s="174" t="s">
        <v>11742</v>
      </c>
      <c r="PSE4" s="174" t="s">
        <v>11743</v>
      </c>
      <c r="PSF4" s="174" t="s">
        <v>11744</v>
      </c>
      <c r="PSG4" s="174" t="s">
        <v>11745</v>
      </c>
      <c r="PSH4" s="174" t="s">
        <v>11746</v>
      </c>
      <c r="PSI4" s="174" t="s">
        <v>11747</v>
      </c>
      <c r="PSJ4" s="174" t="s">
        <v>11748</v>
      </c>
      <c r="PSK4" s="174" t="s">
        <v>11749</v>
      </c>
      <c r="PSL4" s="174" t="s">
        <v>11750</v>
      </c>
      <c r="PSM4" s="174" t="s">
        <v>11751</v>
      </c>
      <c r="PSN4" s="174" t="s">
        <v>11752</v>
      </c>
      <c r="PSO4" s="174" t="s">
        <v>11753</v>
      </c>
      <c r="PSP4" s="174" t="s">
        <v>11754</v>
      </c>
      <c r="PSQ4" s="174" t="s">
        <v>11755</v>
      </c>
      <c r="PSR4" s="174" t="s">
        <v>11756</v>
      </c>
      <c r="PSS4" s="174" t="s">
        <v>11757</v>
      </c>
      <c r="PST4" s="174" t="s">
        <v>11758</v>
      </c>
      <c r="PSU4" s="174" t="s">
        <v>11759</v>
      </c>
      <c r="PSV4" s="174" t="s">
        <v>11760</v>
      </c>
      <c r="PSW4" s="174" t="s">
        <v>11761</v>
      </c>
      <c r="PSX4" s="174" t="s">
        <v>11762</v>
      </c>
      <c r="PSY4" s="174" t="s">
        <v>11763</v>
      </c>
      <c r="PSZ4" s="174" t="s">
        <v>11764</v>
      </c>
      <c r="PTA4" s="174" t="s">
        <v>11765</v>
      </c>
      <c r="PTB4" s="174" t="s">
        <v>11766</v>
      </c>
      <c r="PTC4" s="174" t="s">
        <v>11767</v>
      </c>
      <c r="PTD4" s="174" t="s">
        <v>11768</v>
      </c>
      <c r="PTE4" s="174" t="s">
        <v>11769</v>
      </c>
      <c r="PTF4" s="174" t="s">
        <v>11770</v>
      </c>
      <c r="PTG4" s="174" t="s">
        <v>11771</v>
      </c>
      <c r="PTH4" s="174" t="s">
        <v>11772</v>
      </c>
      <c r="PTI4" s="174" t="s">
        <v>11773</v>
      </c>
      <c r="PTJ4" s="174" t="s">
        <v>11774</v>
      </c>
      <c r="PTK4" s="174" t="s">
        <v>11775</v>
      </c>
      <c r="PTL4" s="174" t="s">
        <v>11776</v>
      </c>
      <c r="PTM4" s="174" t="s">
        <v>11777</v>
      </c>
      <c r="PTN4" s="174" t="s">
        <v>11778</v>
      </c>
      <c r="PTO4" s="174" t="s">
        <v>11779</v>
      </c>
      <c r="PTP4" s="174" t="s">
        <v>11780</v>
      </c>
      <c r="PTQ4" s="174" t="s">
        <v>11781</v>
      </c>
      <c r="PTR4" s="174" t="s">
        <v>11782</v>
      </c>
      <c r="PTS4" s="174" t="s">
        <v>11783</v>
      </c>
      <c r="PTT4" s="174" t="s">
        <v>11784</v>
      </c>
      <c r="PTU4" s="174" t="s">
        <v>11785</v>
      </c>
      <c r="PTV4" s="174" t="s">
        <v>11786</v>
      </c>
      <c r="PTW4" s="174" t="s">
        <v>11787</v>
      </c>
      <c r="PTX4" s="174" t="s">
        <v>11788</v>
      </c>
      <c r="PTY4" s="174" t="s">
        <v>11789</v>
      </c>
      <c r="PTZ4" s="174" t="s">
        <v>11790</v>
      </c>
      <c r="PUA4" s="174" t="s">
        <v>11791</v>
      </c>
      <c r="PUB4" s="174" t="s">
        <v>11792</v>
      </c>
      <c r="PUC4" s="174" t="s">
        <v>11793</v>
      </c>
      <c r="PUD4" s="174" t="s">
        <v>11794</v>
      </c>
      <c r="PUE4" s="174" t="s">
        <v>11795</v>
      </c>
      <c r="PUF4" s="174" t="s">
        <v>11796</v>
      </c>
      <c r="PUG4" s="174" t="s">
        <v>11797</v>
      </c>
      <c r="PUH4" s="174" t="s">
        <v>11798</v>
      </c>
      <c r="PUI4" s="174" t="s">
        <v>11799</v>
      </c>
      <c r="PUJ4" s="174" t="s">
        <v>11800</v>
      </c>
      <c r="PUK4" s="174" t="s">
        <v>11801</v>
      </c>
      <c r="PUL4" s="174" t="s">
        <v>11802</v>
      </c>
      <c r="PUM4" s="174" t="s">
        <v>11803</v>
      </c>
      <c r="PUN4" s="174" t="s">
        <v>11804</v>
      </c>
      <c r="PUO4" s="174" t="s">
        <v>11805</v>
      </c>
      <c r="PUP4" s="174" t="s">
        <v>11806</v>
      </c>
      <c r="PUQ4" s="174" t="s">
        <v>11807</v>
      </c>
      <c r="PUR4" s="174" t="s">
        <v>11808</v>
      </c>
      <c r="PUS4" s="174" t="s">
        <v>11809</v>
      </c>
      <c r="PUT4" s="174" t="s">
        <v>11810</v>
      </c>
      <c r="PUU4" s="174" t="s">
        <v>11811</v>
      </c>
      <c r="PUV4" s="174" t="s">
        <v>11812</v>
      </c>
      <c r="PUW4" s="174" t="s">
        <v>11813</v>
      </c>
      <c r="PUX4" s="174" t="s">
        <v>11814</v>
      </c>
      <c r="PUY4" s="174" t="s">
        <v>11815</v>
      </c>
      <c r="PUZ4" s="174" t="s">
        <v>11816</v>
      </c>
      <c r="PVA4" s="174" t="s">
        <v>11817</v>
      </c>
      <c r="PVB4" s="174" t="s">
        <v>11818</v>
      </c>
      <c r="PVC4" s="174" t="s">
        <v>11819</v>
      </c>
      <c r="PVD4" s="174" t="s">
        <v>11820</v>
      </c>
      <c r="PVE4" s="174" t="s">
        <v>11821</v>
      </c>
      <c r="PVF4" s="174" t="s">
        <v>11822</v>
      </c>
      <c r="PVG4" s="174" t="s">
        <v>11823</v>
      </c>
      <c r="PVH4" s="174" t="s">
        <v>11824</v>
      </c>
      <c r="PVI4" s="174" t="s">
        <v>11825</v>
      </c>
      <c r="PVJ4" s="174" t="s">
        <v>11826</v>
      </c>
      <c r="PVK4" s="174" t="s">
        <v>11827</v>
      </c>
      <c r="PVL4" s="174" t="s">
        <v>11828</v>
      </c>
      <c r="PVM4" s="174" t="s">
        <v>11829</v>
      </c>
      <c r="PVN4" s="174" t="s">
        <v>11830</v>
      </c>
      <c r="PVO4" s="174" t="s">
        <v>11831</v>
      </c>
      <c r="PVP4" s="174" t="s">
        <v>11832</v>
      </c>
      <c r="PVQ4" s="174" t="s">
        <v>11833</v>
      </c>
      <c r="PVR4" s="174" t="s">
        <v>11834</v>
      </c>
      <c r="PVS4" s="174" t="s">
        <v>11835</v>
      </c>
      <c r="PVT4" s="174" t="s">
        <v>11836</v>
      </c>
      <c r="PVU4" s="174" t="s">
        <v>11837</v>
      </c>
      <c r="PVV4" s="174" t="s">
        <v>11838</v>
      </c>
      <c r="PVW4" s="174" t="s">
        <v>11839</v>
      </c>
      <c r="PVX4" s="174" t="s">
        <v>11840</v>
      </c>
      <c r="PVY4" s="174" t="s">
        <v>11841</v>
      </c>
      <c r="PVZ4" s="174" t="s">
        <v>11842</v>
      </c>
      <c r="PWA4" s="174" t="s">
        <v>11843</v>
      </c>
      <c r="PWB4" s="174" t="s">
        <v>11844</v>
      </c>
      <c r="PWC4" s="174" t="s">
        <v>11845</v>
      </c>
      <c r="PWD4" s="174" t="s">
        <v>11846</v>
      </c>
      <c r="PWE4" s="174" t="s">
        <v>11847</v>
      </c>
      <c r="PWF4" s="174" t="s">
        <v>11848</v>
      </c>
      <c r="PWG4" s="174" t="s">
        <v>11849</v>
      </c>
      <c r="PWH4" s="174" t="s">
        <v>11850</v>
      </c>
      <c r="PWI4" s="174" t="s">
        <v>11851</v>
      </c>
      <c r="PWJ4" s="174" t="s">
        <v>11852</v>
      </c>
      <c r="PWK4" s="174" t="s">
        <v>11853</v>
      </c>
      <c r="PWL4" s="174" t="s">
        <v>11854</v>
      </c>
      <c r="PWM4" s="174" t="s">
        <v>11855</v>
      </c>
      <c r="PWN4" s="174" t="s">
        <v>11856</v>
      </c>
      <c r="PWO4" s="174" t="s">
        <v>11857</v>
      </c>
      <c r="PWP4" s="174" t="s">
        <v>11858</v>
      </c>
      <c r="PWQ4" s="174" t="s">
        <v>11859</v>
      </c>
      <c r="PWR4" s="174" t="s">
        <v>11860</v>
      </c>
      <c r="PWS4" s="174" t="s">
        <v>11861</v>
      </c>
      <c r="PWT4" s="174" t="s">
        <v>11862</v>
      </c>
      <c r="PWU4" s="174" t="s">
        <v>11863</v>
      </c>
      <c r="PWV4" s="174" t="s">
        <v>11864</v>
      </c>
      <c r="PWW4" s="174" t="s">
        <v>11865</v>
      </c>
      <c r="PWX4" s="174" t="s">
        <v>11866</v>
      </c>
      <c r="PWY4" s="174" t="s">
        <v>11867</v>
      </c>
      <c r="PWZ4" s="174" t="s">
        <v>11868</v>
      </c>
      <c r="PXA4" s="174" t="s">
        <v>11869</v>
      </c>
      <c r="PXB4" s="174" t="s">
        <v>11870</v>
      </c>
      <c r="PXC4" s="174" t="s">
        <v>11871</v>
      </c>
      <c r="PXD4" s="174" t="s">
        <v>11872</v>
      </c>
      <c r="PXE4" s="174" t="s">
        <v>11873</v>
      </c>
      <c r="PXF4" s="174" t="s">
        <v>11874</v>
      </c>
      <c r="PXG4" s="174" t="s">
        <v>11875</v>
      </c>
      <c r="PXH4" s="174" t="s">
        <v>11876</v>
      </c>
      <c r="PXI4" s="174" t="s">
        <v>11877</v>
      </c>
      <c r="PXJ4" s="174" t="s">
        <v>11878</v>
      </c>
      <c r="PXK4" s="174" t="s">
        <v>11879</v>
      </c>
      <c r="PXL4" s="174" t="s">
        <v>11880</v>
      </c>
      <c r="PXM4" s="174" t="s">
        <v>11881</v>
      </c>
      <c r="PXN4" s="174" t="s">
        <v>11882</v>
      </c>
      <c r="PXO4" s="174" t="s">
        <v>11883</v>
      </c>
      <c r="PXP4" s="174" t="s">
        <v>11884</v>
      </c>
      <c r="PXQ4" s="174" t="s">
        <v>11885</v>
      </c>
      <c r="PXR4" s="174" t="s">
        <v>11886</v>
      </c>
      <c r="PXS4" s="174" t="s">
        <v>11887</v>
      </c>
      <c r="PXT4" s="174" t="s">
        <v>11888</v>
      </c>
      <c r="PXU4" s="174" t="s">
        <v>11889</v>
      </c>
      <c r="PXV4" s="174" t="s">
        <v>11890</v>
      </c>
      <c r="PXW4" s="174" t="s">
        <v>11891</v>
      </c>
      <c r="PXX4" s="174" t="s">
        <v>11892</v>
      </c>
      <c r="PXY4" s="174" t="s">
        <v>11893</v>
      </c>
      <c r="PXZ4" s="174" t="s">
        <v>11894</v>
      </c>
      <c r="PYA4" s="174" t="s">
        <v>11895</v>
      </c>
      <c r="PYB4" s="174" t="s">
        <v>11896</v>
      </c>
      <c r="PYC4" s="174" t="s">
        <v>11897</v>
      </c>
      <c r="PYD4" s="174" t="s">
        <v>11898</v>
      </c>
      <c r="PYE4" s="174" t="s">
        <v>11899</v>
      </c>
      <c r="PYF4" s="174" t="s">
        <v>11900</v>
      </c>
      <c r="PYG4" s="174" t="s">
        <v>11901</v>
      </c>
      <c r="PYH4" s="174" t="s">
        <v>11902</v>
      </c>
      <c r="PYI4" s="174" t="s">
        <v>11903</v>
      </c>
      <c r="PYJ4" s="174" t="s">
        <v>11904</v>
      </c>
      <c r="PYK4" s="174" t="s">
        <v>11905</v>
      </c>
      <c r="PYL4" s="174" t="s">
        <v>11906</v>
      </c>
      <c r="PYM4" s="174" t="s">
        <v>11907</v>
      </c>
      <c r="PYN4" s="174" t="s">
        <v>11908</v>
      </c>
      <c r="PYO4" s="174" t="s">
        <v>11909</v>
      </c>
      <c r="PYP4" s="174" t="s">
        <v>11910</v>
      </c>
      <c r="PYQ4" s="174" t="s">
        <v>11911</v>
      </c>
      <c r="PYR4" s="174" t="s">
        <v>11912</v>
      </c>
      <c r="PYS4" s="174" t="s">
        <v>11913</v>
      </c>
      <c r="PYT4" s="174" t="s">
        <v>11914</v>
      </c>
      <c r="PYU4" s="174" t="s">
        <v>11915</v>
      </c>
      <c r="PYV4" s="174" t="s">
        <v>11916</v>
      </c>
      <c r="PYW4" s="174" t="s">
        <v>11917</v>
      </c>
      <c r="PYX4" s="174" t="s">
        <v>11918</v>
      </c>
      <c r="PYY4" s="174" t="s">
        <v>11919</v>
      </c>
      <c r="PYZ4" s="174" t="s">
        <v>11920</v>
      </c>
      <c r="PZA4" s="174" t="s">
        <v>11921</v>
      </c>
      <c r="PZB4" s="174" t="s">
        <v>11922</v>
      </c>
      <c r="PZC4" s="174" t="s">
        <v>11923</v>
      </c>
      <c r="PZD4" s="174" t="s">
        <v>11924</v>
      </c>
      <c r="PZE4" s="174" t="s">
        <v>11925</v>
      </c>
      <c r="PZF4" s="174" t="s">
        <v>11926</v>
      </c>
      <c r="PZG4" s="174" t="s">
        <v>11927</v>
      </c>
      <c r="PZH4" s="174" t="s">
        <v>11928</v>
      </c>
      <c r="PZI4" s="174" t="s">
        <v>11929</v>
      </c>
      <c r="PZJ4" s="174" t="s">
        <v>11930</v>
      </c>
      <c r="PZK4" s="174" t="s">
        <v>11931</v>
      </c>
      <c r="PZL4" s="174" t="s">
        <v>11932</v>
      </c>
      <c r="PZM4" s="174" t="s">
        <v>11933</v>
      </c>
      <c r="PZN4" s="174" t="s">
        <v>11934</v>
      </c>
      <c r="PZO4" s="174" t="s">
        <v>11935</v>
      </c>
      <c r="PZP4" s="174" t="s">
        <v>11936</v>
      </c>
      <c r="PZQ4" s="174" t="s">
        <v>11937</v>
      </c>
      <c r="PZR4" s="174" t="s">
        <v>11938</v>
      </c>
      <c r="PZS4" s="174" t="s">
        <v>11939</v>
      </c>
      <c r="PZT4" s="174" t="s">
        <v>11940</v>
      </c>
      <c r="PZU4" s="174" t="s">
        <v>11941</v>
      </c>
      <c r="PZV4" s="174" t="s">
        <v>11942</v>
      </c>
      <c r="PZW4" s="174" t="s">
        <v>11943</v>
      </c>
      <c r="PZX4" s="174" t="s">
        <v>11944</v>
      </c>
      <c r="PZY4" s="174" t="s">
        <v>11945</v>
      </c>
      <c r="PZZ4" s="174" t="s">
        <v>11946</v>
      </c>
      <c r="QAA4" s="174" t="s">
        <v>11947</v>
      </c>
      <c r="QAB4" s="174" t="s">
        <v>11948</v>
      </c>
      <c r="QAC4" s="174" t="s">
        <v>11949</v>
      </c>
      <c r="QAD4" s="174" t="s">
        <v>11950</v>
      </c>
      <c r="QAE4" s="174" t="s">
        <v>11951</v>
      </c>
      <c r="QAF4" s="174" t="s">
        <v>11952</v>
      </c>
      <c r="QAG4" s="174" t="s">
        <v>11953</v>
      </c>
      <c r="QAH4" s="174" t="s">
        <v>11954</v>
      </c>
      <c r="QAI4" s="174" t="s">
        <v>11955</v>
      </c>
      <c r="QAJ4" s="174" t="s">
        <v>11956</v>
      </c>
      <c r="QAK4" s="174" t="s">
        <v>11957</v>
      </c>
      <c r="QAL4" s="174" t="s">
        <v>11958</v>
      </c>
      <c r="QAM4" s="174" t="s">
        <v>11959</v>
      </c>
      <c r="QAN4" s="174" t="s">
        <v>11960</v>
      </c>
      <c r="QAO4" s="174" t="s">
        <v>11961</v>
      </c>
      <c r="QAP4" s="174" t="s">
        <v>11962</v>
      </c>
      <c r="QAQ4" s="174" t="s">
        <v>11963</v>
      </c>
      <c r="QAR4" s="174" t="s">
        <v>11964</v>
      </c>
      <c r="QAS4" s="174" t="s">
        <v>11965</v>
      </c>
      <c r="QAT4" s="174" t="s">
        <v>11966</v>
      </c>
      <c r="QAU4" s="174" t="s">
        <v>11967</v>
      </c>
      <c r="QAV4" s="174" t="s">
        <v>11968</v>
      </c>
      <c r="QAW4" s="174" t="s">
        <v>11969</v>
      </c>
      <c r="QAX4" s="174" t="s">
        <v>11970</v>
      </c>
      <c r="QAY4" s="174" t="s">
        <v>11971</v>
      </c>
      <c r="QAZ4" s="174" t="s">
        <v>11972</v>
      </c>
      <c r="QBA4" s="174" t="s">
        <v>11973</v>
      </c>
      <c r="QBB4" s="174" t="s">
        <v>11974</v>
      </c>
      <c r="QBC4" s="174" t="s">
        <v>11975</v>
      </c>
      <c r="QBD4" s="174" t="s">
        <v>11976</v>
      </c>
      <c r="QBE4" s="174" t="s">
        <v>11977</v>
      </c>
      <c r="QBF4" s="174" t="s">
        <v>11978</v>
      </c>
      <c r="QBG4" s="174" t="s">
        <v>11979</v>
      </c>
      <c r="QBH4" s="174" t="s">
        <v>11980</v>
      </c>
      <c r="QBI4" s="174" t="s">
        <v>11981</v>
      </c>
      <c r="QBJ4" s="174" t="s">
        <v>11982</v>
      </c>
      <c r="QBK4" s="174" t="s">
        <v>11983</v>
      </c>
      <c r="QBL4" s="174" t="s">
        <v>11984</v>
      </c>
      <c r="QBM4" s="174" t="s">
        <v>11985</v>
      </c>
      <c r="QBN4" s="174" t="s">
        <v>11986</v>
      </c>
      <c r="QBO4" s="174" t="s">
        <v>11987</v>
      </c>
      <c r="QBP4" s="174" t="s">
        <v>11988</v>
      </c>
      <c r="QBQ4" s="174" t="s">
        <v>11989</v>
      </c>
      <c r="QBR4" s="174" t="s">
        <v>11990</v>
      </c>
      <c r="QBS4" s="174" t="s">
        <v>11991</v>
      </c>
      <c r="QBT4" s="174" t="s">
        <v>11992</v>
      </c>
      <c r="QBU4" s="174" t="s">
        <v>11993</v>
      </c>
      <c r="QBV4" s="174" t="s">
        <v>11994</v>
      </c>
      <c r="QBW4" s="174" t="s">
        <v>11995</v>
      </c>
      <c r="QBX4" s="174" t="s">
        <v>11996</v>
      </c>
      <c r="QBY4" s="174" t="s">
        <v>11997</v>
      </c>
      <c r="QBZ4" s="174" t="s">
        <v>11998</v>
      </c>
      <c r="QCA4" s="174" t="s">
        <v>11999</v>
      </c>
      <c r="QCB4" s="174" t="s">
        <v>12000</v>
      </c>
      <c r="QCC4" s="174" t="s">
        <v>12001</v>
      </c>
      <c r="QCD4" s="174" t="s">
        <v>12002</v>
      </c>
      <c r="QCE4" s="174" t="s">
        <v>12003</v>
      </c>
      <c r="QCF4" s="174" t="s">
        <v>12004</v>
      </c>
      <c r="QCG4" s="174" t="s">
        <v>12005</v>
      </c>
      <c r="QCH4" s="174" t="s">
        <v>12006</v>
      </c>
      <c r="QCI4" s="174" t="s">
        <v>12007</v>
      </c>
      <c r="QCJ4" s="174" t="s">
        <v>12008</v>
      </c>
      <c r="QCK4" s="174" t="s">
        <v>12009</v>
      </c>
      <c r="QCL4" s="174" t="s">
        <v>12010</v>
      </c>
      <c r="QCM4" s="174" t="s">
        <v>12011</v>
      </c>
      <c r="QCN4" s="174" t="s">
        <v>12012</v>
      </c>
      <c r="QCO4" s="174" t="s">
        <v>12013</v>
      </c>
      <c r="QCP4" s="174" t="s">
        <v>12014</v>
      </c>
      <c r="QCQ4" s="174" t="s">
        <v>12015</v>
      </c>
      <c r="QCR4" s="174" t="s">
        <v>12016</v>
      </c>
      <c r="QCS4" s="174" t="s">
        <v>12017</v>
      </c>
      <c r="QCT4" s="174" t="s">
        <v>12018</v>
      </c>
      <c r="QCU4" s="174" t="s">
        <v>12019</v>
      </c>
      <c r="QCV4" s="174" t="s">
        <v>12020</v>
      </c>
      <c r="QCW4" s="174" t="s">
        <v>12021</v>
      </c>
      <c r="QCX4" s="174" t="s">
        <v>12022</v>
      </c>
      <c r="QCY4" s="174" t="s">
        <v>12023</v>
      </c>
      <c r="QCZ4" s="174" t="s">
        <v>12024</v>
      </c>
      <c r="QDA4" s="174" t="s">
        <v>12025</v>
      </c>
      <c r="QDB4" s="174" t="s">
        <v>12026</v>
      </c>
      <c r="QDC4" s="174" t="s">
        <v>12027</v>
      </c>
      <c r="QDD4" s="174" t="s">
        <v>12028</v>
      </c>
      <c r="QDE4" s="174" t="s">
        <v>12029</v>
      </c>
      <c r="QDF4" s="174" t="s">
        <v>12030</v>
      </c>
      <c r="QDG4" s="174" t="s">
        <v>12031</v>
      </c>
      <c r="QDH4" s="174" t="s">
        <v>12032</v>
      </c>
      <c r="QDI4" s="174" t="s">
        <v>12033</v>
      </c>
      <c r="QDJ4" s="174" t="s">
        <v>12034</v>
      </c>
      <c r="QDK4" s="174" t="s">
        <v>12035</v>
      </c>
      <c r="QDL4" s="174" t="s">
        <v>12036</v>
      </c>
      <c r="QDM4" s="174" t="s">
        <v>12037</v>
      </c>
      <c r="QDN4" s="174" t="s">
        <v>12038</v>
      </c>
      <c r="QDO4" s="174" t="s">
        <v>12039</v>
      </c>
      <c r="QDP4" s="174" t="s">
        <v>12040</v>
      </c>
      <c r="QDQ4" s="174" t="s">
        <v>12041</v>
      </c>
      <c r="QDR4" s="174" t="s">
        <v>12042</v>
      </c>
      <c r="QDS4" s="174" t="s">
        <v>12043</v>
      </c>
      <c r="QDT4" s="174" t="s">
        <v>12044</v>
      </c>
      <c r="QDU4" s="174" t="s">
        <v>12045</v>
      </c>
      <c r="QDV4" s="174" t="s">
        <v>12046</v>
      </c>
      <c r="QDW4" s="174" t="s">
        <v>12047</v>
      </c>
      <c r="QDX4" s="174" t="s">
        <v>12048</v>
      </c>
      <c r="QDY4" s="174" t="s">
        <v>12049</v>
      </c>
      <c r="QDZ4" s="174" t="s">
        <v>12050</v>
      </c>
      <c r="QEA4" s="174" t="s">
        <v>12051</v>
      </c>
      <c r="QEB4" s="174" t="s">
        <v>12052</v>
      </c>
      <c r="QEC4" s="174" t="s">
        <v>12053</v>
      </c>
      <c r="QED4" s="174" t="s">
        <v>12054</v>
      </c>
      <c r="QEE4" s="174" t="s">
        <v>12055</v>
      </c>
      <c r="QEF4" s="174" t="s">
        <v>12056</v>
      </c>
      <c r="QEG4" s="174" t="s">
        <v>12057</v>
      </c>
      <c r="QEH4" s="174" t="s">
        <v>12058</v>
      </c>
      <c r="QEI4" s="174" t="s">
        <v>12059</v>
      </c>
      <c r="QEJ4" s="174" t="s">
        <v>12060</v>
      </c>
      <c r="QEK4" s="174" t="s">
        <v>12061</v>
      </c>
      <c r="QEL4" s="174" t="s">
        <v>12062</v>
      </c>
      <c r="QEM4" s="174" t="s">
        <v>12063</v>
      </c>
      <c r="QEN4" s="174" t="s">
        <v>12064</v>
      </c>
      <c r="QEO4" s="174" t="s">
        <v>12065</v>
      </c>
      <c r="QEP4" s="174" t="s">
        <v>12066</v>
      </c>
      <c r="QEQ4" s="174" t="s">
        <v>12067</v>
      </c>
      <c r="QER4" s="174" t="s">
        <v>12068</v>
      </c>
      <c r="QES4" s="174" t="s">
        <v>12069</v>
      </c>
      <c r="QET4" s="174" t="s">
        <v>12070</v>
      </c>
      <c r="QEU4" s="174" t="s">
        <v>12071</v>
      </c>
      <c r="QEV4" s="174" t="s">
        <v>12072</v>
      </c>
      <c r="QEW4" s="174" t="s">
        <v>12073</v>
      </c>
      <c r="QEX4" s="174" t="s">
        <v>12074</v>
      </c>
      <c r="QEY4" s="174" t="s">
        <v>12075</v>
      </c>
      <c r="QEZ4" s="174" t="s">
        <v>12076</v>
      </c>
      <c r="QFA4" s="174" t="s">
        <v>12077</v>
      </c>
      <c r="QFB4" s="174" t="s">
        <v>12078</v>
      </c>
      <c r="QFC4" s="174" t="s">
        <v>12079</v>
      </c>
      <c r="QFD4" s="174" t="s">
        <v>12080</v>
      </c>
      <c r="QFE4" s="174" t="s">
        <v>12081</v>
      </c>
      <c r="QFF4" s="174" t="s">
        <v>12082</v>
      </c>
      <c r="QFG4" s="174" t="s">
        <v>12083</v>
      </c>
      <c r="QFH4" s="174" t="s">
        <v>12084</v>
      </c>
      <c r="QFI4" s="174" t="s">
        <v>12085</v>
      </c>
      <c r="QFJ4" s="174" t="s">
        <v>12086</v>
      </c>
      <c r="QFK4" s="174" t="s">
        <v>12087</v>
      </c>
      <c r="QFL4" s="174" t="s">
        <v>12088</v>
      </c>
      <c r="QFM4" s="174" t="s">
        <v>12089</v>
      </c>
      <c r="QFN4" s="174" t="s">
        <v>12090</v>
      </c>
      <c r="QFO4" s="174" t="s">
        <v>12091</v>
      </c>
      <c r="QFP4" s="174" t="s">
        <v>12092</v>
      </c>
      <c r="QFQ4" s="174" t="s">
        <v>12093</v>
      </c>
      <c r="QFR4" s="174" t="s">
        <v>12094</v>
      </c>
      <c r="QFS4" s="174" t="s">
        <v>12095</v>
      </c>
      <c r="QFT4" s="174" t="s">
        <v>12096</v>
      </c>
      <c r="QFU4" s="174" t="s">
        <v>12097</v>
      </c>
      <c r="QFV4" s="174" t="s">
        <v>12098</v>
      </c>
      <c r="QFW4" s="174" t="s">
        <v>12099</v>
      </c>
      <c r="QFX4" s="174" t="s">
        <v>12100</v>
      </c>
      <c r="QFY4" s="174" t="s">
        <v>12101</v>
      </c>
      <c r="QFZ4" s="174" t="s">
        <v>12102</v>
      </c>
      <c r="QGA4" s="174" t="s">
        <v>12103</v>
      </c>
      <c r="QGB4" s="174" t="s">
        <v>12104</v>
      </c>
      <c r="QGC4" s="174" t="s">
        <v>12105</v>
      </c>
      <c r="QGD4" s="174" t="s">
        <v>12106</v>
      </c>
      <c r="QGE4" s="174" t="s">
        <v>12107</v>
      </c>
      <c r="QGF4" s="174" t="s">
        <v>12108</v>
      </c>
      <c r="QGG4" s="174" t="s">
        <v>12109</v>
      </c>
      <c r="QGH4" s="174" t="s">
        <v>12110</v>
      </c>
      <c r="QGI4" s="174" t="s">
        <v>12111</v>
      </c>
      <c r="QGJ4" s="174" t="s">
        <v>12112</v>
      </c>
      <c r="QGK4" s="174" t="s">
        <v>12113</v>
      </c>
      <c r="QGL4" s="174" t="s">
        <v>12114</v>
      </c>
      <c r="QGM4" s="174" t="s">
        <v>12115</v>
      </c>
      <c r="QGN4" s="174" t="s">
        <v>12116</v>
      </c>
      <c r="QGO4" s="174" t="s">
        <v>12117</v>
      </c>
      <c r="QGP4" s="174" t="s">
        <v>12118</v>
      </c>
      <c r="QGQ4" s="174" t="s">
        <v>12119</v>
      </c>
      <c r="QGR4" s="174" t="s">
        <v>12120</v>
      </c>
      <c r="QGS4" s="174" t="s">
        <v>12121</v>
      </c>
      <c r="QGT4" s="174" t="s">
        <v>12122</v>
      </c>
      <c r="QGU4" s="174" t="s">
        <v>12123</v>
      </c>
      <c r="QGV4" s="174" t="s">
        <v>12124</v>
      </c>
      <c r="QGW4" s="174" t="s">
        <v>12125</v>
      </c>
      <c r="QGX4" s="174" t="s">
        <v>12126</v>
      </c>
      <c r="QGY4" s="174" t="s">
        <v>12127</v>
      </c>
      <c r="QGZ4" s="174" t="s">
        <v>12128</v>
      </c>
      <c r="QHA4" s="174" t="s">
        <v>12129</v>
      </c>
      <c r="QHB4" s="174" t="s">
        <v>12130</v>
      </c>
      <c r="QHC4" s="174" t="s">
        <v>12131</v>
      </c>
      <c r="QHD4" s="174" t="s">
        <v>12132</v>
      </c>
      <c r="QHE4" s="174" t="s">
        <v>12133</v>
      </c>
      <c r="QHF4" s="174" t="s">
        <v>12134</v>
      </c>
      <c r="QHG4" s="174" t="s">
        <v>12135</v>
      </c>
      <c r="QHH4" s="174" t="s">
        <v>12136</v>
      </c>
      <c r="QHI4" s="174" t="s">
        <v>12137</v>
      </c>
      <c r="QHJ4" s="174" t="s">
        <v>12138</v>
      </c>
      <c r="QHK4" s="174" t="s">
        <v>12139</v>
      </c>
      <c r="QHL4" s="174" t="s">
        <v>12140</v>
      </c>
      <c r="QHM4" s="174" t="s">
        <v>12141</v>
      </c>
      <c r="QHN4" s="174" t="s">
        <v>12142</v>
      </c>
      <c r="QHO4" s="174" t="s">
        <v>12143</v>
      </c>
      <c r="QHP4" s="174" t="s">
        <v>12144</v>
      </c>
      <c r="QHQ4" s="174" t="s">
        <v>12145</v>
      </c>
      <c r="QHR4" s="174" t="s">
        <v>12146</v>
      </c>
      <c r="QHS4" s="174" t="s">
        <v>12147</v>
      </c>
      <c r="QHT4" s="174" t="s">
        <v>12148</v>
      </c>
      <c r="QHU4" s="174" t="s">
        <v>12149</v>
      </c>
      <c r="QHV4" s="174" t="s">
        <v>12150</v>
      </c>
      <c r="QHW4" s="174" t="s">
        <v>12151</v>
      </c>
      <c r="QHX4" s="174" t="s">
        <v>12152</v>
      </c>
      <c r="QHY4" s="174" t="s">
        <v>12153</v>
      </c>
      <c r="QHZ4" s="174" t="s">
        <v>12154</v>
      </c>
      <c r="QIA4" s="174" t="s">
        <v>12155</v>
      </c>
      <c r="QIB4" s="174" t="s">
        <v>12156</v>
      </c>
      <c r="QIC4" s="174" t="s">
        <v>12157</v>
      </c>
      <c r="QID4" s="174" t="s">
        <v>12158</v>
      </c>
      <c r="QIE4" s="174" t="s">
        <v>12159</v>
      </c>
      <c r="QIF4" s="174" t="s">
        <v>12160</v>
      </c>
      <c r="QIG4" s="174" t="s">
        <v>12161</v>
      </c>
      <c r="QIH4" s="174" t="s">
        <v>12162</v>
      </c>
      <c r="QII4" s="174" t="s">
        <v>12163</v>
      </c>
      <c r="QIJ4" s="174" t="s">
        <v>12164</v>
      </c>
      <c r="QIK4" s="174" t="s">
        <v>12165</v>
      </c>
      <c r="QIL4" s="174" t="s">
        <v>12166</v>
      </c>
      <c r="QIM4" s="174" t="s">
        <v>12167</v>
      </c>
      <c r="QIN4" s="174" t="s">
        <v>12168</v>
      </c>
      <c r="QIO4" s="174" t="s">
        <v>12169</v>
      </c>
      <c r="QIP4" s="174" t="s">
        <v>12170</v>
      </c>
      <c r="QIQ4" s="174" t="s">
        <v>12171</v>
      </c>
      <c r="QIR4" s="174" t="s">
        <v>12172</v>
      </c>
      <c r="QIS4" s="174" t="s">
        <v>12173</v>
      </c>
      <c r="QIT4" s="174" t="s">
        <v>12174</v>
      </c>
      <c r="QIU4" s="174" t="s">
        <v>12175</v>
      </c>
      <c r="QIV4" s="174" t="s">
        <v>12176</v>
      </c>
      <c r="QIW4" s="174" t="s">
        <v>12177</v>
      </c>
      <c r="QIX4" s="174" t="s">
        <v>12178</v>
      </c>
      <c r="QIY4" s="174" t="s">
        <v>12179</v>
      </c>
      <c r="QIZ4" s="174" t="s">
        <v>12180</v>
      </c>
      <c r="QJA4" s="174" t="s">
        <v>12181</v>
      </c>
      <c r="QJB4" s="174" t="s">
        <v>12182</v>
      </c>
      <c r="QJC4" s="174" t="s">
        <v>12183</v>
      </c>
      <c r="QJD4" s="174" t="s">
        <v>12184</v>
      </c>
      <c r="QJE4" s="174" t="s">
        <v>12185</v>
      </c>
      <c r="QJF4" s="174" t="s">
        <v>12186</v>
      </c>
      <c r="QJG4" s="174" t="s">
        <v>12187</v>
      </c>
      <c r="QJH4" s="174" t="s">
        <v>12188</v>
      </c>
      <c r="QJI4" s="174" t="s">
        <v>12189</v>
      </c>
      <c r="QJJ4" s="174" t="s">
        <v>12190</v>
      </c>
      <c r="QJK4" s="174" t="s">
        <v>12191</v>
      </c>
      <c r="QJL4" s="174" t="s">
        <v>12192</v>
      </c>
      <c r="QJM4" s="174" t="s">
        <v>12193</v>
      </c>
      <c r="QJN4" s="174" t="s">
        <v>12194</v>
      </c>
      <c r="QJO4" s="174" t="s">
        <v>12195</v>
      </c>
      <c r="QJP4" s="174" t="s">
        <v>12196</v>
      </c>
      <c r="QJQ4" s="174" t="s">
        <v>12197</v>
      </c>
      <c r="QJR4" s="174" t="s">
        <v>12198</v>
      </c>
      <c r="QJS4" s="174" t="s">
        <v>12199</v>
      </c>
      <c r="QJT4" s="174" t="s">
        <v>12200</v>
      </c>
      <c r="QJU4" s="174" t="s">
        <v>12201</v>
      </c>
      <c r="QJV4" s="174" t="s">
        <v>12202</v>
      </c>
      <c r="QJW4" s="174" t="s">
        <v>12203</v>
      </c>
      <c r="QJX4" s="174" t="s">
        <v>12204</v>
      </c>
      <c r="QJY4" s="174" t="s">
        <v>12205</v>
      </c>
      <c r="QJZ4" s="174" t="s">
        <v>12206</v>
      </c>
      <c r="QKA4" s="174" t="s">
        <v>12207</v>
      </c>
      <c r="QKB4" s="174" t="s">
        <v>12208</v>
      </c>
      <c r="QKC4" s="174" t="s">
        <v>12209</v>
      </c>
      <c r="QKD4" s="174" t="s">
        <v>12210</v>
      </c>
      <c r="QKE4" s="174" t="s">
        <v>12211</v>
      </c>
      <c r="QKF4" s="174" t="s">
        <v>12212</v>
      </c>
      <c r="QKG4" s="174" t="s">
        <v>12213</v>
      </c>
      <c r="QKH4" s="174" t="s">
        <v>12214</v>
      </c>
      <c r="QKI4" s="174" t="s">
        <v>12215</v>
      </c>
      <c r="QKJ4" s="174" t="s">
        <v>12216</v>
      </c>
      <c r="QKK4" s="174" t="s">
        <v>12217</v>
      </c>
      <c r="QKL4" s="174" t="s">
        <v>12218</v>
      </c>
      <c r="QKM4" s="174" t="s">
        <v>12219</v>
      </c>
      <c r="QKN4" s="174" t="s">
        <v>12220</v>
      </c>
      <c r="QKO4" s="174" t="s">
        <v>12221</v>
      </c>
      <c r="QKP4" s="174" t="s">
        <v>12222</v>
      </c>
      <c r="QKQ4" s="174" t="s">
        <v>12223</v>
      </c>
      <c r="QKR4" s="174" t="s">
        <v>12224</v>
      </c>
      <c r="QKS4" s="174" t="s">
        <v>12225</v>
      </c>
      <c r="QKT4" s="174" t="s">
        <v>12226</v>
      </c>
      <c r="QKU4" s="174" t="s">
        <v>12227</v>
      </c>
      <c r="QKV4" s="174" t="s">
        <v>12228</v>
      </c>
      <c r="QKW4" s="174" t="s">
        <v>12229</v>
      </c>
      <c r="QKX4" s="174" t="s">
        <v>12230</v>
      </c>
      <c r="QKY4" s="174" t="s">
        <v>12231</v>
      </c>
      <c r="QKZ4" s="174" t="s">
        <v>12232</v>
      </c>
      <c r="QLA4" s="174" t="s">
        <v>12233</v>
      </c>
      <c r="QLB4" s="174" t="s">
        <v>12234</v>
      </c>
      <c r="QLC4" s="174" t="s">
        <v>12235</v>
      </c>
      <c r="QLD4" s="174" t="s">
        <v>12236</v>
      </c>
      <c r="QLE4" s="174" t="s">
        <v>12237</v>
      </c>
      <c r="QLF4" s="174" t="s">
        <v>12238</v>
      </c>
      <c r="QLG4" s="174" t="s">
        <v>12239</v>
      </c>
      <c r="QLH4" s="174" t="s">
        <v>12240</v>
      </c>
      <c r="QLI4" s="174" t="s">
        <v>12241</v>
      </c>
      <c r="QLJ4" s="174" t="s">
        <v>12242</v>
      </c>
      <c r="QLK4" s="174" t="s">
        <v>12243</v>
      </c>
      <c r="QLL4" s="174" t="s">
        <v>12244</v>
      </c>
      <c r="QLM4" s="174" t="s">
        <v>12245</v>
      </c>
      <c r="QLN4" s="174" t="s">
        <v>12246</v>
      </c>
      <c r="QLO4" s="174" t="s">
        <v>12247</v>
      </c>
      <c r="QLP4" s="174" t="s">
        <v>12248</v>
      </c>
      <c r="QLQ4" s="174" t="s">
        <v>12249</v>
      </c>
      <c r="QLR4" s="174" t="s">
        <v>12250</v>
      </c>
      <c r="QLS4" s="174" t="s">
        <v>12251</v>
      </c>
      <c r="QLT4" s="174" t="s">
        <v>12252</v>
      </c>
      <c r="QLU4" s="174" t="s">
        <v>12253</v>
      </c>
      <c r="QLV4" s="174" t="s">
        <v>12254</v>
      </c>
      <c r="QLW4" s="174" t="s">
        <v>12255</v>
      </c>
      <c r="QLX4" s="174" t="s">
        <v>12256</v>
      </c>
      <c r="QLY4" s="174" t="s">
        <v>12257</v>
      </c>
      <c r="QLZ4" s="174" t="s">
        <v>12258</v>
      </c>
      <c r="QMA4" s="174" t="s">
        <v>12259</v>
      </c>
      <c r="QMB4" s="174" t="s">
        <v>12260</v>
      </c>
      <c r="QMC4" s="174" t="s">
        <v>12261</v>
      </c>
      <c r="QMD4" s="174" t="s">
        <v>12262</v>
      </c>
      <c r="QME4" s="174" t="s">
        <v>12263</v>
      </c>
      <c r="QMF4" s="174" t="s">
        <v>12264</v>
      </c>
      <c r="QMG4" s="174" t="s">
        <v>12265</v>
      </c>
      <c r="QMH4" s="174" t="s">
        <v>12266</v>
      </c>
      <c r="QMI4" s="174" t="s">
        <v>12267</v>
      </c>
      <c r="QMJ4" s="174" t="s">
        <v>12268</v>
      </c>
      <c r="QMK4" s="174" t="s">
        <v>12269</v>
      </c>
      <c r="QML4" s="174" t="s">
        <v>12270</v>
      </c>
      <c r="QMM4" s="174" t="s">
        <v>12271</v>
      </c>
      <c r="QMN4" s="174" t="s">
        <v>12272</v>
      </c>
      <c r="QMO4" s="174" t="s">
        <v>12273</v>
      </c>
      <c r="QMP4" s="174" t="s">
        <v>12274</v>
      </c>
      <c r="QMQ4" s="174" t="s">
        <v>12275</v>
      </c>
      <c r="QMR4" s="174" t="s">
        <v>12276</v>
      </c>
      <c r="QMS4" s="174" t="s">
        <v>12277</v>
      </c>
      <c r="QMT4" s="174" t="s">
        <v>12278</v>
      </c>
      <c r="QMU4" s="174" t="s">
        <v>12279</v>
      </c>
      <c r="QMV4" s="174" t="s">
        <v>12280</v>
      </c>
      <c r="QMW4" s="174" t="s">
        <v>12281</v>
      </c>
      <c r="QMX4" s="174" t="s">
        <v>12282</v>
      </c>
      <c r="QMY4" s="174" t="s">
        <v>12283</v>
      </c>
      <c r="QMZ4" s="174" t="s">
        <v>12284</v>
      </c>
      <c r="QNA4" s="174" t="s">
        <v>12285</v>
      </c>
      <c r="QNB4" s="174" t="s">
        <v>12286</v>
      </c>
      <c r="QNC4" s="174" t="s">
        <v>12287</v>
      </c>
      <c r="QND4" s="174" t="s">
        <v>12288</v>
      </c>
      <c r="QNE4" s="174" t="s">
        <v>12289</v>
      </c>
      <c r="QNF4" s="174" t="s">
        <v>12290</v>
      </c>
      <c r="QNG4" s="174" t="s">
        <v>12291</v>
      </c>
      <c r="QNH4" s="174" t="s">
        <v>12292</v>
      </c>
      <c r="QNI4" s="174" t="s">
        <v>12293</v>
      </c>
      <c r="QNJ4" s="174" t="s">
        <v>12294</v>
      </c>
      <c r="QNK4" s="174" t="s">
        <v>12295</v>
      </c>
      <c r="QNL4" s="174" t="s">
        <v>12296</v>
      </c>
      <c r="QNM4" s="174" t="s">
        <v>12297</v>
      </c>
      <c r="QNN4" s="174" t="s">
        <v>12298</v>
      </c>
      <c r="QNO4" s="174" t="s">
        <v>12299</v>
      </c>
      <c r="QNP4" s="174" t="s">
        <v>12300</v>
      </c>
      <c r="QNQ4" s="174" t="s">
        <v>12301</v>
      </c>
      <c r="QNR4" s="174" t="s">
        <v>12302</v>
      </c>
      <c r="QNS4" s="174" t="s">
        <v>12303</v>
      </c>
      <c r="QNT4" s="174" t="s">
        <v>12304</v>
      </c>
      <c r="QNU4" s="174" t="s">
        <v>12305</v>
      </c>
      <c r="QNV4" s="174" t="s">
        <v>12306</v>
      </c>
      <c r="QNW4" s="174" t="s">
        <v>12307</v>
      </c>
      <c r="QNX4" s="174" t="s">
        <v>12308</v>
      </c>
      <c r="QNY4" s="174" t="s">
        <v>12309</v>
      </c>
      <c r="QNZ4" s="174" t="s">
        <v>12310</v>
      </c>
      <c r="QOA4" s="174" t="s">
        <v>12311</v>
      </c>
      <c r="QOB4" s="174" t="s">
        <v>12312</v>
      </c>
      <c r="QOC4" s="174" t="s">
        <v>12313</v>
      </c>
      <c r="QOD4" s="174" t="s">
        <v>12314</v>
      </c>
      <c r="QOE4" s="174" t="s">
        <v>12315</v>
      </c>
      <c r="QOF4" s="174" t="s">
        <v>12316</v>
      </c>
      <c r="QOG4" s="174" t="s">
        <v>12317</v>
      </c>
      <c r="QOH4" s="174" t="s">
        <v>12318</v>
      </c>
      <c r="QOI4" s="174" t="s">
        <v>12319</v>
      </c>
      <c r="QOJ4" s="174" t="s">
        <v>12320</v>
      </c>
      <c r="QOK4" s="174" t="s">
        <v>12321</v>
      </c>
      <c r="QOL4" s="174" t="s">
        <v>12322</v>
      </c>
      <c r="QOM4" s="174" t="s">
        <v>12323</v>
      </c>
      <c r="QON4" s="174" t="s">
        <v>12324</v>
      </c>
      <c r="QOO4" s="174" t="s">
        <v>12325</v>
      </c>
      <c r="QOP4" s="174" t="s">
        <v>12326</v>
      </c>
      <c r="QOQ4" s="174" t="s">
        <v>12327</v>
      </c>
      <c r="QOR4" s="174" t="s">
        <v>12328</v>
      </c>
      <c r="QOS4" s="174" t="s">
        <v>12329</v>
      </c>
      <c r="QOT4" s="174" t="s">
        <v>12330</v>
      </c>
      <c r="QOU4" s="174" t="s">
        <v>12331</v>
      </c>
      <c r="QOV4" s="174" t="s">
        <v>12332</v>
      </c>
      <c r="QOW4" s="174" t="s">
        <v>12333</v>
      </c>
      <c r="QOX4" s="174" t="s">
        <v>12334</v>
      </c>
      <c r="QOY4" s="174" t="s">
        <v>12335</v>
      </c>
      <c r="QOZ4" s="174" t="s">
        <v>12336</v>
      </c>
      <c r="QPA4" s="174" t="s">
        <v>12337</v>
      </c>
      <c r="QPB4" s="174" t="s">
        <v>12338</v>
      </c>
      <c r="QPC4" s="174" t="s">
        <v>12339</v>
      </c>
      <c r="QPD4" s="174" t="s">
        <v>12340</v>
      </c>
      <c r="QPE4" s="174" t="s">
        <v>12341</v>
      </c>
      <c r="QPF4" s="174" t="s">
        <v>12342</v>
      </c>
      <c r="QPG4" s="174" t="s">
        <v>12343</v>
      </c>
      <c r="QPH4" s="174" t="s">
        <v>12344</v>
      </c>
      <c r="QPI4" s="174" t="s">
        <v>12345</v>
      </c>
      <c r="QPJ4" s="174" t="s">
        <v>12346</v>
      </c>
      <c r="QPK4" s="174" t="s">
        <v>12347</v>
      </c>
      <c r="QPL4" s="174" t="s">
        <v>12348</v>
      </c>
      <c r="QPM4" s="174" t="s">
        <v>12349</v>
      </c>
      <c r="QPN4" s="174" t="s">
        <v>12350</v>
      </c>
      <c r="QPO4" s="174" t="s">
        <v>12351</v>
      </c>
      <c r="QPP4" s="174" t="s">
        <v>12352</v>
      </c>
      <c r="QPQ4" s="174" t="s">
        <v>12353</v>
      </c>
      <c r="QPR4" s="174" t="s">
        <v>12354</v>
      </c>
      <c r="QPS4" s="174" t="s">
        <v>12355</v>
      </c>
      <c r="QPT4" s="174" t="s">
        <v>12356</v>
      </c>
      <c r="QPU4" s="174" t="s">
        <v>12357</v>
      </c>
      <c r="QPV4" s="174" t="s">
        <v>12358</v>
      </c>
      <c r="QPW4" s="174" t="s">
        <v>12359</v>
      </c>
      <c r="QPX4" s="174" t="s">
        <v>12360</v>
      </c>
      <c r="QPY4" s="174" t="s">
        <v>12361</v>
      </c>
      <c r="QPZ4" s="174" t="s">
        <v>12362</v>
      </c>
      <c r="QQA4" s="174" t="s">
        <v>12363</v>
      </c>
      <c r="QQB4" s="174" t="s">
        <v>12364</v>
      </c>
      <c r="QQC4" s="174" t="s">
        <v>12365</v>
      </c>
      <c r="QQD4" s="174" t="s">
        <v>12366</v>
      </c>
      <c r="QQE4" s="174" t="s">
        <v>12367</v>
      </c>
      <c r="QQF4" s="174" t="s">
        <v>12368</v>
      </c>
      <c r="QQG4" s="174" t="s">
        <v>12369</v>
      </c>
      <c r="QQH4" s="174" t="s">
        <v>12370</v>
      </c>
      <c r="QQI4" s="174" t="s">
        <v>12371</v>
      </c>
      <c r="QQJ4" s="174" t="s">
        <v>12372</v>
      </c>
      <c r="QQK4" s="174" t="s">
        <v>12373</v>
      </c>
      <c r="QQL4" s="174" t="s">
        <v>12374</v>
      </c>
      <c r="QQM4" s="174" t="s">
        <v>12375</v>
      </c>
      <c r="QQN4" s="174" t="s">
        <v>12376</v>
      </c>
      <c r="QQO4" s="174" t="s">
        <v>12377</v>
      </c>
      <c r="QQP4" s="174" t="s">
        <v>12378</v>
      </c>
      <c r="QQQ4" s="174" t="s">
        <v>12379</v>
      </c>
      <c r="QQR4" s="174" t="s">
        <v>12380</v>
      </c>
      <c r="QQS4" s="174" t="s">
        <v>12381</v>
      </c>
      <c r="QQT4" s="174" t="s">
        <v>12382</v>
      </c>
      <c r="QQU4" s="174" t="s">
        <v>12383</v>
      </c>
      <c r="QQV4" s="174" t="s">
        <v>12384</v>
      </c>
      <c r="QQW4" s="174" t="s">
        <v>12385</v>
      </c>
      <c r="QQX4" s="174" t="s">
        <v>12386</v>
      </c>
      <c r="QQY4" s="174" t="s">
        <v>12387</v>
      </c>
      <c r="QQZ4" s="174" t="s">
        <v>12388</v>
      </c>
      <c r="QRA4" s="174" t="s">
        <v>12389</v>
      </c>
      <c r="QRB4" s="174" t="s">
        <v>12390</v>
      </c>
      <c r="QRC4" s="174" t="s">
        <v>12391</v>
      </c>
      <c r="QRD4" s="174" t="s">
        <v>12392</v>
      </c>
      <c r="QRE4" s="174" t="s">
        <v>12393</v>
      </c>
      <c r="QRF4" s="174" t="s">
        <v>12394</v>
      </c>
      <c r="QRG4" s="174" t="s">
        <v>12395</v>
      </c>
      <c r="QRH4" s="174" t="s">
        <v>12396</v>
      </c>
      <c r="QRI4" s="174" t="s">
        <v>12397</v>
      </c>
      <c r="QRJ4" s="174" t="s">
        <v>12398</v>
      </c>
      <c r="QRK4" s="174" t="s">
        <v>12399</v>
      </c>
      <c r="QRL4" s="174" t="s">
        <v>12400</v>
      </c>
      <c r="QRM4" s="174" t="s">
        <v>12401</v>
      </c>
      <c r="QRN4" s="174" t="s">
        <v>12402</v>
      </c>
      <c r="QRO4" s="174" t="s">
        <v>12403</v>
      </c>
      <c r="QRP4" s="174" t="s">
        <v>12404</v>
      </c>
      <c r="QRQ4" s="174" t="s">
        <v>12405</v>
      </c>
      <c r="QRR4" s="174" t="s">
        <v>12406</v>
      </c>
      <c r="QRS4" s="174" t="s">
        <v>12407</v>
      </c>
      <c r="QRT4" s="174" t="s">
        <v>12408</v>
      </c>
      <c r="QRU4" s="174" t="s">
        <v>12409</v>
      </c>
      <c r="QRV4" s="174" t="s">
        <v>12410</v>
      </c>
      <c r="QRW4" s="174" t="s">
        <v>12411</v>
      </c>
      <c r="QRX4" s="174" t="s">
        <v>12412</v>
      </c>
      <c r="QRY4" s="174" t="s">
        <v>12413</v>
      </c>
      <c r="QRZ4" s="174" t="s">
        <v>12414</v>
      </c>
      <c r="QSA4" s="174" t="s">
        <v>12415</v>
      </c>
      <c r="QSB4" s="174" t="s">
        <v>12416</v>
      </c>
      <c r="QSC4" s="174" t="s">
        <v>12417</v>
      </c>
      <c r="QSD4" s="174" t="s">
        <v>12418</v>
      </c>
      <c r="QSE4" s="174" t="s">
        <v>12419</v>
      </c>
      <c r="QSF4" s="174" t="s">
        <v>12420</v>
      </c>
      <c r="QSG4" s="174" t="s">
        <v>12421</v>
      </c>
      <c r="QSH4" s="174" t="s">
        <v>12422</v>
      </c>
      <c r="QSI4" s="174" t="s">
        <v>12423</v>
      </c>
      <c r="QSJ4" s="174" t="s">
        <v>12424</v>
      </c>
      <c r="QSK4" s="174" t="s">
        <v>12425</v>
      </c>
      <c r="QSL4" s="174" t="s">
        <v>12426</v>
      </c>
      <c r="QSM4" s="174" t="s">
        <v>12427</v>
      </c>
      <c r="QSN4" s="174" t="s">
        <v>12428</v>
      </c>
      <c r="QSO4" s="174" t="s">
        <v>12429</v>
      </c>
      <c r="QSP4" s="174" t="s">
        <v>12430</v>
      </c>
      <c r="QSQ4" s="174" t="s">
        <v>12431</v>
      </c>
      <c r="QSR4" s="174" t="s">
        <v>12432</v>
      </c>
      <c r="QSS4" s="174" t="s">
        <v>12433</v>
      </c>
      <c r="QST4" s="174" t="s">
        <v>12434</v>
      </c>
      <c r="QSU4" s="174" t="s">
        <v>12435</v>
      </c>
      <c r="QSV4" s="174" t="s">
        <v>12436</v>
      </c>
      <c r="QSW4" s="174" t="s">
        <v>12437</v>
      </c>
      <c r="QSX4" s="174" t="s">
        <v>12438</v>
      </c>
      <c r="QSY4" s="174" t="s">
        <v>12439</v>
      </c>
      <c r="QSZ4" s="174" t="s">
        <v>12440</v>
      </c>
      <c r="QTA4" s="174" t="s">
        <v>12441</v>
      </c>
      <c r="QTB4" s="174" t="s">
        <v>12442</v>
      </c>
      <c r="QTC4" s="174" t="s">
        <v>12443</v>
      </c>
      <c r="QTD4" s="174" t="s">
        <v>12444</v>
      </c>
      <c r="QTE4" s="174" t="s">
        <v>12445</v>
      </c>
      <c r="QTF4" s="174" t="s">
        <v>12446</v>
      </c>
      <c r="QTG4" s="174" t="s">
        <v>12447</v>
      </c>
      <c r="QTH4" s="174" t="s">
        <v>12448</v>
      </c>
      <c r="QTI4" s="174" t="s">
        <v>12449</v>
      </c>
      <c r="QTJ4" s="174" t="s">
        <v>12450</v>
      </c>
      <c r="QTK4" s="174" t="s">
        <v>12451</v>
      </c>
      <c r="QTL4" s="174" t="s">
        <v>12452</v>
      </c>
      <c r="QTM4" s="174" t="s">
        <v>12453</v>
      </c>
      <c r="QTN4" s="174" t="s">
        <v>12454</v>
      </c>
      <c r="QTO4" s="174" t="s">
        <v>12455</v>
      </c>
      <c r="QTP4" s="174" t="s">
        <v>12456</v>
      </c>
      <c r="QTQ4" s="174" t="s">
        <v>12457</v>
      </c>
      <c r="QTR4" s="174" t="s">
        <v>12458</v>
      </c>
      <c r="QTS4" s="174" t="s">
        <v>12459</v>
      </c>
      <c r="QTT4" s="174" t="s">
        <v>12460</v>
      </c>
      <c r="QTU4" s="174" t="s">
        <v>12461</v>
      </c>
      <c r="QTV4" s="174" t="s">
        <v>12462</v>
      </c>
      <c r="QTW4" s="174" t="s">
        <v>12463</v>
      </c>
      <c r="QTX4" s="174" t="s">
        <v>12464</v>
      </c>
      <c r="QTY4" s="174" t="s">
        <v>12465</v>
      </c>
      <c r="QTZ4" s="174" t="s">
        <v>12466</v>
      </c>
      <c r="QUA4" s="174" t="s">
        <v>12467</v>
      </c>
      <c r="QUB4" s="174" t="s">
        <v>12468</v>
      </c>
      <c r="QUC4" s="174" t="s">
        <v>12469</v>
      </c>
      <c r="QUD4" s="174" t="s">
        <v>12470</v>
      </c>
      <c r="QUE4" s="174" t="s">
        <v>12471</v>
      </c>
      <c r="QUF4" s="174" t="s">
        <v>12472</v>
      </c>
      <c r="QUG4" s="174" t="s">
        <v>12473</v>
      </c>
      <c r="QUH4" s="174" t="s">
        <v>12474</v>
      </c>
      <c r="QUI4" s="174" t="s">
        <v>12475</v>
      </c>
      <c r="QUJ4" s="174" t="s">
        <v>12476</v>
      </c>
      <c r="QUK4" s="174" t="s">
        <v>12477</v>
      </c>
      <c r="QUL4" s="174" t="s">
        <v>12478</v>
      </c>
      <c r="QUM4" s="174" t="s">
        <v>12479</v>
      </c>
      <c r="QUN4" s="174" t="s">
        <v>12480</v>
      </c>
      <c r="QUO4" s="174" t="s">
        <v>12481</v>
      </c>
      <c r="QUP4" s="174" t="s">
        <v>12482</v>
      </c>
      <c r="QUQ4" s="174" t="s">
        <v>12483</v>
      </c>
      <c r="QUR4" s="174" t="s">
        <v>12484</v>
      </c>
      <c r="QUS4" s="174" t="s">
        <v>12485</v>
      </c>
      <c r="QUT4" s="174" t="s">
        <v>12486</v>
      </c>
      <c r="QUU4" s="174" t="s">
        <v>12487</v>
      </c>
      <c r="QUV4" s="174" t="s">
        <v>12488</v>
      </c>
      <c r="QUW4" s="174" t="s">
        <v>12489</v>
      </c>
      <c r="QUX4" s="174" t="s">
        <v>12490</v>
      </c>
      <c r="QUY4" s="174" t="s">
        <v>12491</v>
      </c>
      <c r="QUZ4" s="174" t="s">
        <v>12492</v>
      </c>
      <c r="QVA4" s="174" t="s">
        <v>12493</v>
      </c>
      <c r="QVB4" s="174" t="s">
        <v>12494</v>
      </c>
      <c r="QVC4" s="174" t="s">
        <v>12495</v>
      </c>
      <c r="QVD4" s="174" t="s">
        <v>12496</v>
      </c>
      <c r="QVE4" s="174" t="s">
        <v>12497</v>
      </c>
      <c r="QVF4" s="174" t="s">
        <v>12498</v>
      </c>
      <c r="QVG4" s="174" t="s">
        <v>12499</v>
      </c>
      <c r="QVH4" s="174" t="s">
        <v>12500</v>
      </c>
      <c r="QVI4" s="174" t="s">
        <v>12501</v>
      </c>
      <c r="QVJ4" s="174" t="s">
        <v>12502</v>
      </c>
      <c r="QVK4" s="174" t="s">
        <v>12503</v>
      </c>
      <c r="QVL4" s="174" t="s">
        <v>12504</v>
      </c>
      <c r="QVM4" s="174" t="s">
        <v>12505</v>
      </c>
      <c r="QVN4" s="174" t="s">
        <v>12506</v>
      </c>
      <c r="QVO4" s="174" t="s">
        <v>12507</v>
      </c>
      <c r="QVP4" s="174" t="s">
        <v>12508</v>
      </c>
      <c r="QVQ4" s="174" t="s">
        <v>12509</v>
      </c>
      <c r="QVR4" s="174" t="s">
        <v>12510</v>
      </c>
      <c r="QVS4" s="174" t="s">
        <v>12511</v>
      </c>
      <c r="QVT4" s="174" t="s">
        <v>12512</v>
      </c>
      <c r="QVU4" s="174" t="s">
        <v>12513</v>
      </c>
      <c r="QVV4" s="174" t="s">
        <v>12514</v>
      </c>
      <c r="QVW4" s="174" t="s">
        <v>12515</v>
      </c>
      <c r="QVX4" s="174" t="s">
        <v>12516</v>
      </c>
      <c r="QVY4" s="174" t="s">
        <v>12517</v>
      </c>
      <c r="QVZ4" s="174" t="s">
        <v>12518</v>
      </c>
      <c r="QWA4" s="174" t="s">
        <v>12519</v>
      </c>
      <c r="QWB4" s="174" t="s">
        <v>12520</v>
      </c>
      <c r="QWC4" s="174" t="s">
        <v>12521</v>
      </c>
      <c r="QWD4" s="174" t="s">
        <v>12522</v>
      </c>
      <c r="QWE4" s="174" t="s">
        <v>12523</v>
      </c>
      <c r="QWF4" s="174" t="s">
        <v>12524</v>
      </c>
      <c r="QWG4" s="174" t="s">
        <v>12525</v>
      </c>
      <c r="QWH4" s="174" t="s">
        <v>12526</v>
      </c>
      <c r="QWI4" s="174" t="s">
        <v>12527</v>
      </c>
      <c r="QWJ4" s="174" t="s">
        <v>12528</v>
      </c>
      <c r="QWK4" s="174" t="s">
        <v>12529</v>
      </c>
      <c r="QWL4" s="174" t="s">
        <v>12530</v>
      </c>
      <c r="QWM4" s="174" t="s">
        <v>12531</v>
      </c>
      <c r="QWN4" s="174" t="s">
        <v>12532</v>
      </c>
      <c r="QWO4" s="174" t="s">
        <v>12533</v>
      </c>
      <c r="QWP4" s="174" t="s">
        <v>12534</v>
      </c>
      <c r="QWQ4" s="174" t="s">
        <v>12535</v>
      </c>
      <c r="QWR4" s="174" t="s">
        <v>12536</v>
      </c>
      <c r="QWS4" s="174" t="s">
        <v>12537</v>
      </c>
      <c r="QWT4" s="174" t="s">
        <v>12538</v>
      </c>
      <c r="QWU4" s="174" t="s">
        <v>12539</v>
      </c>
      <c r="QWV4" s="174" t="s">
        <v>12540</v>
      </c>
      <c r="QWW4" s="174" t="s">
        <v>12541</v>
      </c>
      <c r="QWX4" s="174" t="s">
        <v>12542</v>
      </c>
      <c r="QWY4" s="174" t="s">
        <v>12543</v>
      </c>
      <c r="QWZ4" s="174" t="s">
        <v>12544</v>
      </c>
      <c r="QXA4" s="174" t="s">
        <v>12545</v>
      </c>
      <c r="QXB4" s="174" t="s">
        <v>12546</v>
      </c>
      <c r="QXC4" s="174" t="s">
        <v>12547</v>
      </c>
      <c r="QXD4" s="174" t="s">
        <v>12548</v>
      </c>
      <c r="QXE4" s="174" t="s">
        <v>12549</v>
      </c>
      <c r="QXF4" s="174" t="s">
        <v>12550</v>
      </c>
      <c r="QXG4" s="174" t="s">
        <v>12551</v>
      </c>
      <c r="QXH4" s="174" t="s">
        <v>12552</v>
      </c>
      <c r="QXI4" s="174" t="s">
        <v>12553</v>
      </c>
      <c r="QXJ4" s="174" t="s">
        <v>12554</v>
      </c>
      <c r="QXK4" s="174" t="s">
        <v>12555</v>
      </c>
      <c r="QXL4" s="174" t="s">
        <v>12556</v>
      </c>
      <c r="QXM4" s="174" t="s">
        <v>12557</v>
      </c>
      <c r="QXN4" s="174" t="s">
        <v>12558</v>
      </c>
      <c r="QXO4" s="174" t="s">
        <v>12559</v>
      </c>
      <c r="QXP4" s="174" t="s">
        <v>12560</v>
      </c>
      <c r="QXQ4" s="174" t="s">
        <v>12561</v>
      </c>
      <c r="QXR4" s="174" t="s">
        <v>12562</v>
      </c>
      <c r="QXS4" s="174" t="s">
        <v>12563</v>
      </c>
      <c r="QXT4" s="174" t="s">
        <v>12564</v>
      </c>
      <c r="QXU4" s="174" t="s">
        <v>12565</v>
      </c>
      <c r="QXV4" s="174" t="s">
        <v>12566</v>
      </c>
      <c r="QXW4" s="174" t="s">
        <v>12567</v>
      </c>
      <c r="QXX4" s="174" t="s">
        <v>12568</v>
      </c>
      <c r="QXY4" s="174" t="s">
        <v>12569</v>
      </c>
      <c r="QXZ4" s="174" t="s">
        <v>12570</v>
      </c>
      <c r="QYA4" s="174" t="s">
        <v>12571</v>
      </c>
      <c r="QYB4" s="174" t="s">
        <v>12572</v>
      </c>
      <c r="QYC4" s="174" t="s">
        <v>12573</v>
      </c>
      <c r="QYD4" s="174" t="s">
        <v>12574</v>
      </c>
      <c r="QYE4" s="174" t="s">
        <v>12575</v>
      </c>
      <c r="QYF4" s="174" t="s">
        <v>12576</v>
      </c>
      <c r="QYG4" s="174" t="s">
        <v>12577</v>
      </c>
      <c r="QYH4" s="174" t="s">
        <v>12578</v>
      </c>
      <c r="QYI4" s="174" t="s">
        <v>12579</v>
      </c>
      <c r="QYJ4" s="174" t="s">
        <v>12580</v>
      </c>
      <c r="QYK4" s="174" t="s">
        <v>12581</v>
      </c>
      <c r="QYL4" s="174" t="s">
        <v>12582</v>
      </c>
      <c r="QYM4" s="174" t="s">
        <v>12583</v>
      </c>
      <c r="QYN4" s="174" t="s">
        <v>12584</v>
      </c>
      <c r="QYO4" s="174" t="s">
        <v>12585</v>
      </c>
      <c r="QYP4" s="174" t="s">
        <v>12586</v>
      </c>
      <c r="QYQ4" s="174" t="s">
        <v>12587</v>
      </c>
      <c r="QYR4" s="174" t="s">
        <v>12588</v>
      </c>
      <c r="QYS4" s="174" t="s">
        <v>12589</v>
      </c>
      <c r="QYT4" s="174" t="s">
        <v>12590</v>
      </c>
      <c r="QYU4" s="174" t="s">
        <v>12591</v>
      </c>
      <c r="QYV4" s="174" t="s">
        <v>12592</v>
      </c>
      <c r="QYW4" s="174" t="s">
        <v>12593</v>
      </c>
      <c r="QYX4" s="174" t="s">
        <v>12594</v>
      </c>
      <c r="QYY4" s="174" t="s">
        <v>12595</v>
      </c>
      <c r="QYZ4" s="174" t="s">
        <v>12596</v>
      </c>
      <c r="QZA4" s="174" t="s">
        <v>12597</v>
      </c>
      <c r="QZB4" s="174" t="s">
        <v>12598</v>
      </c>
      <c r="QZC4" s="174" t="s">
        <v>12599</v>
      </c>
      <c r="QZD4" s="174" t="s">
        <v>12600</v>
      </c>
      <c r="QZE4" s="174" t="s">
        <v>12601</v>
      </c>
      <c r="QZF4" s="174" t="s">
        <v>12602</v>
      </c>
      <c r="QZG4" s="174" t="s">
        <v>12603</v>
      </c>
      <c r="QZH4" s="174" t="s">
        <v>12604</v>
      </c>
      <c r="QZI4" s="174" t="s">
        <v>12605</v>
      </c>
      <c r="QZJ4" s="174" t="s">
        <v>12606</v>
      </c>
      <c r="QZK4" s="174" t="s">
        <v>12607</v>
      </c>
      <c r="QZL4" s="174" t="s">
        <v>12608</v>
      </c>
      <c r="QZM4" s="174" t="s">
        <v>12609</v>
      </c>
      <c r="QZN4" s="174" t="s">
        <v>12610</v>
      </c>
      <c r="QZO4" s="174" t="s">
        <v>12611</v>
      </c>
      <c r="QZP4" s="174" t="s">
        <v>12612</v>
      </c>
      <c r="QZQ4" s="174" t="s">
        <v>12613</v>
      </c>
      <c r="QZR4" s="174" t="s">
        <v>12614</v>
      </c>
      <c r="QZS4" s="174" t="s">
        <v>12615</v>
      </c>
      <c r="QZT4" s="174" t="s">
        <v>12616</v>
      </c>
      <c r="QZU4" s="174" t="s">
        <v>12617</v>
      </c>
      <c r="QZV4" s="174" t="s">
        <v>12618</v>
      </c>
      <c r="QZW4" s="174" t="s">
        <v>12619</v>
      </c>
      <c r="QZX4" s="174" t="s">
        <v>12620</v>
      </c>
      <c r="QZY4" s="174" t="s">
        <v>12621</v>
      </c>
      <c r="QZZ4" s="174" t="s">
        <v>12622</v>
      </c>
      <c r="RAA4" s="174" t="s">
        <v>12623</v>
      </c>
      <c r="RAB4" s="174" t="s">
        <v>12624</v>
      </c>
      <c r="RAC4" s="174" t="s">
        <v>12625</v>
      </c>
      <c r="RAD4" s="174" t="s">
        <v>12626</v>
      </c>
      <c r="RAE4" s="174" t="s">
        <v>12627</v>
      </c>
      <c r="RAF4" s="174" t="s">
        <v>12628</v>
      </c>
      <c r="RAG4" s="174" t="s">
        <v>12629</v>
      </c>
      <c r="RAH4" s="174" t="s">
        <v>12630</v>
      </c>
      <c r="RAI4" s="174" t="s">
        <v>12631</v>
      </c>
      <c r="RAJ4" s="174" t="s">
        <v>12632</v>
      </c>
      <c r="RAK4" s="174" t="s">
        <v>12633</v>
      </c>
      <c r="RAL4" s="174" t="s">
        <v>12634</v>
      </c>
      <c r="RAM4" s="174" t="s">
        <v>12635</v>
      </c>
      <c r="RAN4" s="174" t="s">
        <v>12636</v>
      </c>
      <c r="RAO4" s="174" t="s">
        <v>12637</v>
      </c>
      <c r="RAP4" s="174" t="s">
        <v>12638</v>
      </c>
      <c r="RAQ4" s="174" t="s">
        <v>12639</v>
      </c>
      <c r="RAR4" s="174" t="s">
        <v>12640</v>
      </c>
      <c r="RAS4" s="174" t="s">
        <v>12641</v>
      </c>
      <c r="RAT4" s="174" t="s">
        <v>12642</v>
      </c>
      <c r="RAU4" s="174" t="s">
        <v>12643</v>
      </c>
      <c r="RAV4" s="174" t="s">
        <v>12644</v>
      </c>
      <c r="RAW4" s="174" t="s">
        <v>12645</v>
      </c>
      <c r="RAX4" s="174" t="s">
        <v>12646</v>
      </c>
      <c r="RAY4" s="174" t="s">
        <v>12647</v>
      </c>
      <c r="RAZ4" s="174" t="s">
        <v>12648</v>
      </c>
      <c r="RBA4" s="174" t="s">
        <v>12649</v>
      </c>
      <c r="RBB4" s="174" t="s">
        <v>12650</v>
      </c>
      <c r="RBC4" s="174" t="s">
        <v>12651</v>
      </c>
      <c r="RBD4" s="174" t="s">
        <v>12652</v>
      </c>
      <c r="RBE4" s="174" t="s">
        <v>12653</v>
      </c>
      <c r="RBF4" s="174" t="s">
        <v>12654</v>
      </c>
      <c r="RBG4" s="174" t="s">
        <v>12655</v>
      </c>
      <c r="RBH4" s="174" t="s">
        <v>12656</v>
      </c>
      <c r="RBI4" s="174" t="s">
        <v>12657</v>
      </c>
      <c r="RBJ4" s="174" t="s">
        <v>12658</v>
      </c>
      <c r="RBK4" s="174" t="s">
        <v>12659</v>
      </c>
      <c r="RBL4" s="174" t="s">
        <v>12660</v>
      </c>
      <c r="RBM4" s="174" t="s">
        <v>12661</v>
      </c>
      <c r="RBN4" s="174" t="s">
        <v>12662</v>
      </c>
      <c r="RBO4" s="174" t="s">
        <v>12663</v>
      </c>
      <c r="RBP4" s="174" t="s">
        <v>12664</v>
      </c>
      <c r="RBQ4" s="174" t="s">
        <v>12665</v>
      </c>
      <c r="RBR4" s="174" t="s">
        <v>12666</v>
      </c>
      <c r="RBS4" s="174" t="s">
        <v>12667</v>
      </c>
      <c r="RBT4" s="174" t="s">
        <v>12668</v>
      </c>
      <c r="RBU4" s="174" t="s">
        <v>12669</v>
      </c>
      <c r="RBV4" s="174" t="s">
        <v>12670</v>
      </c>
      <c r="RBW4" s="174" t="s">
        <v>12671</v>
      </c>
      <c r="RBX4" s="174" t="s">
        <v>12672</v>
      </c>
      <c r="RBY4" s="174" t="s">
        <v>12673</v>
      </c>
      <c r="RBZ4" s="174" t="s">
        <v>12674</v>
      </c>
      <c r="RCA4" s="174" t="s">
        <v>12675</v>
      </c>
      <c r="RCB4" s="174" t="s">
        <v>12676</v>
      </c>
      <c r="RCC4" s="174" t="s">
        <v>12677</v>
      </c>
      <c r="RCD4" s="174" t="s">
        <v>12678</v>
      </c>
      <c r="RCE4" s="174" t="s">
        <v>12679</v>
      </c>
      <c r="RCF4" s="174" t="s">
        <v>12680</v>
      </c>
      <c r="RCG4" s="174" t="s">
        <v>12681</v>
      </c>
      <c r="RCH4" s="174" t="s">
        <v>12682</v>
      </c>
      <c r="RCI4" s="174" t="s">
        <v>12683</v>
      </c>
      <c r="RCJ4" s="174" t="s">
        <v>12684</v>
      </c>
      <c r="RCK4" s="174" t="s">
        <v>12685</v>
      </c>
      <c r="RCL4" s="174" t="s">
        <v>12686</v>
      </c>
      <c r="RCM4" s="174" t="s">
        <v>12687</v>
      </c>
      <c r="RCN4" s="174" t="s">
        <v>12688</v>
      </c>
      <c r="RCO4" s="174" t="s">
        <v>12689</v>
      </c>
      <c r="RCP4" s="174" t="s">
        <v>12690</v>
      </c>
      <c r="RCQ4" s="174" t="s">
        <v>12691</v>
      </c>
      <c r="RCR4" s="174" t="s">
        <v>12692</v>
      </c>
      <c r="RCS4" s="174" t="s">
        <v>12693</v>
      </c>
      <c r="RCT4" s="174" t="s">
        <v>12694</v>
      </c>
      <c r="RCU4" s="174" t="s">
        <v>12695</v>
      </c>
      <c r="RCV4" s="174" t="s">
        <v>12696</v>
      </c>
      <c r="RCW4" s="174" t="s">
        <v>12697</v>
      </c>
      <c r="RCX4" s="174" t="s">
        <v>12698</v>
      </c>
      <c r="RCY4" s="174" t="s">
        <v>12699</v>
      </c>
      <c r="RCZ4" s="174" t="s">
        <v>12700</v>
      </c>
      <c r="RDA4" s="174" t="s">
        <v>12701</v>
      </c>
      <c r="RDB4" s="174" t="s">
        <v>12702</v>
      </c>
      <c r="RDC4" s="174" t="s">
        <v>12703</v>
      </c>
      <c r="RDD4" s="174" t="s">
        <v>12704</v>
      </c>
      <c r="RDE4" s="174" t="s">
        <v>12705</v>
      </c>
      <c r="RDF4" s="174" t="s">
        <v>12706</v>
      </c>
      <c r="RDG4" s="174" t="s">
        <v>12707</v>
      </c>
      <c r="RDH4" s="174" t="s">
        <v>12708</v>
      </c>
      <c r="RDI4" s="174" t="s">
        <v>12709</v>
      </c>
      <c r="RDJ4" s="174" t="s">
        <v>12710</v>
      </c>
      <c r="RDK4" s="174" t="s">
        <v>12711</v>
      </c>
      <c r="RDL4" s="174" t="s">
        <v>12712</v>
      </c>
      <c r="RDM4" s="174" t="s">
        <v>12713</v>
      </c>
      <c r="RDN4" s="174" t="s">
        <v>12714</v>
      </c>
      <c r="RDO4" s="174" t="s">
        <v>12715</v>
      </c>
      <c r="RDP4" s="174" t="s">
        <v>12716</v>
      </c>
      <c r="RDQ4" s="174" t="s">
        <v>12717</v>
      </c>
      <c r="RDR4" s="174" t="s">
        <v>12718</v>
      </c>
      <c r="RDS4" s="174" t="s">
        <v>12719</v>
      </c>
      <c r="RDT4" s="174" t="s">
        <v>12720</v>
      </c>
      <c r="RDU4" s="174" t="s">
        <v>12721</v>
      </c>
      <c r="RDV4" s="174" t="s">
        <v>12722</v>
      </c>
      <c r="RDW4" s="174" t="s">
        <v>12723</v>
      </c>
      <c r="RDX4" s="174" t="s">
        <v>12724</v>
      </c>
      <c r="RDY4" s="174" t="s">
        <v>12725</v>
      </c>
      <c r="RDZ4" s="174" t="s">
        <v>12726</v>
      </c>
      <c r="REA4" s="174" t="s">
        <v>12727</v>
      </c>
      <c r="REB4" s="174" t="s">
        <v>12728</v>
      </c>
      <c r="REC4" s="174" t="s">
        <v>12729</v>
      </c>
      <c r="RED4" s="174" t="s">
        <v>12730</v>
      </c>
      <c r="REE4" s="174" t="s">
        <v>12731</v>
      </c>
      <c r="REF4" s="174" t="s">
        <v>12732</v>
      </c>
      <c r="REG4" s="174" t="s">
        <v>12733</v>
      </c>
      <c r="REH4" s="174" t="s">
        <v>12734</v>
      </c>
      <c r="REI4" s="174" t="s">
        <v>12735</v>
      </c>
      <c r="REJ4" s="174" t="s">
        <v>12736</v>
      </c>
      <c r="REK4" s="174" t="s">
        <v>12737</v>
      </c>
      <c r="REL4" s="174" t="s">
        <v>12738</v>
      </c>
      <c r="REM4" s="174" t="s">
        <v>12739</v>
      </c>
      <c r="REN4" s="174" t="s">
        <v>12740</v>
      </c>
      <c r="REO4" s="174" t="s">
        <v>12741</v>
      </c>
      <c r="REP4" s="174" t="s">
        <v>12742</v>
      </c>
      <c r="REQ4" s="174" t="s">
        <v>12743</v>
      </c>
      <c r="RER4" s="174" t="s">
        <v>12744</v>
      </c>
      <c r="RES4" s="174" t="s">
        <v>12745</v>
      </c>
      <c r="RET4" s="174" t="s">
        <v>12746</v>
      </c>
      <c r="REU4" s="174" t="s">
        <v>12747</v>
      </c>
      <c r="REV4" s="174" t="s">
        <v>12748</v>
      </c>
      <c r="REW4" s="174" t="s">
        <v>12749</v>
      </c>
      <c r="REX4" s="174" t="s">
        <v>12750</v>
      </c>
      <c r="REY4" s="174" t="s">
        <v>12751</v>
      </c>
      <c r="REZ4" s="174" t="s">
        <v>12752</v>
      </c>
      <c r="RFA4" s="174" t="s">
        <v>12753</v>
      </c>
      <c r="RFB4" s="174" t="s">
        <v>12754</v>
      </c>
      <c r="RFC4" s="174" t="s">
        <v>12755</v>
      </c>
      <c r="RFD4" s="174" t="s">
        <v>12756</v>
      </c>
      <c r="RFE4" s="174" t="s">
        <v>12757</v>
      </c>
      <c r="RFF4" s="174" t="s">
        <v>12758</v>
      </c>
      <c r="RFG4" s="174" t="s">
        <v>12759</v>
      </c>
      <c r="RFH4" s="174" t="s">
        <v>12760</v>
      </c>
      <c r="RFI4" s="174" t="s">
        <v>12761</v>
      </c>
      <c r="RFJ4" s="174" t="s">
        <v>12762</v>
      </c>
      <c r="RFK4" s="174" t="s">
        <v>12763</v>
      </c>
      <c r="RFL4" s="174" t="s">
        <v>12764</v>
      </c>
      <c r="RFM4" s="174" t="s">
        <v>12765</v>
      </c>
      <c r="RFN4" s="174" t="s">
        <v>12766</v>
      </c>
      <c r="RFO4" s="174" t="s">
        <v>12767</v>
      </c>
      <c r="RFP4" s="174" t="s">
        <v>12768</v>
      </c>
      <c r="RFQ4" s="174" t="s">
        <v>12769</v>
      </c>
      <c r="RFR4" s="174" t="s">
        <v>12770</v>
      </c>
      <c r="RFS4" s="174" t="s">
        <v>12771</v>
      </c>
      <c r="RFT4" s="174" t="s">
        <v>12772</v>
      </c>
      <c r="RFU4" s="174" t="s">
        <v>12773</v>
      </c>
      <c r="RFV4" s="174" t="s">
        <v>12774</v>
      </c>
      <c r="RFW4" s="174" t="s">
        <v>12775</v>
      </c>
      <c r="RFX4" s="174" t="s">
        <v>12776</v>
      </c>
      <c r="RFY4" s="174" t="s">
        <v>12777</v>
      </c>
      <c r="RFZ4" s="174" t="s">
        <v>12778</v>
      </c>
      <c r="RGA4" s="174" t="s">
        <v>12779</v>
      </c>
      <c r="RGB4" s="174" t="s">
        <v>12780</v>
      </c>
      <c r="RGC4" s="174" t="s">
        <v>12781</v>
      </c>
      <c r="RGD4" s="174" t="s">
        <v>12782</v>
      </c>
      <c r="RGE4" s="174" t="s">
        <v>12783</v>
      </c>
      <c r="RGF4" s="174" t="s">
        <v>12784</v>
      </c>
      <c r="RGG4" s="174" t="s">
        <v>12785</v>
      </c>
      <c r="RGH4" s="174" t="s">
        <v>12786</v>
      </c>
      <c r="RGI4" s="174" t="s">
        <v>12787</v>
      </c>
      <c r="RGJ4" s="174" t="s">
        <v>12788</v>
      </c>
      <c r="RGK4" s="174" t="s">
        <v>12789</v>
      </c>
      <c r="RGL4" s="174" t="s">
        <v>12790</v>
      </c>
      <c r="RGM4" s="174" t="s">
        <v>12791</v>
      </c>
      <c r="RGN4" s="174" t="s">
        <v>12792</v>
      </c>
      <c r="RGO4" s="174" t="s">
        <v>12793</v>
      </c>
      <c r="RGP4" s="174" t="s">
        <v>12794</v>
      </c>
      <c r="RGQ4" s="174" t="s">
        <v>12795</v>
      </c>
      <c r="RGR4" s="174" t="s">
        <v>12796</v>
      </c>
      <c r="RGS4" s="174" t="s">
        <v>12797</v>
      </c>
      <c r="RGT4" s="174" t="s">
        <v>12798</v>
      </c>
      <c r="RGU4" s="174" t="s">
        <v>12799</v>
      </c>
      <c r="RGV4" s="174" t="s">
        <v>12800</v>
      </c>
      <c r="RGW4" s="174" t="s">
        <v>12801</v>
      </c>
      <c r="RGX4" s="174" t="s">
        <v>12802</v>
      </c>
      <c r="RGY4" s="174" t="s">
        <v>12803</v>
      </c>
      <c r="RGZ4" s="174" t="s">
        <v>12804</v>
      </c>
      <c r="RHA4" s="174" t="s">
        <v>12805</v>
      </c>
      <c r="RHB4" s="174" t="s">
        <v>12806</v>
      </c>
      <c r="RHC4" s="174" t="s">
        <v>12807</v>
      </c>
      <c r="RHD4" s="174" t="s">
        <v>12808</v>
      </c>
      <c r="RHE4" s="174" t="s">
        <v>12809</v>
      </c>
      <c r="RHF4" s="174" t="s">
        <v>12810</v>
      </c>
      <c r="RHG4" s="174" t="s">
        <v>12811</v>
      </c>
      <c r="RHH4" s="174" t="s">
        <v>12812</v>
      </c>
      <c r="RHI4" s="174" t="s">
        <v>12813</v>
      </c>
      <c r="RHJ4" s="174" t="s">
        <v>12814</v>
      </c>
      <c r="RHK4" s="174" t="s">
        <v>12815</v>
      </c>
      <c r="RHL4" s="174" t="s">
        <v>12816</v>
      </c>
      <c r="RHM4" s="174" t="s">
        <v>12817</v>
      </c>
      <c r="RHN4" s="174" t="s">
        <v>12818</v>
      </c>
      <c r="RHO4" s="174" t="s">
        <v>12819</v>
      </c>
      <c r="RHP4" s="174" t="s">
        <v>12820</v>
      </c>
      <c r="RHQ4" s="174" t="s">
        <v>12821</v>
      </c>
      <c r="RHR4" s="174" t="s">
        <v>12822</v>
      </c>
      <c r="RHS4" s="174" t="s">
        <v>12823</v>
      </c>
      <c r="RHT4" s="174" t="s">
        <v>12824</v>
      </c>
      <c r="RHU4" s="174" t="s">
        <v>12825</v>
      </c>
      <c r="RHV4" s="174" t="s">
        <v>12826</v>
      </c>
      <c r="RHW4" s="174" t="s">
        <v>12827</v>
      </c>
      <c r="RHX4" s="174" t="s">
        <v>12828</v>
      </c>
      <c r="RHY4" s="174" t="s">
        <v>12829</v>
      </c>
      <c r="RHZ4" s="174" t="s">
        <v>12830</v>
      </c>
      <c r="RIA4" s="174" t="s">
        <v>12831</v>
      </c>
      <c r="RIB4" s="174" t="s">
        <v>12832</v>
      </c>
      <c r="RIC4" s="174" t="s">
        <v>12833</v>
      </c>
      <c r="RID4" s="174" t="s">
        <v>12834</v>
      </c>
      <c r="RIE4" s="174" t="s">
        <v>12835</v>
      </c>
      <c r="RIF4" s="174" t="s">
        <v>12836</v>
      </c>
      <c r="RIG4" s="174" t="s">
        <v>12837</v>
      </c>
      <c r="RIH4" s="174" t="s">
        <v>12838</v>
      </c>
      <c r="RII4" s="174" t="s">
        <v>12839</v>
      </c>
      <c r="RIJ4" s="174" t="s">
        <v>12840</v>
      </c>
      <c r="RIK4" s="174" t="s">
        <v>12841</v>
      </c>
      <c r="RIL4" s="174" t="s">
        <v>12842</v>
      </c>
      <c r="RIM4" s="174" t="s">
        <v>12843</v>
      </c>
      <c r="RIN4" s="174" t="s">
        <v>12844</v>
      </c>
      <c r="RIO4" s="174" t="s">
        <v>12845</v>
      </c>
      <c r="RIP4" s="174" t="s">
        <v>12846</v>
      </c>
      <c r="RIQ4" s="174" t="s">
        <v>12847</v>
      </c>
      <c r="RIR4" s="174" t="s">
        <v>12848</v>
      </c>
      <c r="RIS4" s="174" t="s">
        <v>12849</v>
      </c>
      <c r="RIT4" s="174" t="s">
        <v>12850</v>
      </c>
      <c r="RIU4" s="174" t="s">
        <v>12851</v>
      </c>
      <c r="RIV4" s="174" t="s">
        <v>12852</v>
      </c>
      <c r="RIW4" s="174" t="s">
        <v>12853</v>
      </c>
      <c r="RIX4" s="174" t="s">
        <v>12854</v>
      </c>
      <c r="RIY4" s="174" t="s">
        <v>12855</v>
      </c>
      <c r="RIZ4" s="174" t="s">
        <v>12856</v>
      </c>
      <c r="RJA4" s="174" t="s">
        <v>12857</v>
      </c>
      <c r="RJB4" s="174" t="s">
        <v>12858</v>
      </c>
      <c r="RJC4" s="174" t="s">
        <v>12859</v>
      </c>
      <c r="RJD4" s="174" t="s">
        <v>12860</v>
      </c>
      <c r="RJE4" s="174" t="s">
        <v>12861</v>
      </c>
      <c r="RJF4" s="174" t="s">
        <v>12862</v>
      </c>
      <c r="RJG4" s="174" t="s">
        <v>12863</v>
      </c>
      <c r="RJH4" s="174" t="s">
        <v>12864</v>
      </c>
      <c r="RJI4" s="174" t="s">
        <v>12865</v>
      </c>
      <c r="RJJ4" s="174" t="s">
        <v>12866</v>
      </c>
      <c r="RJK4" s="174" t="s">
        <v>12867</v>
      </c>
      <c r="RJL4" s="174" t="s">
        <v>12868</v>
      </c>
      <c r="RJM4" s="174" t="s">
        <v>12869</v>
      </c>
      <c r="RJN4" s="174" t="s">
        <v>12870</v>
      </c>
      <c r="RJO4" s="174" t="s">
        <v>12871</v>
      </c>
      <c r="RJP4" s="174" t="s">
        <v>12872</v>
      </c>
      <c r="RJQ4" s="174" t="s">
        <v>12873</v>
      </c>
      <c r="RJR4" s="174" t="s">
        <v>12874</v>
      </c>
      <c r="RJS4" s="174" t="s">
        <v>12875</v>
      </c>
      <c r="RJT4" s="174" t="s">
        <v>12876</v>
      </c>
      <c r="RJU4" s="174" t="s">
        <v>12877</v>
      </c>
      <c r="RJV4" s="174" t="s">
        <v>12878</v>
      </c>
      <c r="RJW4" s="174" t="s">
        <v>12879</v>
      </c>
      <c r="RJX4" s="174" t="s">
        <v>12880</v>
      </c>
      <c r="RJY4" s="174" t="s">
        <v>12881</v>
      </c>
      <c r="RJZ4" s="174" t="s">
        <v>12882</v>
      </c>
      <c r="RKA4" s="174" t="s">
        <v>12883</v>
      </c>
      <c r="RKB4" s="174" t="s">
        <v>12884</v>
      </c>
      <c r="RKC4" s="174" t="s">
        <v>12885</v>
      </c>
      <c r="RKD4" s="174" t="s">
        <v>12886</v>
      </c>
      <c r="RKE4" s="174" t="s">
        <v>12887</v>
      </c>
      <c r="RKF4" s="174" t="s">
        <v>12888</v>
      </c>
      <c r="RKG4" s="174" t="s">
        <v>12889</v>
      </c>
      <c r="RKH4" s="174" t="s">
        <v>12890</v>
      </c>
      <c r="RKI4" s="174" t="s">
        <v>12891</v>
      </c>
      <c r="RKJ4" s="174" t="s">
        <v>12892</v>
      </c>
      <c r="RKK4" s="174" t="s">
        <v>12893</v>
      </c>
      <c r="RKL4" s="174" t="s">
        <v>12894</v>
      </c>
      <c r="RKM4" s="174" t="s">
        <v>12895</v>
      </c>
      <c r="RKN4" s="174" t="s">
        <v>12896</v>
      </c>
      <c r="RKO4" s="174" t="s">
        <v>12897</v>
      </c>
      <c r="RKP4" s="174" t="s">
        <v>12898</v>
      </c>
      <c r="RKQ4" s="174" t="s">
        <v>12899</v>
      </c>
      <c r="RKR4" s="174" t="s">
        <v>12900</v>
      </c>
      <c r="RKS4" s="174" t="s">
        <v>12901</v>
      </c>
      <c r="RKT4" s="174" t="s">
        <v>12902</v>
      </c>
      <c r="RKU4" s="174" t="s">
        <v>12903</v>
      </c>
      <c r="RKV4" s="174" t="s">
        <v>12904</v>
      </c>
      <c r="RKW4" s="174" t="s">
        <v>12905</v>
      </c>
      <c r="RKX4" s="174" t="s">
        <v>12906</v>
      </c>
      <c r="RKY4" s="174" t="s">
        <v>12907</v>
      </c>
      <c r="RKZ4" s="174" t="s">
        <v>12908</v>
      </c>
      <c r="RLA4" s="174" t="s">
        <v>12909</v>
      </c>
      <c r="RLB4" s="174" t="s">
        <v>12910</v>
      </c>
      <c r="RLC4" s="174" t="s">
        <v>12911</v>
      </c>
      <c r="RLD4" s="174" t="s">
        <v>12912</v>
      </c>
      <c r="RLE4" s="174" t="s">
        <v>12913</v>
      </c>
      <c r="RLF4" s="174" t="s">
        <v>12914</v>
      </c>
      <c r="RLG4" s="174" t="s">
        <v>12915</v>
      </c>
      <c r="RLH4" s="174" t="s">
        <v>12916</v>
      </c>
      <c r="RLI4" s="174" t="s">
        <v>12917</v>
      </c>
      <c r="RLJ4" s="174" t="s">
        <v>12918</v>
      </c>
      <c r="RLK4" s="174" t="s">
        <v>12919</v>
      </c>
      <c r="RLL4" s="174" t="s">
        <v>12920</v>
      </c>
      <c r="RLM4" s="174" t="s">
        <v>12921</v>
      </c>
      <c r="RLN4" s="174" t="s">
        <v>12922</v>
      </c>
      <c r="RLO4" s="174" t="s">
        <v>12923</v>
      </c>
      <c r="RLP4" s="174" t="s">
        <v>12924</v>
      </c>
      <c r="RLQ4" s="174" t="s">
        <v>12925</v>
      </c>
      <c r="RLR4" s="174" t="s">
        <v>12926</v>
      </c>
      <c r="RLS4" s="174" t="s">
        <v>12927</v>
      </c>
      <c r="RLT4" s="174" t="s">
        <v>12928</v>
      </c>
      <c r="RLU4" s="174" t="s">
        <v>12929</v>
      </c>
      <c r="RLV4" s="174" t="s">
        <v>12930</v>
      </c>
      <c r="RLW4" s="174" t="s">
        <v>12931</v>
      </c>
      <c r="RLX4" s="174" t="s">
        <v>12932</v>
      </c>
      <c r="RLY4" s="174" t="s">
        <v>12933</v>
      </c>
      <c r="RLZ4" s="174" t="s">
        <v>12934</v>
      </c>
      <c r="RMA4" s="174" t="s">
        <v>12935</v>
      </c>
      <c r="RMB4" s="174" t="s">
        <v>12936</v>
      </c>
      <c r="RMC4" s="174" t="s">
        <v>12937</v>
      </c>
      <c r="RMD4" s="174" t="s">
        <v>12938</v>
      </c>
      <c r="RME4" s="174" t="s">
        <v>12939</v>
      </c>
      <c r="RMF4" s="174" t="s">
        <v>12940</v>
      </c>
      <c r="RMG4" s="174" t="s">
        <v>12941</v>
      </c>
      <c r="RMH4" s="174" t="s">
        <v>12942</v>
      </c>
      <c r="RMI4" s="174" t="s">
        <v>12943</v>
      </c>
      <c r="RMJ4" s="174" t="s">
        <v>12944</v>
      </c>
      <c r="RMK4" s="174" t="s">
        <v>12945</v>
      </c>
      <c r="RML4" s="174" t="s">
        <v>12946</v>
      </c>
      <c r="RMM4" s="174" t="s">
        <v>12947</v>
      </c>
      <c r="RMN4" s="174" t="s">
        <v>12948</v>
      </c>
      <c r="RMO4" s="174" t="s">
        <v>12949</v>
      </c>
      <c r="RMP4" s="174" t="s">
        <v>12950</v>
      </c>
      <c r="RMQ4" s="174" t="s">
        <v>12951</v>
      </c>
      <c r="RMR4" s="174" t="s">
        <v>12952</v>
      </c>
      <c r="RMS4" s="174" t="s">
        <v>12953</v>
      </c>
      <c r="RMT4" s="174" t="s">
        <v>12954</v>
      </c>
      <c r="RMU4" s="174" t="s">
        <v>12955</v>
      </c>
      <c r="RMV4" s="174" t="s">
        <v>12956</v>
      </c>
      <c r="RMW4" s="174" t="s">
        <v>12957</v>
      </c>
      <c r="RMX4" s="174" t="s">
        <v>12958</v>
      </c>
      <c r="RMY4" s="174" t="s">
        <v>12959</v>
      </c>
      <c r="RMZ4" s="174" t="s">
        <v>12960</v>
      </c>
      <c r="RNA4" s="174" t="s">
        <v>12961</v>
      </c>
      <c r="RNB4" s="174" t="s">
        <v>12962</v>
      </c>
      <c r="RNC4" s="174" t="s">
        <v>12963</v>
      </c>
      <c r="RND4" s="174" t="s">
        <v>12964</v>
      </c>
      <c r="RNE4" s="174" t="s">
        <v>12965</v>
      </c>
      <c r="RNF4" s="174" t="s">
        <v>12966</v>
      </c>
      <c r="RNG4" s="174" t="s">
        <v>12967</v>
      </c>
      <c r="RNH4" s="174" t="s">
        <v>12968</v>
      </c>
      <c r="RNI4" s="174" t="s">
        <v>12969</v>
      </c>
      <c r="RNJ4" s="174" t="s">
        <v>12970</v>
      </c>
      <c r="RNK4" s="174" t="s">
        <v>12971</v>
      </c>
      <c r="RNL4" s="174" t="s">
        <v>12972</v>
      </c>
      <c r="RNM4" s="174" t="s">
        <v>12973</v>
      </c>
      <c r="RNN4" s="174" t="s">
        <v>12974</v>
      </c>
      <c r="RNO4" s="174" t="s">
        <v>12975</v>
      </c>
      <c r="RNP4" s="174" t="s">
        <v>12976</v>
      </c>
      <c r="RNQ4" s="174" t="s">
        <v>12977</v>
      </c>
      <c r="RNR4" s="174" t="s">
        <v>12978</v>
      </c>
      <c r="RNS4" s="174" t="s">
        <v>12979</v>
      </c>
      <c r="RNT4" s="174" t="s">
        <v>12980</v>
      </c>
      <c r="RNU4" s="174" t="s">
        <v>12981</v>
      </c>
      <c r="RNV4" s="174" t="s">
        <v>12982</v>
      </c>
      <c r="RNW4" s="174" t="s">
        <v>12983</v>
      </c>
      <c r="RNX4" s="174" t="s">
        <v>12984</v>
      </c>
      <c r="RNY4" s="174" t="s">
        <v>12985</v>
      </c>
      <c r="RNZ4" s="174" t="s">
        <v>12986</v>
      </c>
      <c r="ROA4" s="174" t="s">
        <v>12987</v>
      </c>
      <c r="ROB4" s="174" t="s">
        <v>12988</v>
      </c>
      <c r="ROC4" s="174" t="s">
        <v>12989</v>
      </c>
      <c r="ROD4" s="174" t="s">
        <v>12990</v>
      </c>
      <c r="ROE4" s="174" t="s">
        <v>12991</v>
      </c>
      <c r="ROF4" s="174" t="s">
        <v>12992</v>
      </c>
      <c r="ROG4" s="174" t="s">
        <v>12993</v>
      </c>
      <c r="ROH4" s="174" t="s">
        <v>12994</v>
      </c>
      <c r="ROI4" s="174" t="s">
        <v>12995</v>
      </c>
      <c r="ROJ4" s="174" t="s">
        <v>12996</v>
      </c>
      <c r="ROK4" s="174" t="s">
        <v>12997</v>
      </c>
      <c r="ROL4" s="174" t="s">
        <v>12998</v>
      </c>
      <c r="ROM4" s="174" t="s">
        <v>12999</v>
      </c>
      <c r="RON4" s="174" t="s">
        <v>13000</v>
      </c>
      <c r="ROO4" s="174" t="s">
        <v>13001</v>
      </c>
      <c r="ROP4" s="174" t="s">
        <v>13002</v>
      </c>
      <c r="ROQ4" s="174" t="s">
        <v>13003</v>
      </c>
      <c r="ROR4" s="174" t="s">
        <v>13004</v>
      </c>
      <c r="ROS4" s="174" t="s">
        <v>13005</v>
      </c>
      <c r="ROT4" s="174" t="s">
        <v>13006</v>
      </c>
      <c r="ROU4" s="174" t="s">
        <v>13007</v>
      </c>
      <c r="ROV4" s="174" t="s">
        <v>13008</v>
      </c>
      <c r="ROW4" s="174" t="s">
        <v>13009</v>
      </c>
      <c r="ROX4" s="174" t="s">
        <v>13010</v>
      </c>
      <c r="ROY4" s="174" t="s">
        <v>13011</v>
      </c>
      <c r="ROZ4" s="174" t="s">
        <v>13012</v>
      </c>
      <c r="RPA4" s="174" t="s">
        <v>13013</v>
      </c>
      <c r="RPB4" s="174" t="s">
        <v>13014</v>
      </c>
      <c r="RPC4" s="174" t="s">
        <v>13015</v>
      </c>
      <c r="RPD4" s="174" t="s">
        <v>13016</v>
      </c>
      <c r="RPE4" s="174" t="s">
        <v>13017</v>
      </c>
      <c r="RPF4" s="174" t="s">
        <v>13018</v>
      </c>
      <c r="RPG4" s="174" t="s">
        <v>13019</v>
      </c>
      <c r="RPH4" s="174" t="s">
        <v>13020</v>
      </c>
      <c r="RPI4" s="174" t="s">
        <v>13021</v>
      </c>
      <c r="RPJ4" s="174" t="s">
        <v>13022</v>
      </c>
      <c r="RPK4" s="174" t="s">
        <v>13023</v>
      </c>
      <c r="RPL4" s="174" t="s">
        <v>13024</v>
      </c>
      <c r="RPM4" s="174" t="s">
        <v>13025</v>
      </c>
      <c r="RPN4" s="174" t="s">
        <v>13026</v>
      </c>
      <c r="RPO4" s="174" t="s">
        <v>13027</v>
      </c>
      <c r="RPP4" s="174" t="s">
        <v>13028</v>
      </c>
      <c r="RPQ4" s="174" t="s">
        <v>13029</v>
      </c>
      <c r="RPR4" s="174" t="s">
        <v>13030</v>
      </c>
      <c r="RPS4" s="174" t="s">
        <v>13031</v>
      </c>
      <c r="RPT4" s="174" t="s">
        <v>13032</v>
      </c>
      <c r="RPU4" s="174" t="s">
        <v>13033</v>
      </c>
      <c r="RPV4" s="174" t="s">
        <v>13034</v>
      </c>
      <c r="RPW4" s="174" t="s">
        <v>13035</v>
      </c>
      <c r="RPX4" s="174" t="s">
        <v>13036</v>
      </c>
      <c r="RPY4" s="174" t="s">
        <v>13037</v>
      </c>
      <c r="RPZ4" s="174" t="s">
        <v>13038</v>
      </c>
      <c r="RQA4" s="174" t="s">
        <v>13039</v>
      </c>
      <c r="RQB4" s="174" t="s">
        <v>13040</v>
      </c>
      <c r="RQC4" s="174" t="s">
        <v>13041</v>
      </c>
      <c r="RQD4" s="174" t="s">
        <v>13042</v>
      </c>
      <c r="RQE4" s="174" t="s">
        <v>13043</v>
      </c>
      <c r="RQF4" s="174" t="s">
        <v>13044</v>
      </c>
      <c r="RQG4" s="174" t="s">
        <v>13045</v>
      </c>
      <c r="RQH4" s="174" t="s">
        <v>13046</v>
      </c>
      <c r="RQI4" s="174" t="s">
        <v>13047</v>
      </c>
      <c r="RQJ4" s="174" t="s">
        <v>13048</v>
      </c>
      <c r="RQK4" s="174" t="s">
        <v>13049</v>
      </c>
      <c r="RQL4" s="174" t="s">
        <v>13050</v>
      </c>
      <c r="RQM4" s="174" t="s">
        <v>13051</v>
      </c>
      <c r="RQN4" s="174" t="s">
        <v>13052</v>
      </c>
      <c r="RQO4" s="174" t="s">
        <v>13053</v>
      </c>
      <c r="RQP4" s="174" t="s">
        <v>13054</v>
      </c>
      <c r="RQQ4" s="174" t="s">
        <v>13055</v>
      </c>
      <c r="RQR4" s="174" t="s">
        <v>13056</v>
      </c>
      <c r="RQS4" s="174" t="s">
        <v>13057</v>
      </c>
      <c r="RQT4" s="174" t="s">
        <v>13058</v>
      </c>
      <c r="RQU4" s="174" t="s">
        <v>13059</v>
      </c>
      <c r="RQV4" s="174" t="s">
        <v>13060</v>
      </c>
      <c r="RQW4" s="174" t="s">
        <v>13061</v>
      </c>
      <c r="RQX4" s="174" t="s">
        <v>13062</v>
      </c>
      <c r="RQY4" s="174" t="s">
        <v>13063</v>
      </c>
      <c r="RQZ4" s="174" t="s">
        <v>13064</v>
      </c>
      <c r="RRA4" s="174" t="s">
        <v>13065</v>
      </c>
      <c r="RRB4" s="174" t="s">
        <v>13066</v>
      </c>
      <c r="RRC4" s="174" t="s">
        <v>13067</v>
      </c>
      <c r="RRD4" s="174" t="s">
        <v>13068</v>
      </c>
      <c r="RRE4" s="174" t="s">
        <v>13069</v>
      </c>
      <c r="RRF4" s="174" t="s">
        <v>13070</v>
      </c>
      <c r="RRG4" s="174" t="s">
        <v>13071</v>
      </c>
      <c r="RRH4" s="174" t="s">
        <v>13072</v>
      </c>
      <c r="RRI4" s="174" t="s">
        <v>13073</v>
      </c>
      <c r="RRJ4" s="174" t="s">
        <v>13074</v>
      </c>
      <c r="RRK4" s="174" t="s">
        <v>13075</v>
      </c>
      <c r="RRL4" s="174" t="s">
        <v>13076</v>
      </c>
      <c r="RRM4" s="174" t="s">
        <v>13077</v>
      </c>
      <c r="RRN4" s="174" t="s">
        <v>13078</v>
      </c>
      <c r="RRO4" s="174" t="s">
        <v>13079</v>
      </c>
      <c r="RRP4" s="174" t="s">
        <v>13080</v>
      </c>
      <c r="RRQ4" s="174" t="s">
        <v>13081</v>
      </c>
      <c r="RRR4" s="174" t="s">
        <v>13082</v>
      </c>
      <c r="RRS4" s="174" t="s">
        <v>13083</v>
      </c>
      <c r="RRT4" s="174" t="s">
        <v>13084</v>
      </c>
      <c r="RRU4" s="174" t="s">
        <v>13085</v>
      </c>
      <c r="RRV4" s="174" t="s">
        <v>13086</v>
      </c>
      <c r="RRW4" s="174" t="s">
        <v>13087</v>
      </c>
      <c r="RRX4" s="174" t="s">
        <v>13088</v>
      </c>
      <c r="RRY4" s="174" t="s">
        <v>13089</v>
      </c>
      <c r="RRZ4" s="174" t="s">
        <v>13090</v>
      </c>
      <c r="RSA4" s="174" t="s">
        <v>13091</v>
      </c>
      <c r="RSB4" s="174" t="s">
        <v>13092</v>
      </c>
      <c r="RSC4" s="174" t="s">
        <v>13093</v>
      </c>
      <c r="RSD4" s="174" t="s">
        <v>13094</v>
      </c>
      <c r="RSE4" s="174" t="s">
        <v>13095</v>
      </c>
      <c r="RSF4" s="174" t="s">
        <v>13096</v>
      </c>
      <c r="RSG4" s="174" t="s">
        <v>13097</v>
      </c>
      <c r="RSH4" s="174" t="s">
        <v>13098</v>
      </c>
      <c r="RSI4" s="174" t="s">
        <v>13099</v>
      </c>
      <c r="RSJ4" s="174" t="s">
        <v>13100</v>
      </c>
      <c r="RSK4" s="174" t="s">
        <v>13101</v>
      </c>
      <c r="RSL4" s="174" t="s">
        <v>13102</v>
      </c>
      <c r="RSM4" s="174" t="s">
        <v>13103</v>
      </c>
      <c r="RSN4" s="174" t="s">
        <v>13104</v>
      </c>
      <c r="RSO4" s="174" t="s">
        <v>13105</v>
      </c>
      <c r="RSP4" s="174" t="s">
        <v>13106</v>
      </c>
      <c r="RSQ4" s="174" t="s">
        <v>13107</v>
      </c>
      <c r="RSR4" s="174" t="s">
        <v>13108</v>
      </c>
      <c r="RSS4" s="174" t="s">
        <v>13109</v>
      </c>
      <c r="RST4" s="174" t="s">
        <v>13110</v>
      </c>
      <c r="RSU4" s="174" t="s">
        <v>13111</v>
      </c>
      <c r="RSV4" s="174" t="s">
        <v>13112</v>
      </c>
      <c r="RSW4" s="174" t="s">
        <v>13113</v>
      </c>
      <c r="RSX4" s="174" t="s">
        <v>13114</v>
      </c>
      <c r="RSY4" s="174" t="s">
        <v>13115</v>
      </c>
      <c r="RSZ4" s="174" t="s">
        <v>13116</v>
      </c>
      <c r="RTA4" s="174" t="s">
        <v>13117</v>
      </c>
      <c r="RTB4" s="174" t="s">
        <v>13118</v>
      </c>
      <c r="RTC4" s="174" t="s">
        <v>13119</v>
      </c>
      <c r="RTD4" s="174" t="s">
        <v>13120</v>
      </c>
      <c r="RTE4" s="174" t="s">
        <v>13121</v>
      </c>
      <c r="RTF4" s="174" t="s">
        <v>13122</v>
      </c>
      <c r="RTG4" s="174" t="s">
        <v>13123</v>
      </c>
      <c r="RTH4" s="174" t="s">
        <v>13124</v>
      </c>
      <c r="RTI4" s="174" t="s">
        <v>13125</v>
      </c>
      <c r="RTJ4" s="174" t="s">
        <v>13126</v>
      </c>
      <c r="RTK4" s="174" t="s">
        <v>13127</v>
      </c>
      <c r="RTL4" s="174" t="s">
        <v>13128</v>
      </c>
      <c r="RTM4" s="174" t="s">
        <v>13129</v>
      </c>
      <c r="RTN4" s="174" t="s">
        <v>13130</v>
      </c>
      <c r="RTO4" s="174" t="s">
        <v>13131</v>
      </c>
      <c r="RTP4" s="174" t="s">
        <v>13132</v>
      </c>
      <c r="RTQ4" s="174" t="s">
        <v>13133</v>
      </c>
      <c r="RTR4" s="174" t="s">
        <v>13134</v>
      </c>
      <c r="RTS4" s="174" t="s">
        <v>13135</v>
      </c>
      <c r="RTT4" s="174" t="s">
        <v>13136</v>
      </c>
      <c r="RTU4" s="174" t="s">
        <v>13137</v>
      </c>
      <c r="RTV4" s="174" t="s">
        <v>13138</v>
      </c>
      <c r="RTW4" s="174" t="s">
        <v>13139</v>
      </c>
      <c r="RTX4" s="174" t="s">
        <v>13140</v>
      </c>
      <c r="RTY4" s="174" t="s">
        <v>13141</v>
      </c>
      <c r="RTZ4" s="174" t="s">
        <v>13142</v>
      </c>
      <c r="RUA4" s="174" t="s">
        <v>13143</v>
      </c>
      <c r="RUB4" s="174" t="s">
        <v>13144</v>
      </c>
      <c r="RUC4" s="174" t="s">
        <v>13145</v>
      </c>
      <c r="RUD4" s="174" t="s">
        <v>13146</v>
      </c>
      <c r="RUE4" s="174" t="s">
        <v>13147</v>
      </c>
      <c r="RUF4" s="174" t="s">
        <v>13148</v>
      </c>
      <c r="RUG4" s="174" t="s">
        <v>13149</v>
      </c>
      <c r="RUH4" s="174" t="s">
        <v>13150</v>
      </c>
      <c r="RUI4" s="174" t="s">
        <v>13151</v>
      </c>
      <c r="RUJ4" s="174" t="s">
        <v>13152</v>
      </c>
      <c r="RUK4" s="174" t="s">
        <v>13153</v>
      </c>
      <c r="RUL4" s="174" t="s">
        <v>13154</v>
      </c>
      <c r="RUM4" s="174" t="s">
        <v>13155</v>
      </c>
      <c r="RUN4" s="174" t="s">
        <v>13156</v>
      </c>
      <c r="RUO4" s="174" t="s">
        <v>13157</v>
      </c>
      <c r="RUP4" s="174" t="s">
        <v>13158</v>
      </c>
      <c r="RUQ4" s="174" t="s">
        <v>13159</v>
      </c>
      <c r="RUR4" s="174" t="s">
        <v>13160</v>
      </c>
      <c r="RUS4" s="174" t="s">
        <v>13161</v>
      </c>
      <c r="RUT4" s="174" t="s">
        <v>13162</v>
      </c>
      <c r="RUU4" s="174" t="s">
        <v>13163</v>
      </c>
      <c r="RUV4" s="174" t="s">
        <v>13164</v>
      </c>
      <c r="RUW4" s="174" t="s">
        <v>13165</v>
      </c>
      <c r="RUX4" s="174" t="s">
        <v>13166</v>
      </c>
      <c r="RUY4" s="174" t="s">
        <v>13167</v>
      </c>
      <c r="RUZ4" s="174" t="s">
        <v>13168</v>
      </c>
      <c r="RVA4" s="174" t="s">
        <v>13169</v>
      </c>
      <c r="RVB4" s="174" t="s">
        <v>13170</v>
      </c>
      <c r="RVC4" s="174" t="s">
        <v>13171</v>
      </c>
      <c r="RVD4" s="174" t="s">
        <v>13172</v>
      </c>
      <c r="RVE4" s="174" t="s">
        <v>13173</v>
      </c>
      <c r="RVF4" s="174" t="s">
        <v>13174</v>
      </c>
      <c r="RVG4" s="174" t="s">
        <v>13175</v>
      </c>
      <c r="RVH4" s="174" t="s">
        <v>13176</v>
      </c>
      <c r="RVI4" s="174" t="s">
        <v>13177</v>
      </c>
      <c r="RVJ4" s="174" t="s">
        <v>13178</v>
      </c>
      <c r="RVK4" s="174" t="s">
        <v>13179</v>
      </c>
      <c r="RVL4" s="174" t="s">
        <v>13180</v>
      </c>
      <c r="RVM4" s="174" t="s">
        <v>13181</v>
      </c>
      <c r="RVN4" s="174" t="s">
        <v>13182</v>
      </c>
      <c r="RVO4" s="174" t="s">
        <v>13183</v>
      </c>
      <c r="RVP4" s="174" t="s">
        <v>13184</v>
      </c>
      <c r="RVQ4" s="174" t="s">
        <v>13185</v>
      </c>
      <c r="RVR4" s="174" t="s">
        <v>13186</v>
      </c>
      <c r="RVS4" s="174" t="s">
        <v>13187</v>
      </c>
      <c r="RVT4" s="174" t="s">
        <v>13188</v>
      </c>
      <c r="RVU4" s="174" t="s">
        <v>13189</v>
      </c>
      <c r="RVV4" s="174" t="s">
        <v>13190</v>
      </c>
      <c r="RVW4" s="174" t="s">
        <v>13191</v>
      </c>
      <c r="RVX4" s="174" t="s">
        <v>13192</v>
      </c>
      <c r="RVY4" s="174" t="s">
        <v>13193</v>
      </c>
      <c r="RVZ4" s="174" t="s">
        <v>13194</v>
      </c>
      <c r="RWA4" s="174" t="s">
        <v>13195</v>
      </c>
      <c r="RWB4" s="174" t="s">
        <v>13196</v>
      </c>
      <c r="RWC4" s="174" t="s">
        <v>13197</v>
      </c>
      <c r="RWD4" s="174" t="s">
        <v>13198</v>
      </c>
      <c r="RWE4" s="174" t="s">
        <v>13199</v>
      </c>
      <c r="RWF4" s="174" t="s">
        <v>13200</v>
      </c>
      <c r="RWG4" s="174" t="s">
        <v>13201</v>
      </c>
      <c r="RWH4" s="174" t="s">
        <v>13202</v>
      </c>
      <c r="RWI4" s="174" t="s">
        <v>13203</v>
      </c>
      <c r="RWJ4" s="174" t="s">
        <v>13204</v>
      </c>
      <c r="RWK4" s="174" t="s">
        <v>13205</v>
      </c>
      <c r="RWL4" s="174" t="s">
        <v>13206</v>
      </c>
      <c r="RWM4" s="174" t="s">
        <v>13207</v>
      </c>
      <c r="RWN4" s="174" t="s">
        <v>13208</v>
      </c>
      <c r="RWO4" s="174" t="s">
        <v>13209</v>
      </c>
      <c r="RWP4" s="174" t="s">
        <v>13210</v>
      </c>
      <c r="RWQ4" s="174" t="s">
        <v>13211</v>
      </c>
      <c r="RWR4" s="174" t="s">
        <v>13212</v>
      </c>
      <c r="RWS4" s="174" t="s">
        <v>13213</v>
      </c>
      <c r="RWT4" s="174" t="s">
        <v>13214</v>
      </c>
      <c r="RWU4" s="174" t="s">
        <v>13215</v>
      </c>
      <c r="RWV4" s="174" t="s">
        <v>13216</v>
      </c>
      <c r="RWW4" s="174" t="s">
        <v>13217</v>
      </c>
      <c r="RWX4" s="174" t="s">
        <v>13218</v>
      </c>
      <c r="RWY4" s="174" t="s">
        <v>13219</v>
      </c>
      <c r="RWZ4" s="174" t="s">
        <v>13220</v>
      </c>
      <c r="RXA4" s="174" t="s">
        <v>13221</v>
      </c>
      <c r="RXB4" s="174" t="s">
        <v>13222</v>
      </c>
      <c r="RXC4" s="174" t="s">
        <v>13223</v>
      </c>
      <c r="RXD4" s="174" t="s">
        <v>13224</v>
      </c>
      <c r="RXE4" s="174" t="s">
        <v>13225</v>
      </c>
      <c r="RXF4" s="174" t="s">
        <v>13226</v>
      </c>
      <c r="RXG4" s="174" t="s">
        <v>13227</v>
      </c>
      <c r="RXH4" s="174" t="s">
        <v>13228</v>
      </c>
      <c r="RXI4" s="174" t="s">
        <v>13229</v>
      </c>
      <c r="RXJ4" s="174" t="s">
        <v>13230</v>
      </c>
      <c r="RXK4" s="174" t="s">
        <v>13231</v>
      </c>
      <c r="RXL4" s="174" t="s">
        <v>13232</v>
      </c>
      <c r="RXM4" s="174" t="s">
        <v>13233</v>
      </c>
      <c r="RXN4" s="174" t="s">
        <v>13234</v>
      </c>
      <c r="RXO4" s="174" t="s">
        <v>13235</v>
      </c>
      <c r="RXP4" s="174" t="s">
        <v>13236</v>
      </c>
      <c r="RXQ4" s="174" t="s">
        <v>13237</v>
      </c>
      <c r="RXR4" s="174" t="s">
        <v>13238</v>
      </c>
      <c r="RXS4" s="174" t="s">
        <v>13239</v>
      </c>
      <c r="RXT4" s="174" t="s">
        <v>13240</v>
      </c>
      <c r="RXU4" s="174" t="s">
        <v>13241</v>
      </c>
      <c r="RXV4" s="174" t="s">
        <v>13242</v>
      </c>
      <c r="RXW4" s="174" t="s">
        <v>13243</v>
      </c>
      <c r="RXX4" s="174" t="s">
        <v>13244</v>
      </c>
      <c r="RXY4" s="174" t="s">
        <v>13245</v>
      </c>
      <c r="RXZ4" s="174" t="s">
        <v>13246</v>
      </c>
      <c r="RYA4" s="174" t="s">
        <v>13247</v>
      </c>
      <c r="RYB4" s="174" t="s">
        <v>13248</v>
      </c>
      <c r="RYC4" s="174" t="s">
        <v>13249</v>
      </c>
      <c r="RYD4" s="174" t="s">
        <v>13250</v>
      </c>
      <c r="RYE4" s="174" t="s">
        <v>13251</v>
      </c>
      <c r="RYF4" s="174" t="s">
        <v>13252</v>
      </c>
      <c r="RYG4" s="174" t="s">
        <v>13253</v>
      </c>
      <c r="RYH4" s="174" t="s">
        <v>13254</v>
      </c>
      <c r="RYI4" s="174" t="s">
        <v>13255</v>
      </c>
      <c r="RYJ4" s="174" t="s">
        <v>13256</v>
      </c>
      <c r="RYK4" s="174" t="s">
        <v>13257</v>
      </c>
      <c r="RYL4" s="174" t="s">
        <v>13258</v>
      </c>
      <c r="RYM4" s="174" t="s">
        <v>13259</v>
      </c>
      <c r="RYN4" s="174" t="s">
        <v>13260</v>
      </c>
      <c r="RYO4" s="174" t="s">
        <v>13261</v>
      </c>
      <c r="RYP4" s="174" t="s">
        <v>13262</v>
      </c>
      <c r="RYQ4" s="174" t="s">
        <v>13263</v>
      </c>
      <c r="RYR4" s="174" t="s">
        <v>13264</v>
      </c>
      <c r="RYS4" s="174" t="s">
        <v>13265</v>
      </c>
      <c r="RYT4" s="174" t="s">
        <v>13266</v>
      </c>
      <c r="RYU4" s="174" t="s">
        <v>13267</v>
      </c>
      <c r="RYV4" s="174" t="s">
        <v>13268</v>
      </c>
      <c r="RYW4" s="174" t="s">
        <v>13269</v>
      </c>
      <c r="RYX4" s="174" t="s">
        <v>13270</v>
      </c>
      <c r="RYY4" s="174" t="s">
        <v>13271</v>
      </c>
      <c r="RYZ4" s="174" t="s">
        <v>13272</v>
      </c>
      <c r="RZA4" s="174" t="s">
        <v>13273</v>
      </c>
      <c r="RZB4" s="174" t="s">
        <v>13274</v>
      </c>
      <c r="RZC4" s="174" t="s">
        <v>13275</v>
      </c>
      <c r="RZD4" s="174" t="s">
        <v>13276</v>
      </c>
      <c r="RZE4" s="174" t="s">
        <v>13277</v>
      </c>
      <c r="RZF4" s="174" t="s">
        <v>13278</v>
      </c>
      <c r="RZG4" s="174" t="s">
        <v>13279</v>
      </c>
      <c r="RZH4" s="174" t="s">
        <v>13280</v>
      </c>
      <c r="RZI4" s="174" t="s">
        <v>13281</v>
      </c>
      <c r="RZJ4" s="174" t="s">
        <v>13282</v>
      </c>
      <c r="RZK4" s="174" t="s">
        <v>13283</v>
      </c>
      <c r="RZL4" s="174" t="s">
        <v>13284</v>
      </c>
      <c r="RZM4" s="174" t="s">
        <v>13285</v>
      </c>
      <c r="RZN4" s="174" t="s">
        <v>13286</v>
      </c>
      <c r="RZO4" s="174" t="s">
        <v>13287</v>
      </c>
      <c r="RZP4" s="174" t="s">
        <v>13288</v>
      </c>
      <c r="RZQ4" s="174" t="s">
        <v>13289</v>
      </c>
      <c r="RZR4" s="174" t="s">
        <v>13290</v>
      </c>
      <c r="RZS4" s="174" t="s">
        <v>13291</v>
      </c>
      <c r="RZT4" s="174" t="s">
        <v>13292</v>
      </c>
      <c r="RZU4" s="174" t="s">
        <v>13293</v>
      </c>
      <c r="RZV4" s="174" t="s">
        <v>13294</v>
      </c>
      <c r="RZW4" s="174" t="s">
        <v>13295</v>
      </c>
      <c r="RZX4" s="174" t="s">
        <v>13296</v>
      </c>
      <c r="RZY4" s="174" t="s">
        <v>13297</v>
      </c>
      <c r="RZZ4" s="174" t="s">
        <v>13298</v>
      </c>
      <c r="SAA4" s="174" t="s">
        <v>13299</v>
      </c>
      <c r="SAB4" s="174" t="s">
        <v>13300</v>
      </c>
      <c r="SAC4" s="174" t="s">
        <v>13301</v>
      </c>
      <c r="SAD4" s="174" t="s">
        <v>13302</v>
      </c>
      <c r="SAE4" s="174" t="s">
        <v>13303</v>
      </c>
      <c r="SAF4" s="174" t="s">
        <v>13304</v>
      </c>
      <c r="SAG4" s="174" t="s">
        <v>13305</v>
      </c>
      <c r="SAH4" s="174" t="s">
        <v>13306</v>
      </c>
      <c r="SAI4" s="174" t="s">
        <v>13307</v>
      </c>
      <c r="SAJ4" s="174" t="s">
        <v>13308</v>
      </c>
      <c r="SAK4" s="174" t="s">
        <v>13309</v>
      </c>
      <c r="SAL4" s="174" t="s">
        <v>13310</v>
      </c>
      <c r="SAM4" s="174" t="s">
        <v>13311</v>
      </c>
      <c r="SAN4" s="174" t="s">
        <v>13312</v>
      </c>
      <c r="SAO4" s="174" t="s">
        <v>13313</v>
      </c>
      <c r="SAP4" s="174" t="s">
        <v>13314</v>
      </c>
      <c r="SAQ4" s="174" t="s">
        <v>13315</v>
      </c>
      <c r="SAR4" s="174" t="s">
        <v>13316</v>
      </c>
      <c r="SAS4" s="174" t="s">
        <v>13317</v>
      </c>
      <c r="SAT4" s="174" t="s">
        <v>13318</v>
      </c>
      <c r="SAU4" s="174" t="s">
        <v>13319</v>
      </c>
      <c r="SAV4" s="174" t="s">
        <v>13320</v>
      </c>
      <c r="SAW4" s="174" t="s">
        <v>13321</v>
      </c>
      <c r="SAX4" s="174" t="s">
        <v>13322</v>
      </c>
      <c r="SAY4" s="174" t="s">
        <v>13323</v>
      </c>
      <c r="SAZ4" s="174" t="s">
        <v>13324</v>
      </c>
      <c r="SBA4" s="174" t="s">
        <v>13325</v>
      </c>
      <c r="SBB4" s="174" t="s">
        <v>13326</v>
      </c>
      <c r="SBC4" s="174" t="s">
        <v>13327</v>
      </c>
      <c r="SBD4" s="174" t="s">
        <v>13328</v>
      </c>
      <c r="SBE4" s="174" t="s">
        <v>13329</v>
      </c>
      <c r="SBF4" s="174" t="s">
        <v>13330</v>
      </c>
      <c r="SBG4" s="174" t="s">
        <v>13331</v>
      </c>
      <c r="SBH4" s="174" t="s">
        <v>13332</v>
      </c>
      <c r="SBI4" s="174" t="s">
        <v>13333</v>
      </c>
      <c r="SBJ4" s="174" t="s">
        <v>13334</v>
      </c>
      <c r="SBK4" s="174" t="s">
        <v>13335</v>
      </c>
      <c r="SBL4" s="174" t="s">
        <v>13336</v>
      </c>
      <c r="SBM4" s="174" t="s">
        <v>13337</v>
      </c>
      <c r="SBN4" s="174" t="s">
        <v>13338</v>
      </c>
      <c r="SBO4" s="174" t="s">
        <v>13339</v>
      </c>
      <c r="SBP4" s="174" t="s">
        <v>13340</v>
      </c>
      <c r="SBQ4" s="174" t="s">
        <v>13341</v>
      </c>
      <c r="SBR4" s="174" t="s">
        <v>13342</v>
      </c>
      <c r="SBS4" s="174" t="s">
        <v>13343</v>
      </c>
      <c r="SBT4" s="174" t="s">
        <v>13344</v>
      </c>
      <c r="SBU4" s="174" t="s">
        <v>13345</v>
      </c>
      <c r="SBV4" s="174" t="s">
        <v>13346</v>
      </c>
      <c r="SBW4" s="174" t="s">
        <v>13347</v>
      </c>
      <c r="SBX4" s="174" t="s">
        <v>13348</v>
      </c>
      <c r="SBY4" s="174" t="s">
        <v>13349</v>
      </c>
      <c r="SBZ4" s="174" t="s">
        <v>13350</v>
      </c>
      <c r="SCA4" s="174" t="s">
        <v>13351</v>
      </c>
      <c r="SCB4" s="174" t="s">
        <v>13352</v>
      </c>
      <c r="SCC4" s="174" t="s">
        <v>13353</v>
      </c>
      <c r="SCD4" s="174" t="s">
        <v>13354</v>
      </c>
      <c r="SCE4" s="174" t="s">
        <v>13355</v>
      </c>
      <c r="SCF4" s="174" t="s">
        <v>13356</v>
      </c>
      <c r="SCG4" s="174" t="s">
        <v>13357</v>
      </c>
      <c r="SCH4" s="174" t="s">
        <v>13358</v>
      </c>
      <c r="SCI4" s="174" t="s">
        <v>13359</v>
      </c>
      <c r="SCJ4" s="174" t="s">
        <v>13360</v>
      </c>
      <c r="SCK4" s="174" t="s">
        <v>13361</v>
      </c>
      <c r="SCL4" s="174" t="s">
        <v>13362</v>
      </c>
      <c r="SCM4" s="174" t="s">
        <v>13363</v>
      </c>
      <c r="SCN4" s="174" t="s">
        <v>13364</v>
      </c>
      <c r="SCO4" s="174" t="s">
        <v>13365</v>
      </c>
      <c r="SCP4" s="174" t="s">
        <v>13366</v>
      </c>
      <c r="SCQ4" s="174" t="s">
        <v>13367</v>
      </c>
      <c r="SCR4" s="174" t="s">
        <v>13368</v>
      </c>
      <c r="SCS4" s="174" t="s">
        <v>13369</v>
      </c>
      <c r="SCT4" s="174" t="s">
        <v>13370</v>
      </c>
      <c r="SCU4" s="174" t="s">
        <v>13371</v>
      </c>
      <c r="SCV4" s="174" t="s">
        <v>13372</v>
      </c>
      <c r="SCW4" s="174" t="s">
        <v>13373</v>
      </c>
      <c r="SCX4" s="174" t="s">
        <v>13374</v>
      </c>
      <c r="SCY4" s="174" t="s">
        <v>13375</v>
      </c>
      <c r="SCZ4" s="174" t="s">
        <v>13376</v>
      </c>
      <c r="SDA4" s="174" t="s">
        <v>13377</v>
      </c>
      <c r="SDB4" s="174" t="s">
        <v>13378</v>
      </c>
      <c r="SDC4" s="174" t="s">
        <v>13379</v>
      </c>
      <c r="SDD4" s="174" t="s">
        <v>13380</v>
      </c>
      <c r="SDE4" s="174" t="s">
        <v>13381</v>
      </c>
      <c r="SDF4" s="174" t="s">
        <v>13382</v>
      </c>
      <c r="SDG4" s="174" t="s">
        <v>13383</v>
      </c>
      <c r="SDH4" s="174" t="s">
        <v>13384</v>
      </c>
      <c r="SDI4" s="174" t="s">
        <v>13385</v>
      </c>
      <c r="SDJ4" s="174" t="s">
        <v>13386</v>
      </c>
      <c r="SDK4" s="174" t="s">
        <v>13387</v>
      </c>
      <c r="SDL4" s="174" t="s">
        <v>13388</v>
      </c>
      <c r="SDM4" s="174" t="s">
        <v>13389</v>
      </c>
      <c r="SDN4" s="174" t="s">
        <v>13390</v>
      </c>
      <c r="SDO4" s="174" t="s">
        <v>13391</v>
      </c>
      <c r="SDP4" s="174" t="s">
        <v>13392</v>
      </c>
      <c r="SDQ4" s="174" t="s">
        <v>13393</v>
      </c>
      <c r="SDR4" s="174" t="s">
        <v>13394</v>
      </c>
      <c r="SDS4" s="174" t="s">
        <v>13395</v>
      </c>
      <c r="SDT4" s="174" t="s">
        <v>13396</v>
      </c>
      <c r="SDU4" s="174" t="s">
        <v>13397</v>
      </c>
      <c r="SDV4" s="174" t="s">
        <v>13398</v>
      </c>
      <c r="SDW4" s="174" t="s">
        <v>13399</v>
      </c>
      <c r="SDX4" s="174" t="s">
        <v>13400</v>
      </c>
      <c r="SDY4" s="174" t="s">
        <v>13401</v>
      </c>
      <c r="SDZ4" s="174" t="s">
        <v>13402</v>
      </c>
      <c r="SEA4" s="174" t="s">
        <v>13403</v>
      </c>
      <c r="SEB4" s="174" t="s">
        <v>13404</v>
      </c>
      <c r="SEC4" s="174" t="s">
        <v>13405</v>
      </c>
      <c r="SED4" s="174" t="s">
        <v>13406</v>
      </c>
      <c r="SEE4" s="174" t="s">
        <v>13407</v>
      </c>
      <c r="SEF4" s="174" t="s">
        <v>13408</v>
      </c>
      <c r="SEG4" s="174" t="s">
        <v>13409</v>
      </c>
      <c r="SEH4" s="174" t="s">
        <v>13410</v>
      </c>
      <c r="SEI4" s="174" t="s">
        <v>13411</v>
      </c>
      <c r="SEJ4" s="174" t="s">
        <v>13412</v>
      </c>
      <c r="SEK4" s="174" t="s">
        <v>13413</v>
      </c>
      <c r="SEL4" s="174" t="s">
        <v>13414</v>
      </c>
      <c r="SEM4" s="174" t="s">
        <v>13415</v>
      </c>
      <c r="SEN4" s="174" t="s">
        <v>13416</v>
      </c>
      <c r="SEO4" s="174" t="s">
        <v>13417</v>
      </c>
      <c r="SEP4" s="174" t="s">
        <v>13418</v>
      </c>
      <c r="SEQ4" s="174" t="s">
        <v>13419</v>
      </c>
      <c r="SER4" s="174" t="s">
        <v>13420</v>
      </c>
      <c r="SES4" s="174" t="s">
        <v>13421</v>
      </c>
      <c r="SET4" s="174" t="s">
        <v>13422</v>
      </c>
      <c r="SEU4" s="174" t="s">
        <v>13423</v>
      </c>
      <c r="SEV4" s="174" t="s">
        <v>13424</v>
      </c>
      <c r="SEW4" s="174" t="s">
        <v>13425</v>
      </c>
      <c r="SEX4" s="174" t="s">
        <v>13426</v>
      </c>
      <c r="SEY4" s="174" t="s">
        <v>13427</v>
      </c>
      <c r="SEZ4" s="174" t="s">
        <v>13428</v>
      </c>
      <c r="SFA4" s="174" t="s">
        <v>13429</v>
      </c>
      <c r="SFB4" s="174" t="s">
        <v>13430</v>
      </c>
      <c r="SFC4" s="174" t="s">
        <v>13431</v>
      </c>
      <c r="SFD4" s="174" t="s">
        <v>13432</v>
      </c>
      <c r="SFE4" s="174" t="s">
        <v>13433</v>
      </c>
      <c r="SFF4" s="174" t="s">
        <v>13434</v>
      </c>
      <c r="SFG4" s="174" t="s">
        <v>13435</v>
      </c>
      <c r="SFH4" s="174" t="s">
        <v>13436</v>
      </c>
      <c r="SFI4" s="174" t="s">
        <v>13437</v>
      </c>
      <c r="SFJ4" s="174" t="s">
        <v>13438</v>
      </c>
      <c r="SFK4" s="174" t="s">
        <v>13439</v>
      </c>
      <c r="SFL4" s="174" t="s">
        <v>13440</v>
      </c>
      <c r="SFM4" s="174" t="s">
        <v>13441</v>
      </c>
      <c r="SFN4" s="174" t="s">
        <v>13442</v>
      </c>
      <c r="SFO4" s="174" t="s">
        <v>13443</v>
      </c>
      <c r="SFP4" s="174" t="s">
        <v>13444</v>
      </c>
      <c r="SFQ4" s="174" t="s">
        <v>13445</v>
      </c>
      <c r="SFR4" s="174" t="s">
        <v>13446</v>
      </c>
      <c r="SFS4" s="174" t="s">
        <v>13447</v>
      </c>
      <c r="SFT4" s="174" t="s">
        <v>13448</v>
      </c>
      <c r="SFU4" s="174" t="s">
        <v>13449</v>
      </c>
      <c r="SFV4" s="174" t="s">
        <v>13450</v>
      </c>
      <c r="SFW4" s="174" t="s">
        <v>13451</v>
      </c>
      <c r="SFX4" s="174" t="s">
        <v>13452</v>
      </c>
      <c r="SFY4" s="174" t="s">
        <v>13453</v>
      </c>
      <c r="SFZ4" s="174" t="s">
        <v>13454</v>
      </c>
      <c r="SGA4" s="174" t="s">
        <v>13455</v>
      </c>
      <c r="SGB4" s="174" t="s">
        <v>13456</v>
      </c>
      <c r="SGC4" s="174" t="s">
        <v>13457</v>
      </c>
      <c r="SGD4" s="174" t="s">
        <v>13458</v>
      </c>
      <c r="SGE4" s="174" t="s">
        <v>13459</v>
      </c>
      <c r="SGF4" s="174" t="s">
        <v>13460</v>
      </c>
      <c r="SGG4" s="174" t="s">
        <v>13461</v>
      </c>
      <c r="SGH4" s="174" t="s">
        <v>13462</v>
      </c>
      <c r="SGI4" s="174" t="s">
        <v>13463</v>
      </c>
      <c r="SGJ4" s="174" t="s">
        <v>13464</v>
      </c>
      <c r="SGK4" s="174" t="s">
        <v>13465</v>
      </c>
      <c r="SGL4" s="174" t="s">
        <v>13466</v>
      </c>
      <c r="SGM4" s="174" t="s">
        <v>13467</v>
      </c>
      <c r="SGN4" s="174" t="s">
        <v>13468</v>
      </c>
      <c r="SGO4" s="174" t="s">
        <v>13469</v>
      </c>
      <c r="SGP4" s="174" t="s">
        <v>13470</v>
      </c>
      <c r="SGQ4" s="174" t="s">
        <v>13471</v>
      </c>
      <c r="SGR4" s="174" t="s">
        <v>13472</v>
      </c>
      <c r="SGS4" s="174" t="s">
        <v>13473</v>
      </c>
      <c r="SGT4" s="174" t="s">
        <v>13474</v>
      </c>
      <c r="SGU4" s="174" t="s">
        <v>13475</v>
      </c>
      <c r="SGV4" s="174" t="s">
        <v>13476</v>
      </c>
      <c r="SGW4" s="174" t="s">
        <v>13477</v>
      </c>
      <c r="SGX4" s="174" t="s">
        <v>13478</v>
      </c>
      <c r="SGY4" s="174" t="s">
        <v>13479</v>
      </c>
      <c r="SGZ4" s="174" t="s">
        <v>13480</v>
      </c>
      <c r="SHA4" s="174" t="s">
        <v>13481</v>
      </c>
      <c r="SHB4" s="174" t="s">
        <v>13482</v>
      </c>
      <c r="SHC4" s="174" t="s">
        <v>13483</v>
      </c>
      <c r="SHD4" s="174" t="s">
        <v>13484</v>
      </c>
      <c r="SHE4" s="174" t="s">
        <v>13485</v>
      </c>
      <c r="SHF4" s="174" t="s">
        <v>13486</v>
      </c>
      <c r="SHG4" s="174" t="s">
        <v>13487</v>
      </c>
      <c r="SHH4" s="174" t="s">
        <v>13488</v>
      </c>
      <c r="SHI4" s="174" t="s">
        <v>13489</v>
      </c>
      <c r="SHJ4" s="174" t="s">
        <v>13490</v>
      </c>
      <c r="SHK4" s="174" t="s">
        <v>13491</v>
      </c>
      <c r="SHL4" s="174" t="s">
        <v>13492</v>
      </c>
      <c r="SHM4" s="174" t="s">
        <v>13493</v>
      </c>
      <c r="SHN4" s="174" t="s">
        <v>13494</v>
      </c>
      <c r="SHO4" s="174" t="s">
        <v>13495</v>
      </c>
      <c r="SHP4" s="174" t="s">
        <v>13496</v>
      </c>
      <c r="SHQ4" s="174" t="s">
        <v>13497</v>
      </c>
      <c r="SHR4" s="174" t="s">
        <v>13498</v>
      </c>
      <c r="SHS4" s="174" t="s">
        <v>13499</v>
      </c>
      <c r="SHT4" s="174" t="s">
        <v>13500</v>
      </c>
      <c r="SHU4" s="174" t="s">
        <v>13501</v>
      </c>
      <c r="SHV4" s="174" t="s">
        <v>13502</v>
      </c>
      <c r="SHW4" s="174" t="s">
        <v>13503</v>
      </c>
      <c r="SHX4" s="174" t="s">
        <v>13504</v>
      </c>
      <c r="SHY4" s="174" t="s">
        <v>13505</v>
      </c>
      <c r="SHZ4" s="174" t="s">
        <v>13506</v>
      </c>
      <c r="SIA4" s="174" t="s">
        <v>13507</v>
      </c>
      <c r="SIB4" s="174" t="s">
        <v>13508</v>
      </c>
      <c r="SIC4" s="174" t="s">
        <v>13509</v>
      </c>
      <c r="SID4" s="174" t="s">
        <v>13510</v>
      </c>
      <c r="SIE4" s="174" t="s">
        <v>13511</v>
      </c>
      <c r="SIF4" s="174" t="s">
        <v>13512</v>
      </c>
      <c r="SIG4" s="174" t="s">
        <v>13513</v>
      </c>
      <c r="SIH4" s="174" t="s">
        <v>13514</v>
      </c>
      <c r="SII4" s="174" t="s">
        <v>13515</v>
      </c>
      <c r="SIJ4" s="174" t="s">
        <v>13516</v>
      </c>
      <c r="SIK4" s="174" t="s">
        <v>13517</v>
      </c>
      <c r="SIL4" s="174" t="s">
        <v>13518</v>
      </c>
      <c r="SIM4" s="174" t="s">
        <v>13519</v>
      </c>
      <c r="SIN4" s="174" t="s">
        <v>13520</v>
      </c>
      <c r="SIO4" s="174" t="s">
        <v>13521</v>
      </c>
      <c r="SIP4" s="174" t="s">
        <v>13522</v>
      </c>
      <c r="SIQ4" s="174" t="s">
        <v>13523</v>
      </c>
      <c r="SIR4" s="174" t="s">
        <v>13524</v>
      </c>
      <c r="SIS4" s="174" t="s">
        <v>13525</v>
      </c>
      <c r="SIT4" s="174" t="s">
        <v>13526</v>
      </c>
      <c r="SIU4" s="174" t="s">
        <v>13527</v>
      </c>
      <c r="SIV4" s="174" t="s">
        <v>13528</v>
      </c>
      <c r="SIW4" s="174" t="s">
        <v>13529</v>
      </c>
      <c r="SIX4" s="174" t="s">
        <v>13530</v>
      </c>
      <c r="SIY4" s="174" t="s">
        <v>13531</v>
      </c>
      <c r="SIZ4" s="174" t="s">
        <v>13532</v>
      </c>
      <c r="SJA4" s="174" t="s">
        <v>13533</v>
      </c>
      <c r="SJB4" s="174" t="s">
        <v>13534</v>
      </c>
      <c r="SJC4" s="174" t="s">
        <v>13535</v>
      </c>
      <c r="SJD4" s="174" t="s">
        <v>13536</v>
      </c>
      <c r="SJE4" s="174" t="s">
        <v>13537</v>
      </c>
      <c r="SJF4" s="174" t="s">
        <v>13538</v>
      </c>
      <c r="SJG4" s="174" t="s">
        <v>13539</v>
      </c>
      <c r="SJH4" s="174" t="s">
        <v>13540</v>
      </c>
      <c r="SJI4" s="174" t="s">
        <v>13541</v>
      </c>
      <c r="SJJ4" s="174" t="s">
        <v>13542</v>
      </c>
      <c r="SJK4" s="174" t="s">
        <v>13543</v>
      </c>
      <c r="SJL4" s="174" t="s">
        <v>13544</v>
      </c>
      <c r="SJM4" s="174" t="s">
        <v>13545</v>
      </c>
      <c r="SJN4" s="174" t="s">
        <v>13546</v>
      </c>
      <c r="SJO4" s="174" t="s">
        <v>13547</v>
      </c>
      <c r="SJP4" s="174" t="s">
        <v>13548</v>
      </c>
      <c r="SJQ4" s="174" t="s">
        <v>13549</v>
      </c>
      <c r="SJR4" s="174" t="s">
        <v>13550</v>
      </c>
      <c r="SJS4" s="174" t="s">
        <v>13551</v>
      </c>
      <c r="SJT4" s="174" t="s">
        <v>13552</v>
      </c>
      <c r="SJU4" s="174" t="s">
        <v>13553</v>
      </c>
      <c r="SJV4" s="174" t="s">
        <v>13554</v>
      </c>
      <c r="SJW4" s="174" t="s">
        <v>13555</v>
      </c>
      <c r="SJX4" s="174" t="s">
        <v>13556</v>
      </c>
      <c r="SJY4" s="174" t="s">
        <v>13557</v>
      </c>
      <c r="SJZ4" s="174" t="s">
        <v>13558</v>
      </c>
      <c r="SKA4" s="174" t="s">
        <v>13559</v>
      </c>
      <c r="SKB4" s="174" t="s">
        <v>13560</v>
      </c>
      <c r="SKC4" s="174" t="s">
        <v>13561</v>
      </c>
      <c r="SKD4" s="174" t="s">
        <v>13562</v>
      </c>
      <c r="SKE4" s="174" t="s">
        <v>13563</v>
      </c>
      <c r="SKF4" s="174" t="s">
        <v>13564</v>
      </c>
      <c r="SKG4" s="174" t="s">
        <v>13565</v>
      </c>
      <c r="SKH4" s="174" t="s">
        <v>13566</v>
      </c>
      <c r="SKI4" s="174" t="s">
        <v>13567</v>
      </c>
      <c r="SKJ4" s="174" t="s">
        <v>13568</v>
      </c>
      <c r="SKK4" s="174" t="s">
        <v>13569</v>
      </c>
      <c r="SKL4" s="174" t="s">
        <v>13570</v>
      </c>
      <c r="SKM4" s="174" t="s">
        <v>13571</v>
      </c>
      <c r="SKN4" s="174" t="s">
        <v>13572</v>
      </c>
      <c r="SKO4" s="174" t="s">
        <v>13573</v>
      </c>
      <c r="SKP4" s="174" t="s">
        <v>13574</v>
      </c>
      <c r="SKQ4" s="174" t="s">
        <v>13575</v>
      </c>
      <c r="SKR4" s="174" t="s">
        <v>13576</v>
      </c>
      <c r="SKS4" s="174" t="s">
        <v>13577</v>
      </c>
      <c r="SKT4" s="174" t="s">
        <v>13578</v>
      </c>
      <c r="SKU4" s="174" t="s">
        <v>13579</v>
      </c>
      <c r="SKV4" s="174" t="s">
        <v>13580</v>
      </c>
      <c r="SKW4" s="174" t="s">
        <v>13581</v>
      </c>
      <c r="SKX4" s="174" t="s">
        <v>13582</v>
      </c>
      <c r="SKY4" s="174" t="s">
        <v>13583</v>
      </c>
      <c r="SKZ4" s="174" t="s">
        <v>13584</v>
      </c>
      <c r="SLA4" s="174" t="s">
        <v>13585</v>
      </c>
      <c r="SLB4" s="174" t="s">
        <v>13586</v>
      </c>
      <c r="SLC4" s="174" t="s">
        <v>13587</v>
      </c>
      <c r="SLD4" s="174" t="s">
        <v>13588</v>
      </c>
      <c r="SLE4" s="174" t="s">
        <v>13589</v>
      </c>
      <c r="SLF4" s="174" t="s">
        <v>13590</v>
      </c>
      <c r="SLG4" s="174" t="s">
        <v>13591</v>
      </c>
      <c r="SLH4" s="174" t="s">
        <v>13592</v>
      </c>
      <c r="SLI4" s="174" t="s">
        <v>13593</v>
      </c>
      <c r="SLJ4" s="174" t="s">
        <v>13594</v>
      </c>
      <c r="SLK4" s="174" t="s">
        <v>13595</v>
      </c>
      <c r="SLL4" s="174" t="s">
        <v>13596</v>
      </c>
      <c r="SLM4" s="174" t="s">
        <v>13597</v>
      </c>
      <c r="SLN4" s="174" t="s">
        <v>13598</v>
      </c>
      <c r="SLO4" s="174" t="s">
        <v>13599</v>
      </c>
      <c r="SLP4" s="174" t="s">
        <v>13600</v>
      </c>
      <c r="SLQ4" s="174" t="s">
        <v>13601</v>
      </c>
      <c r="SLR4" s="174" t="s">
        <v>13602</v>
      </c>
      <c r="SLS4" s="174" t="s">
        <v>13603</v>
      </c>
      <c r="SLT4" s="174" t="s">
        <v>13604</v>
      </c>
      <c r="SLU4" s="174" t="s">
        <v>13605</v>
      </c>
      <c r="SLV4" s="174" t="s">
        <v>13606</v>
      </c>
      <c r="SLW4" s="174" t="s">
        <v>13607</v>
      </c>
      <c r="SLX4" s="174" t="s">
        <v>13608</v>
      </c>
      <c r="SLY4" s="174" t="s">
        <v>13609</v>
      </c>
      <c r="SLZ4" s="174" t="s">
        <v>13610</v>
      </c>
      <c r="SMA4" s="174" t="s">
        <v>13611</v>
      </c>
      <c r="SMB4" s="174" t="s">
        <v>13612</v>
      </c>
      <c r="SMC4" s="174" t="s">
        <v>13613</v>
      </c>
      <c r="SMD4" s="174" t="s">
        <v>13614</v>
      </c>
      <c r="SME4" s="174" t="s">
        <v>13615</v>
      </c>
      <c r="SMF4" s="174" t="s">
        <v>13616</v>
      </c>
      <c r="SMG4" s="174" t="s">
        <v>13617</v>
      </c>
      <c r="SMH4" s="174" t="s">
        <v>13618</v>
      </c>
      <c r="SMI4" s="174" t="s">
        <v>13619</v>
      </c>
      <c r="SMJ4" s="174" t="s">
        <v>13620</v>
      </c>
      <c r="SMK4" s="174" t="s">
        <v>13621</v>
      </c>
      <c r="SML4" s="174" t="s">
        <v>13622</v>
      </c>
      <c r="SMM4" s="174" t="s">
        <v>13623</v>
      </c>
      <c r="SMN4" s="174" t="s">
        <v>13624</v>
      </c>
      <c r="SMO4" s="174" t="s">
        <v>13625</v>
      </c>
      <c r="SMP4" s="174" t="s">
        <v>13626</v>
      </c>
      <c r="SMQ4" s="174" t="s">
        <v>13627</v>
      </c>
      <c r="SMR4" s="174" t="s">
        <v>13628</v>
      </c>
      <c r="SMS4" s="174" t="s">
        <v>13629</v>
      </c>
      <c r="SMT4" s="174" t="s">
        <v>13630</v>
      </c>
      <c r="SMU4" s="174" t="s">
        <v>13631</v>
      </c>
      <c r="SMV4" s="174" t="s">
        <v>13632</v>
      </c>
      <c r="SMW4" s="174" t="s">
        <v>13633</v>
      </c>
      <c r="SMX4" s="174" t="s">
        <v>13634</v>
      </c>
      <c r="SMY4" s="174" t="s">
        <v>13635</v>
      </c>
      <c r="SMZ4" s="174" t="s">
        <v>13636</v>
      </c>
      <c r="SNA4" s="174" t="s">
        <v>13637</v>
      </c>
      <c r="SNB4" s="174" t="s">
        <v>13638</v>
      </c>
      <c r="SNC4" s="174" t="s">
        <v>13639</v>
      </c>
      <c r="SND4" s="174" t="s">
        <v>13640</v>
      </c>
      <c r="SNE4" s="174" t="s">
        <v>13641</v>
      </c>
      <c r="SNF4" s="174" t="s">
        <v>13642</v>
      </c>
      <c r="SNG4" s="174" t="s">
        <v>13643</v>
      </c>
      <c r="SNH4" s="174" t="s">
        <v>13644</v>
      </c>
      <c r="SNI4" s="174" t="s">
        <v>13645</v>
      </c>
      <c r="SNJ4" s="174" t="s">
        <v>13646</v>
      </c>
      <c r="SNK4" s="174" t="s">
        <v>13647</v>
      </c>
      <c r="SNL4" s="174" t="s">
        <v>13648</v>
      </c>
      <c r="SNM4" s="174" t="s">
        <v>13649</v>
      </c>
      <c r="SNN4" s="174" t="s">
        <v>13650</v>
      </c>
      <c r="SNO4" s="174" t="s">
        <v>13651</v>
      </c>
      <c r="SNP4" s="174" t="s">
        <v>13652</v>
      </c>
      <c r="SNQ4" s="174" t="s">
        <v>13653</v>
      </c>
      <c r="SNR4" s="174" t="s">
        <v>13654</v>
      </c>
      <c r="SNS4" s="174" t="s">
        <v>13655</v>
      </c>
      <c r="SNT4" s="174" t="s">
        <v>13656</v>
      </c>
      <c r="SNU4" s="174" t="s">
        <v>13657</v>
      </c>
      <c r="SNV4" s="174" t="s">
        <v>13658</v>
      </c>
      <c r="SNW4" s="174" t="s">
        <v>13659</v>
      </c>
      <c r="SNX4" s="174" t="s">
        <v>13660</v>
      </c>
      <c r="SNY4" s="174" t="s">
        <v>13661</v>
      </c>
      <c r="SNZ4" s="174" t="s">
        <v>13662</v>
      </c>
      <c r="SOA4" s="174" t="s">
        <v>13663</v>
      </c>
      <c r="SOB4" s="174" t="s">
        <v>13664</v>
      </c>
      <c r="SOC4" s="174" t="s">
        <v>13665</v>
      </c>
      <c r="SOD4" s="174" t="s">
        <v>13666</v>
      </c>
      <c r="SOE4" s="174" t="s">
        <v>13667</v>
      </c>
      <c r="SOF4" s="174" t="s">
        <v>13668</v>
      </c>
      <c r="SOG4" s="174" t="s">
        <v>13669</v>
      </c>
      <c r="SOH4" s="174" t="s">
        <v>13670</v>
      </c>
      <c r="SOI4" s="174" t="s">
        <v>13671</v>
      </c>
      <c r="SOJ4" s="174" t="s">
        <v>13672</v>
      </c>
      <c r="SOK4" s="174" t="s">
        <v>13673</v>
      </c>
      <c r="SOL4" s="174" t="s">
        <v>13674</v>
      </c>
      <c r="SOM4" s="174" t="s">
        <v>13675</v>
      </c>
      <c r="SON4" s="174" t="s">
        <v>13676</v>
      </c>
      <c r="SOO4" s="174" t="s">
        <v>13677</v>
      </c>
      <c r="SOP4" s="174" t="s">
        <v>13678</v>
      </c>
      <c r="SOQ4" s="174" t="s">
        <v>13679</v>
      </c>
      <c r="SOR4" s="174" t="s">
        <v>13680</v>
      </c>
      <c r="SOS4" s="174" t="s">
        <v>13681</v>
      </c>
      <c r="SOT4" s="174" t="s">
        <v>13682</v>
      </c>
      <c r="SOU4" s="174" t="s">
        <v>13683</v>
      </c>
      <c r="SOV4" s="174" t="s">
        <v>13684</v>
      </c>
      <c r="SOW4" s="174" t="s">
        <v>13685</v>
      </c>
      <c r="SOX4" s="174" t="s">
        <v>13686</v>
      </c>
      <c r="SOY4" s="174" t="s">
        <v>13687</v>
      </c>
      <c r="SOZ4" s="174" t="s">
        <v>13688</v>
      </c>
      <c r="SPA4" s="174" t="s">
        <v>13689</v>
      </c>
      <c r="SPB4" s="174" t="s">
        <v>13690</v>
      </c>
      <c r="SPC4" s="174" t="s">
        <v>13691</v>
      </c>
      <c r="SPD4" s="174" t="s">
        <v>13692</v>
      </c>
      <c r="SPE4" s="174" t="s">
        <v>13693</v>
      </c>
      <c r="SPF4" s="174" t="s">
        <v>13694</v>
      </c>
      <c r="SPG4" s="174" t="s">
        <v>13695</v>
      </c>
      <c r="SPH4" s="174" t="s">
        <v>13696</v>
      </c>
      <c r="SPI4" s="174" t="s">
        <v>13697</v>
      </c>
      <c r="SPJ4" s="174" t="s">
        <v>13698</v>
      </c>
      <c r="SPK4" s="174" t="s">
        <v>13699</v>
      </c>
      <c r="SPL4" s="174" t="s">
        <v>13700</v>
      </c>
      <c r="SPM4" s="174" t="s">
        <v>13701</v>
      </c>
      <c r="SPN4" s="174" t="s">
        <v>13702</v>
      </c>
      <c r="SPO4" s="174" t="s">
        <v>13703</v>
      </c>
      <c r="SPP4" s="174" t="s">
        <v>13704</v>
      </c>
      <c r="SPQ4" s="174" t="s">
        <v>13705</v>
      </c>
      <c r="SPR4" s="174" t="s">
        <v>13706</v>
      </c>
      <c r="SPS4" s="174" t="s">
        <v>13707</v>
      </c>
      <c r="SPT4" s="174" t="s">
        <v>13708</v>
      </c>
      <c r="SPU4" s="174" t="s">
        <v>13709</v>
      </c>
      <c r="SPV4" s="174" t="s">
        <v>13710</v>
      </c>
      <c r="SPW4" s="174" t="s">
        <v>13711</v>
      </c>
      <c r="SPX4" s="174" t="s">
        <v>13712</v>
      </c>
      <c r="SPY4" s="174" t="s">
        <v>13713</v>
      </c>
      <c r="SPZ4" s="174" t="s">
        <v>13714</v>
      </c>
      <c r="SQA4" s="174" t="s">
        <v>13715</v>
      </c>
      <c r="SQB4" s="174" t="s">
        <v>13716</v>
      </c>
      <c r="SQC4" s="174" t="s">
        <v>13717</v>
      </c>
      <c r="SQD4" s="174" t="s">
        <v>13718</v>
      </c>
      <c r="SQE4" s="174" t="s">
        <v>13719</v>
      </c>
      <c r="SQF4" s="174" t="s">
        <v>13720</v>
      </c>
      <c r="SQG4" s="174" t="s">
        <v>13721</v>
      </c>
      <c r="SQH4" s="174" t="s">
        <v>13722</v>
      </c>
      <c r="SQI4" s="174" t="s">
        <v>13723</v>
      </c>
      <c r="SQJ4" s="174" t="s">
        <v>13724</v>
      </c>
      <c r="SQK4" s="174" t="s">
        <v>13725</v>
      </c>
      <c r="SQL4" s="174" t="s">
        <v>13726</v>
      </c>
      <c r="SQM4" s="174" t="s">
        <v>13727</v>
      </c>
      <c r="SQN4" s="174" t="s">
        <v>13728</v>
      </c>
      <c r="SQO4" s="174" t="s">
        <v>13729</v>
      </c>
      <c r="SQP4" s="174" t="s">
        <v>13730</v>
      </c>
      <c r="SQQ4" s="174" t="s">
        <v>13731</v>
      </c>
      <c r="SQR4" s="174" t="s">
        <v>13732</v>
      </c>
      <c r="SQS4" s="174" t="s">
        <v>13733</v>
      </c>
      <c r="SQT4" s="174" t="s">
        <v>13734</v>
      </c>
      <c r="SQU4" s="174" t="s">
        <v>13735</v>
      </c>
      <c r="SQV4" s="174" t="s">
        <v>13736</v>
      </c>
      <c r="SQW4" s="174" t="s">
        <v>13737</v>
      </c>
      <c r="SQX4" s="174" t="s">
        <v>13738</v>
      </c>
      <c r="SQY4" s="174" t="s">
        <v>13739</v>
      </c>
      <c r="SQZ4" s="174" t="s">
        <v>13740</v>
      </c>
      <c r="SRA4" s="174" t="s">
        <v>13741</v>
      </c>
      <c r="SRB4" s="174" t="s">
        <v>13742</v>
      </c>
      <c r="SRC4" s="174" t="s">
        <v>13743</v>
      </c>
      <c r="SRD4" s="174" t="s">
        <v>13744</v>
      </c>
      <c r="SRE4" s="174" t="s">
        <v>13745</v>
      </c>
      <c r="SRF4" s="174" t="s">
        <v>13746</v>
      </c>
      <c r="SRG4" s="174" t="s">
        <v>13747</v>
      </c>
      <c r="SRH4" s="174" t="s">
        <v>13748</v>
      </c>
      <c r="SRI4" s="174" t="s">
        <v>13749</v>
      </c>
      <c r="SRJ4" s="174" t="s">
        <v>13750</v>
      </c>
      <c r="SRK4" s="174" t="s">
        <v>13751</v>
      </c>
      <c r="SRL4" s="174" t="s">
        <v>13752</v>
      </c>
      <c r="SRM4" s="174" t="s">
        <v>13753</v>
      </c>
      <c r="SRN4" s="174" t="s">
        <v>13754</v>
      </c>
      <c r="SRO4" s="174" t="s">
        <v>13755</v>
      </c>
      <c r="SRP4" s="174" t="s">
        <v>13756</v>
      </c>
      <c r="SRQ4" s="174" t="s">
        <v>13757</v>
      </c>
      <c r="SRR4" s="174" t="s">
        <v>13758</v>
      </c>
      <c r="SRS4" s="174" t="s">
        <v>13759</v>
      </c>
      <c r="SRT4" s="174" t="s">
        <v>13760</v>
      </c>
      <c r="SRU4" s="174" t="s">
        <v>13761</v>
      </c>
      <c r="SRV4" s="174" t="s">
        <v>13762</v>
      </c>
      <c r="SRW4" s="174" t="s">
        <v>13763</v>
      </c>
      <c r="SRX4" s="174" t="s">
        <v>13764</v>
      </c>
      <c r="SRY4" s="174" t="s">
        <v>13765</v>
      </c>
      <c r="SRZ4" s="174" t="s">
        <v>13766</v>
      </c>
      <c r="SSA4" s="174" t="s">
        <v>13767</v>
      </c>
      <c r="SSB4" s="174" t="s">
        <v>13768</v>
      </c>
      <c r="SSC4" s="174" t="s">
        <v>13769</v>
      </c>
      <c r="SSD4" s="174" t="s">
        <v>13770</v>
      </c>
      <c r="SSE4" s="174" t="s">
        <v>13771</v>
      </c>
      <c r="SSF4" s="174" t="s">
        <v>13772</v>
      </c>
      <c r="SSG4" s="174" t="s">
        <v>13773</v>
      </c>
      <c r="SSH4" s="174" t="s">
        <v>13774</v>
      </c>
      <c r="SSI4" s="174" t="s">
        <v>13775</v>
      </c>
      <c r="SSJ4" s="174" t="s">
        <v>13776</v>
      </c>
      <c r="SSK4" s="174" t="s">
        <v>13777</v>
      </c>
      <c r="SSL4" s="174" t="s">
        <v>13778</v>
      </c>
      <c r="SSM4" s="174" t="s">
        <v>13779</v>
      </c>
      <c r="SSN4" s="174" t="s">
        <v>13780</v>
      </c>
      <c r="SSO4" s="174" t="s">
        <v>13781</v>
      </c>
      <c r="SSP4" s="174" t="s">
        <v>13782</v>
      </c>
      <c r="SSQ4" s="174" t="s">
        <v>13783</v>
      </c>
      <c r="SSR4" s="174" t="s">
        <v>13784</v>
      </c>
      <c r="SSS4" s="174" t="s">
        <v>13785</v>
      </c>
      <c r="SST4" s="174" t="s">
        <v>13786</v>
      </c>
      <c r="SSU4" s="174" t="s">
        <v>13787</v>
      </c>
      <c r="SSV4" s="174" t="s">
        <v>13788</v>
      </c>
      <c r="SSW4" s="174" t="s">
        <v>13789</v>
      </c>
      <c r="SSX4" s="174" t="s">
        <v>13790</v>
      </c>
      <c r="SSY4" s="174" t="s">
        <v>13791</v>
      </c>
      <c r="SSZ4" s="174" t="s">
        <v>13792</v>
      </c>
      <c r="STA4" s="174" t="s">
        <v>13793</v>
      </c>
      <c r="STB4" s="174" t="s">
        <v>13794</v>
      </c>
      <c r="STC4" s="174" t="s">
        <v>13795</v>
      </c>
      <c r="STD4" s="174" t="s">
        <v>13796</v>
      </c>
      <c r="STE4" s="174" t="s">
        <v>13797</v>
      </c>
      <c r="STF4" s="174" t="s">
        <v>13798</v>
      </c>
      <c r="STG4" s="174" t="s">
        <v>13799</v>
      </c>
      <c r="STH4" s="174" t="s">
        <v>13800</v>
      </c>
      <c r="STI4" s="174" t="s">
        <v>13801</v>
      </c>
      <c r="STJ4" s="174" t="s">
        <v>13802</v>
      </c>
      <c r="STK4" s="174" t="s">
        <v>13803</v>
      </c>
      <c r="STL4" s="174" t="s">
        <v>13804</v>
      </c>
      <c r="STM4" s="174" t="s">
        <v>13805</v>
      </c>
      <c r="STN4" s="174" t="s">
        <v>13806</v>
      </c>
      <c r="STO4" s="174" t="s">
        <v>13807</v>
      </c>
      <c r="STP4" s="174" t="s">
        <v>13808</v>
      </c>
      <c r="STQ4" s="174" t="s">
        <v>13809</v>
      </c>
      <c r="STR4" s="174" t="s">
        <v>13810</v>
      </c>
      <c r="STS4" s="174" t="s">
        <v>13811</v>
      </c>
      <c r="STT4" s="174" t="s">
        <v>13812</v>
      </c>
      <c r="STU4" s="174" t="s">
        <v>13813</v>
      </c>
      <c r="STV4" s="174" t="s">
        <v>13814</v>
      </c>
      <c r="STW4" s="174" t="s">
        <v>13815</v>
      </c>
      <c r="STX4" s="174" t="s">
        <v>13816</v>
      </c>
      <c r="STY4" s="174" t="s">
        <v>13817</v>
      </c>
      <c r="STZ4" s="174" t="s">
        <v>13818</v>
      </c>
      <c r="SUA4" s="174" t="s">
        <v>13819</v>
      </c>
      <c r="SUB4" s="174" t="s">
        <v>13820</v>
      </c>
      <c r="SUC4" s="174" t="s">
        <v>13821</v>
      </c>
      <c r="SUD4" s="174" t="s">
        <v>13822</v>
      </c>
      <c r="SUE4" s="174" t="s">
        <v>13823</v>
      </c>
      <c r="SUF4" s="174" t="s">
        <v>13824</v>
      </c>
      <c r="SUG4" s="174" t="s">
        <v>13825</v>
      </c>
      <c r="SUH4" s="174" t="s">
        <v>13826</v>
      </c>
      <c r="SUI4" s="174" t="s">
        <v>13827</v>
      </c>
      <c r="SUJ4" s="174" t="s">
        <v>13828</v>
      </c>
      <c r="SUK4" s="174" t="s">
        <v>13829</v>
      </c>
      <c r="SUL4" s="174" t="s">
        <v>13830</v>
      </c>
      <c r="SUM4" s="174" t="s">
        <v>13831</v>
      </c>
      <c r="SUN4" s="174" t="s">
        <v>13832</v>
      </c>
      <c r="SUO4" s="174" t="s">
        <v>13833</v>
      </c>
      <c r="SUP4" s="174" t="s">
        <v>13834</v>
      </c>
      <c r="SUQ4" s="174" t="s">
        <v>13835</v>
      </c>
      <c r="SUR4" s="174" t="s">
        <v>13836</v>
      </c>
      <c r="SUS4" s="174" t="s">
        <v>13837</v>
      </c>
      <c r="SUT4" s="174" t="s">
        <v>13838</v>
      </c>
      <c r="SUU4" s="174" t="s">
        <v>13839</v>
      </c>
      <c r="SUV4" s="174" t="s">
        <v>13840</v>
      </c>
      <c r="SUW4" s="174" t="s">
        <v>13841</v>
      </c>
      <c r="SUX4" s="174" t="s">
        <v>13842</v>
      </c>
      <c r="SUY4" s="174" t="s">
        <v>13843</v>
      </c>
      <c r="SUZ4" s="174" t="s">
        <v>13844</v>
      </c>
      <c r="SVA4" s="174" t="s">
        <v>13845</v>
      </c>
      <c r="SVB4" s="174" t="s">
        <v>13846</v>
      </c>
      <c r="SVC4" s="174" t="s">
        <v>13847</v>
      </c>
      <c r="SVD4" s="174" t="s">
        <v>13848</v>
      </c>
      <c r="SVE4" s="174" t="s">
        <v>13849</v>
      </c>
      <c r="SVF4" s="174" t="s">
        <v>13850</v>
      </c>
      <c r="SVG4" s="174" t="s">
        <v>13851</v>
      </c>
      <c r="SVH4" s="174" t="s">
        <v>13852</v>
      </c>
      <c r="SVI4" s="174" t="s">
        <v>13853</v>
      </c>
      <c r="SVJ4" s="174" t="s">
        <v>13854</v>
      </c>
      <c r="SVK4" s="174" t="s">
        <v>13855</v>
      </c>
      <c r="SVL4" s="174" t="s">
        <v>13856</v>
      </c>
      <c r="SVM4" s="174" t="s">
        <v>13857</v>
      </c>
      <c r="SVN4" s="174" t="s">
        <v>13858</v>
      </c>
      <c r="SVO4" s="174" t="s">
        <v>13859</v>
      </c>
      <c r="SVP4" s="174" t="s">
        <v>13860</v>
      </c>
      <c r="SVQ4" s="174" t="s">
        <v>13861</v>
      </c>
      <c r="SVR4" s="174" t="s">
        <v>13862</v>
      </c>
      <c r="SVS4" s="174" t="s">
        <v>13863</v>
      </c>
      <c r="SVT4" s="174" t="s">
        <v>13864</v>
      </c>
      <c r="SVU4" s="174" t="s">
        <v>13865</v>
      </c>
      <c r="SVV4" s="174" t="s">
        <v>13866</v>
      </c>
      <c r="SVW4" s="174" t="s">
        <v>13867</v>
      </c>
      <c r="SVX4" s="174" t="s">
        <v>13868</v>
      </c>
      <c r="SVY4" s="174" t="s">
        <v>13869</v>
      </c>
      <c r="SVZ4" s="174" t="s">
        <v>13870</v>
      </c>
      <c r="SWA4" s="174" t="s">
        <v>13871</v>
      </c>
      <c r="SWB4" s="174" t="s">
        <v>13872</v>
      </c>
      <c r="SWC4" s="174" t="s">
        <v>13873</v>
      </c>
      <c r="SWD4" s="174" t="s">
        <v>13874</v>
      </c>
      <c r="SWE4" s="174" t="s">
        <v>13875</v>
      </c>
      <c r="SWF4" s="174" t="s">
        <v>13876</v>
      </c>
      <c r="SWG4" s="174" t="s">
        <v>13877</v>
      </c>
      <c r="SWH4" s="174" t="s">
        <v>13878</v>
      </c>
      <c r="SWI4" s="174" t="s">
        <v>13879</v>
      </c>
      <c r="SWJ4" s="174" t="s">
        <v>13880</v>
      </c>
      <c r="SWK4" s="174" t="s">
        <v>13881</v>
      </c>
      <c r="SWL4" s="174" t="s">
        <v>13882</v>
      </c>
      <c r="SWM4" s="174" t="s">
        <v>13883</v>
      </c>
      <c r="SWN4" s="174" t="s">
        <v>13884</v>
      </c>
      <c r="SWO4" s="174" t="s">
        <v>13885</v>
      </c>
      <c r="SWP4" s="174" t="s">
        <v>13886</v>
      </c>
      <c r="SWQ4" s="174" t="s">
        <v>13887</v>
      </c>
      <c r="SWR4" s="174" t="s">
        <v>13888</v>
      </c>
      <c r="SWS4" s="174" t="s">
        <v>13889</v>
      </c>
      <c r="SWT4" s="174" t="s">
        <v>13890</v>
      </c>
      <c r="SWU4" s="174" t="s">
        <v>13891</v>
      </c>
      <c r="SWV4" s="174" t="s">
        <v>13892</v>
      </c>
      <c r="SWW4" s="174" t="s">
        <v>13893</v>
      </c>
      <c r="SWX4" s="174" t="s">
        <v>13894</v>
      </c>
      <c r="SWY4" s="174" t="s">
        <v>13895</v>
      </c>
      <c r="SWZ4" s="174" t="s">
        <v>13896</v>
      </c>
      <c r="SXA4" s="174" t="s">
        <v>13897</v>
      </c>
      <c r="SXB4" s="174" t="s">
        <v>13898</v>
      </c>
      <c r="SXC4" s="174" t="s">
        <v>13899</v>
      </c>
      <c r="SXD4" s="174" t="s">
        <v>13900</v>
      </c>
      <c r="SXE4" s="174" t="s">
        <v>13901</v>
      </c>
      <c r="SXF4" s="174" t="s">
        <v>13902</v>
      </c>
      <c r="SXG4" s="174" t="s">
        <v>13903</v>
      </c>
      <c r="SXH4" s="174" t="s">
        <v>13904</v>
      </c>
      <c r="SXI4" s="174" t="s">
        <v>13905</v>
      </c>
      <c r="SXJ4" s="174" t="s">
        <v>13906</v>
      </c>
      <c r="SXK4" s="174" t="s">
        <v>13907</v>
      </c>
      <c r="SXL4" s="174" t="s">
        <v>13908</v>
      </c>
      <c r="SXM4" s="174" t="s">
        <v>13909</v>
      </c>
      <c r="SXN4" s="174" t="s">
        <v>13910</v>
      </c>
      <c r="SXO4" s="174" t="s">
        <v>13911</v>
      </c>
      <c r="SXP4" s="174" t="s">
        <v>13912</v>
      </c>
      <c r="SXQ4" s="174" t="s">
        <v>13913</v>
      </c>
      <c r="SXR4" s="174" t="s">
        <v>13914</v>
      </c>
      <c r="SXS4" s="174" t="s">
        <v>13915</v>
      </c>
      <c r="SXT4" s="174" t="s">
        <v>13916</v>
      </c>
      <c r="SXU4" s="174" t="s">
        <v>13917</v>
      </c>
      <c r="SXV4" s="174" t="s">
        <v>13918</v>
      </c>
      <c r="SXW4" s="174" t="s">
        <v>13919</v>
      </c>
      <c r="SXX4" s="174" t="s">
        <v>13920</v>
      </c>
      <c r="SXY4" s="174" t="s">
        <v>13921</v>
      </c>
      <c r="SXZ4" s="174" t="s">
        <v>13922</v>
      </c>
      <c r="SYA4" s="174" t="s">
        <v>13923</v>
      </c>
      <c r="SYB4" s="174" t="s">
        <v>13924</v>
      </c>
      <c r="SYC4" s="174" t="s">
        <v>13925</v>
      </c>
      <c r="SYD4" s="174" t="s">
        <v>13926</v>
      </c>
      <c r="SYE4" s="174" t="s">
        <v>13927</v>
      </c>
      <c r="SYF4" s="174" t="s">
        <v>13928</v>
      </c>
      <c r="SYG4" s="174" t="s">
        <v>13929</v>
      </c>
      <c r="SYH4" s="174" t="s">
        <v>13930</v>
      </c>
      <c r="SYI4" s="174" t="s">
        <v>13931</v>
      </c>
      <c r="SYJ4" s="174" t="s">
        <v>13932</v>
      </c>
      <c r="SYK4" s="174" t="s">
        <v>13933</v>
      </c>
      <c r="SYL4" s="174" t="s">
        <v>13934</v>
      </c>
      <c r="SYM4" s="174" t="s">
        <v>13935</v>
      </c>
      <c r="SYN4" s="174" t="s">
        <v>13936</v>
      </c>
      <c r="SYO4" s="174" t="s">
        <v>13937</v>
      </c>
      <c r="SYP4" s="174" t="s">
        <v>13938</v>
      </c>
      <c r="SYQ4" s="174" t="s">
        <v>13939</v>
      </c>
      <c r="SYR4" s="174" t="s">
        <v>13940</v>
      </c>
      <c r="SYS4" s="174" t="s">
        <v>13941</v>
      </c>
      <c r="SYT4" s="174" t="s">
        <v>13942</v>
      </c>
      <c r="SYU4" s="174" t="s">
        <v>13943</v>
      </c>
      <c r="SYV4" s="174" t="s">
        <v>13944</v>
      </c>
      <c r="SYW4" s="174" t="s">
        <v>13945</v>
      </c>
      <c r="SYX4" s="174" t="s">
        <v>13946</v>
      </c>
      <c r="SYY4" s="174" t="s">
        <v>13947</v>
      </c>
      <c r="SYZ4" s="174" t="s">
        <v>13948</v>
      </c>
      <c r="SZA4" s="174" t="s">
        <v>13949</v>
      </c>
      <c r="SZB4" s="174" t="s">
        <v>13950</v>
      </c>
      <c r="SZC4" s="174" t="s">
        <v>13951</v>
      </c>
      <c r="SZD4" s="174" t="s">
        <v>13952</v>
      </c>
      <c r="SZE4" s="174" t="s">
        <v>13953</v>
      </c>
      <c r="SZF4" s="174" t="s">
        <v>13954</v>
      </c>
      <c r="SZG4" s="174" t="s">
        <v>13955</v>
      </c>
      <c r="SZH4" s="174" t="s">
        <v>13956</v>
      </c>
      <c r="SZI4" s="174" t="s">
        <v>13957</v>
      </c>
      <c r="SZJ4" s="174" t="s">
        <v>13958</v>
      </c>
      <c r="SZK4" s="174" t="s">
        <v>13959</v>
      </c>
      <c r="SZL4" s="174" t="s">
        <v>13960</v>
      </c>
      <c r="SZM4" s="174" t="s">
        <v>13961</v>
      </c>
      <c r="SZN4" s="174" t="s">
        <v>13962</v>
      </c>
      <c r="SZO4" s="174" t="s">
        <v>13963</v>
      </c>
      <c r="SZP4" s="174" t="s">
        <v>13964</v>
      </c>
      <c r="SZQ4" s="174" t="s">
        <v>13965</v>
      </c>
      <c r="SZR4" s="174" t="s">
        <v>13966</v>
      </c>
      <c r="SZS4" s="174" t="s">
        <v>13967</v>
      </c>
      <c r="SZT4" s="174" t="s">
        <v>13968</v>
      </c>
      <c r="SZU4" s="174" t="s">
        <v>13969</v>
      </c>
      <c r="SZV4" s="174" t="s">
        <v>13970</v>
      </c>
      <c r="SZW4" s="174" t="s">
        <v>13971</v>
      </c>
      <c r="SZX4" s="174" t="s">
        <v>13972</v>
      </c>
      <c r="SZY4" s="174" t="s">
        <v>13973</v>
      </c>
      <c r="SZZ4" s="174" t="s">
        <v>13974</v>
      </c>
      <c r="TAA4" s="174" t="s">
        <v>13975</v>
      </c>
      <c r="TAB4" s="174" t="s">
        <v>13976</v>
      </c>
      <c r="TAC4" s="174" t="s">
        <v>13977</v>
      </c>
      <c r="TAD4" s="174" t="s">
        <v>13978</v>
      </c>
      <c r="TAE4" s="174" t="s">
        <v>13979</v>
      </c>
      <c r="TAF4" s="174" t="s">
        <v>13980</v>
      </c>
      <c r="TAG4" s="174" t="s">
        <v>13981</v>
      </c>
      <c r="TAH4" s="174" t="s">
        <v>13982</v>
      </c>
      <c r="TAI4" s="174" t="s">
        <v>13983</v>
      </c>
      <c r="TAJ4" s="174" t="s">
        <v>13984</v>
      </c>
      <c r="TAK4" s="174" t="s">
        <v>13985</v>
      </c>
      <c r="TAL4" s="174" t="s">
        <v>13986</v>
      </c>
      <c r="TAM4" s="174" t="s">
        <v>13987</v>
      </c>
      <c r="TAN4" s="174" t="s">
        <v>13988</v>
      </c>
      <c r="TAO4" s="174" t="s">
        <v>13989</v>
      </c>
      <c r="TAP4" s="174" t="s">
        <v>13990</v>
      </c>
      <c r="TAQ4" s="174" t="s">
        <v>13991</v>
      </c>
      <c r="TAR4" s="174" t="s">
        <v>13992</v>
      </c>
      <c r="TAS4" s="174" t="s">
        <v>13993</v>
      </c>
      <c r="TAT4" s="174" t="s">
        <v>13994</v>
      </c>
      <c r="TAU4" s="174" t="s">
        <v>13995</v>
      </c>
      <c r="TAV4" s="174" t="s">
        <v>13996</v>
      </c>
      <c r="TAW4" s="174" t="s">
        <v>13997</v>
      </c>
      <c r="TAX4" s="174" t="s">
        <v>13998</v>
      </c>
      <c r="TAY4" s="174" t="s">
        <v>13999</v>
      </c>
      <c r="TAZ4" s="174" t="s">
        <v>14000</v>
      </c>
      <c r="TBA4" s="174" t="s">
        <v>14001</v>
      </c>
      <c r="TBB4" s="174" t="s">
        <v>14002</v>
      </c>
      <c r="TBC4" s="174" t="s">
        <v>14003</v>
      </c>
      <c r="TBD4" s="174" t="s">
        <v>14004</v>
      </c>
      <c r="TBE4" s="174" t="s">
        <v>14005</v>
      </c>
      <c r="TBF4" s="174" t="s">
        <v>14006</v>
      </c>
      <c r="TBG4" s="174" t="s">
        <v>14007</v>
      </c>
      <c r="TBH4" s="174" t="s">
        <v>14008</v>
      </c>
      <c r="TBI4" s="174" t="s">
        <v>14009</v>
      </c>
      <c r="TBJ4" s="174" t="s">
        <v>14010</v>
      </c>
      <c r="TBK4" s="174" t="s">
        <v>14011</v>
      </c>
      <c r="TBL4" s="174" t="s">
        <v>14012</v>
      </c>
      <c r="TBM4" s="174" t="s">
        <v>14013</v>
      </c>
      <c r="TBN4" s="174" t="s">
        <v>14014</v>
      </c>
      <c r="TBO4" s="174" t="s">
        <v>14015</v>
      </c>
      <c r="TBP4" s="174" t="s">
        <v>14016</v>
      </c>
      <c r="TBQ4" s="174" t="s">
        <v>14017</v>
      </c>
      <c r="TBR4" s="174" t="s">
        <v>14018</v>
      </c>
      <c r="TBS4" s="174" t="s">
        <v>14019</v>
      </c>
      <c r="TBT4" s="174" t="s">
        <v>14020</v>
      </c>
      <c r="TBU4" s="174" t="s">
        <v>14021</v>
      </c>
      <c r="TBV4" s="174" t="s">
        <v>14022</v>
      </c>
      <c r="TBW4" s="174" t="s">
        <v>14023</v>
      </c>
      <c r="TBX4" s="174" t="s">
        <v>14024</v>
      </c>
      <c r="TBY4" s="174" t="s">
        <v>14025</v>
      </c>
      <c r="TBZ4" s="174" t="s">
        <v>14026</v>
      </c>
      <c r="TCA4" s="174" t="s">
        <v>14027</v>
      </c>
      <c r="TCB4" s="174" t="s">
        <v>14028</v>
      </c>
      <c r="TCC4" s="174" t="s">
        <v>14029</v>
      </c>
      <c r="TCD4" s="174" t="s">
        <v>14030</v>
      </c>
      <c r="TCE4" s="174" t="s">
        <v>14031</v>
      </c>
      <c r="TCF4" s="174" t="s">
        <v>14032</v>
      </c>
      <c r="TCG4" s="174" t="s">
        <v>14033</v>
      </c>
      <c r="TCH4" s="174" t="s">
        <v>14034</v>
      </c>
      <c r="TCI4" s="174" t="s">
        <v>14035</v>
      </c>
      <c r="TCJ4" s="174" t="s">
        <v>14036</v>
      </c>
      <c r="TCK4" s="174" t="s">
        <v>14037</v>
      </c>
      <c r="TCL4" s="174" t="s">
        <v>14038</v>
      </c>
      <c r="TCM4" s="174" t="s">
        <v>14039</v>
      </c>
      <c r="TCN4" s="174" t="s">
        <v>14040</v>
      </c>
      <c r="TCO4" s="174" t="s">
        <v>14041</v>
      </c>
      <c r="TCP4" s="174" t="s">
        <v>14042</v>
      </c>
      <c r="TCQ4" s="174" t="s">
        <v>14043</v>
      </c>
      <c r="TCR4" s="174" t="s">
        <v>14044</v>
      </c>
      <c r="TCS4" s="174" t="s">
        <v>14045</v>
      </c>
      <c r="TCT4" s="174" t="s">
        <v>14046</v>
      </c>
      <c r="TCU4" s="174" t="s">
        <v>14047</v>
      </c>
      <c r="TCV4" s="174" t="s">
        <v>14048</v>
      </c>
      <c r="TCW4" s="174" t="s">
        <v>14049</v>
      </c>
      <c r="TCX4" s="174" t="s">
        <v>14050</v>
      </c>
      <c r="TCY4" s="174" t="s">
        <v>14051</v>
      </c>
      <c r="TCZ4" s="174" t="s">
        <v>14052</v>
      </c>
      <c r="TDA4" s="174" t="s">
        <v>14053</v>
      </c>
      <c r="TDB4" s="174" t="s">
        <v>14054</v>
      </c>
      <c r="TDC4" s="174" t="s">
        <v>14055</v>
      </c>
      <c r="TDD4" s="174" t="s">
        <v>14056</v>
      </c>
      <c r="TDE4" s="174" t="s">
        <v>14057</v>
      </c>
      <c r="TDF4" s="174" t="s">
        <v>14058</v>
      </c>
      <c r="TDG4" s="174" t="s">
        <v>14059</v>
      </c>
      <c r="TDH4" s="174" t="s">
        <v>14060</v>
      </c>
      <c r="TDI4" s="174" t="s">
        <v>14061</v>
      </c>
      <c r="TDJ4" s="174" t="s">
        <v>14062</v>
      </c>
      <c r="TDK4" s="174" t="s">
        <v>14063</v>
      </c>
      <c r="TDL4" s="174" t="s">
        <v>14064</v>
      </c>
      <c r="TDM4" s="174" t="s">
        <v>14065</v>
      </c>
      <c r="TDN4" s="174" t="s">
        <v>14066</v>
      </c>
      <c r="TDO4" s="174" t="s">
        <v>14067</v>
      </c>
      <c r="TDP4" s="174" t="s">
        <v>14068</v>
      </c>
      <c r="TDQ4" s="174" t="s">
        <v>14069</v>
      </c>
      <c r="TDR4" s="174" t="s">
        <v>14070</v>
      </c>
      <c r="TDS4" s="174" t="s">
        <v>14071</v>
      </c>
      <c r="TDT4" s="174" t="s">
        <v>14072</v>
      </c>
      <c r="TDU4" s="174" t="s">
        <v>14073</v>
      </c>
      <c r="TDV4" s="174" t="s">
        <v>14074</v>
      </c>
      <c r="TDW4" s="174" t="s">
        <v>14075</v>
      </c>
      <c r="TDX4" s="174" t="s">
        <v>14076</v>
      </c>
      <c r="TDY4" s="174" t="s">
        <v>14077</v>
      </c>
      <c r="TDZ4" s="174" t="s">
        <v>14078</v>
      </c>
      <c r="TEA4" s="174" t="s">
        <v>14079</v>
      </c>
      <c r="TEB4" s="174" t="s">
        <v>14080</v>
      </c>
      <c r="TEC4" s="174" t="s">
        <v>14081</v>
      </c>
      <c r="TED4" s="174" t="s">
        <v>14082</v>
      </c>
      <c r="TEE4" s="174" t="s">
        <v>14083</v>
      </c>
      <c r="TEF4" s="174" t="s">
        <v>14084</v>
      </c>
      <c r="TEG4" s="174" t="s">
        <v>14085</v>
      </c>
      <c r="TEH4" s="174" t="s">
        <v>14086</v>
      </c>
      <c r="TEI4" s="174" t="s">
        <v>14087</v>
      </c>
      <c r="TEJ4" s="174" t="s">
        <v>14088</v>
      </c>
      <c r="TEK4" s="174" t="s">
        <v>14089</v>
      </c>
      <c r="TEL4" s="174" t="s">
        <v>14090</v>
      </c>
      <c r="TEM4" s="174" t="s">
        <v>14091</v>
      </c>
      <c r="TEN4" s="174" t="s">
        <v>14092</v>
      </c>
      <c r="TEO4" s="174" t="s">
        <v>14093</v>
      </c>
      <c r="TEP4" s="174" t="s">
        <v>14094</v>
      </c>
      <c r="TEQ4" s="174" t="s">
        <v>14095</v>
      </c>
      <c r="TER4" s="174" t="s">
        <v>14096</v>
      </c>
      <c r="TES4" s="174" t="s">
        <v>14097</v>
      </c>
      <c r="TET4" s="174" t="s">
        <v>14098</v>
      </c>
      <c r="TEU4" s="174" t="s">
        <v>14099</v>
      </c>
      <c r="TEV4" s="174" t="s">
        <v>14100</v>
      </c>
      <c r="TEW4" s="174" t="s">
        <v>14101</v>
      </c>
      <c r="TEX4" s="174" t="s">
        <v>14102</v>
      </c>
      <c r="TEY4" s="174" t="s">
        <v>14103</v>
      </c>
      <c r="TEZ4" s="174" t="s">
        <v>14104</v>
      </c>
      <c r="TFA4" s="174" t="s">
        <v>14105</v>
      </c>
      <c r="TFB4" s="174" t="s">
        <v>14106</v>
      </c>
      <c r="TFC4" s="174" t="s">
        <v>14107</v>
      </c>
      <c r="TFD4" s="174" t="s">
        <v>14108</v>
      </c>
      <c r="TFE4" s="174" t="s">
        <v>14109</v>
      </c>
      <c r="TFF4" s="174" t="s">
        <v>14110</v>
      </c>
      <c r="TFG4" s="174" t="s">
        <v>14111</v>
      </c>
      <c r="TFH4" s="174" t="s">
        <v>14112</v>
      </c>
      <c r="TFI4" s="174" t="s">
        <v>14113</v>
      </c>
      <c r="TFJ4" s="174" t="s">
        <v>14114</v>
      </c>
      <c r="TFK4" s="174" t="s">
        <v>14115</v>
      </c>
      <c r="TFL4" s="174" t="s">
        <v>14116</v>
      </c>
      <c r="TFM4" s="174" t="s">
        <v>14117</v>
      </c>
      <c r="TFN4" s="174" t="s">
        <v>14118</v>
      </c>
      <c r="TFO4" s="174" t="s">
        <v>14119</v>
      </c>
      <c r="TFP4" s="174" t="s">
        <v>14120</v>
      </c>
      <c r="TFQ4" s="174" t="s">
        <v>14121</v>
      </c>
      <c r="TFR4" s="174" t="s">
        <v>14122</v>
      </c>
      <c r="TFS4" s="174" t="s">
        <v>14123</v>
      </c>
      <c r="TFT4" s="174" t="s">
        <v>14124</v>
      </c>
      <c r="TFU4" s="174" t="s">
        <v>14125</v>
      </c>
      <c r="TFV4" s="174" t="s">
        <v>14126</v>
      </c>
      <c r="TFW4" s="174" t="s">
        <v>14127</v>
      </c>
      <c r="TFX4" s="174" t="s">
        <v>14128</v>
      </c>
      <c r="TFY4" s="174" t="s">
        <v>14129</v>
      </c>
      <c r="TFZ4" s="174" t="s">
        <v>14130</v>
      </c>
      <c r="TGA4" s="174" t="s">
        <v>14131</v>
      </c>
      <c r="TGB4" s="174" t="s">
        <v>14132</v>
      </c>
      <c r="TGC4" s="174" t="s">
        <v>14133</v>
      </c>
      <c r="TGD4" s="174" t="s">
        <v>14134</v>
      </c>
      <c r="TGE4" s="174" t="s">
        <v>14135</v>
      </c>
      <c r="TGF4" s="174" t="s">
        <v>14136</v>
      </c>
      <c r="TGG4" s="174" t="s">
        <v>14137</v>
      </c>
      <c r="TGH4" s="174" t="s">
        <v>14138</v>
      </c>
      <c r="TGI4" s="174" t="s">
        <v>14139</v>
      </c>
      <c r="TGJ4" s="174" t="s">
        <v>14140</v>
      </c>
      <c r="TGK4" s="174" t="s">
        <v>14141</v>
      </c>
      <c r="TGL4" s="174" t="s">
        <v>14142</v>
      </c>
      <c r="TGM4" s="174" t="s">
        <v>14143</v>
      </c>
      <c r="TGN4" s="174" t="s">
        <v>14144</v>
      </c>
      <c r="TGO4" s="174" t="s">
        <v>14145</v>
      </c>
      <c r="TGP4" s="174" t="s">
        <v>14146</v>
      </c>
      <c r="TGQ4" s="174" t="s">
        <v>14147</v>
      </c>
      <c r="TGR4" s="174" t="s">
        <v>14148</v>
      </c>
      <c r="TGS4" s="174" t="s">
        <v>14149</v>
      </c>
      <c r="TGT4" s="174" t="s">
        <v>14150</v>
      </c>
      <c r="TGU4" s="174" t="s">
        <v>14151</v>
      </c>
      <c r="TGV4" s="174" t="s">
        <v>14152</v>
      </c>
      <c r="TGW4" s="174" t="s">
        <v>14153</v>
      </c>
      <c r="TGX4" s="174" t="s">
        <v>14154</v>
      </c>
      <c r="TGY4" s="174" t="s">
        <v>14155</v>
      </c>
      <c r="TGZ4" s="174" t="s">
        <v>14156</v>
      </c>
      <c r="THA4" s="174" t="s">
        <v>14157</v>
      </c>
      <c r="THB4" s="174" t="s">
        <v>14158</v>
      </c>
      <c r="THC4" s="174" t="s">
        <v>14159</v>
      </c>
      <c r="THD4" s="174" t="s">
        <v>14160</v>
      </c>
      <c r="THE4" s="174" t="s">
        <v>14161</v>
      </c>
      <c r="THF4" s="174" t="s">
        <v>14162</v>
      </c>
      <c r="THG4" s="174" t="s">
        <v>14163</v>
      </c>
      <c r="THH4" s="174" t="s">
        <v>14164</v>
      </c>
      <c r="THI4" s="174" t="s">
        <v>14165</v>
      </c>
      <c r="THJ4" s="174" t="s">
        <v>14166</v>
      </c>
      <c r="THK4" s="174" t="s">
        <v>14167</v>
      </c>
      <c r="THL4" s="174" t="s">
        <v>14168</v>
      </c>
      <c r="THM4" s="174" t="s">
        <v>14169</v>
      </c>
      <c r="THN4" s="174" t="s">
        <v>14170</v>
      </c>
      <c r="THO4" s="174" t="s">
        <v>14171</v>
      </c>
      <c r="THP4" s="174" t="s">
        <v>14172</v>
      </c>
      <c r="THQ4" s="174" t="s">
        <v>14173</v>
      </c>
      <c r="THR4" s="174" t="s">
        <v>14174</v>
      </c>
      <c r="THS4" s="174" t="s">
        <v>14175</v>
      </c>
      <c r="THT4" s="174" t="s">
        <v>14176</v>
      </c>
      <c r="THU4" s="174" t="s">
        <v>14177</v>
      </c>
      <c r="THV4" s="174" t="s">
        <v>14178</v>
      </c>
      <c r="THW4" s="174" t="s">
        <v>14179</v>
      </c>
      <c r="THX4" s="174" t="s">
        <v>14180</v>
      </c>
      <c r="THY4" s="174" t="s">
        <v>14181</v>
      </c>
      <c r="THZ4" s="174" t="s">
        <v>14182</v>
      </c>
      <c r="TIA4" s="174" t="s">
        <v>14183</v>
      </c>
      <c r="TIB4" s="174" t="s">
        <v>14184</v>
      </c>
      <c r="TIC4" s="174" t="s">
        <v>14185</v>
      </c>
      <c r="TID4" s="174" t="s">
        <v>14186</v>
      </c>
      <c r="TIE4" s="174" t="s">
        <v>14187</v>
      </c>
      <c r="TIF4" s="174" t="s">
        <v>14188</v>
      </c>
      <c r="TIG4" s="174" t="s">
        <v>14189</v>
      </c>
      <c r="TIH4" s="174" t="s">
        <v>14190</v>
      </c>
      <c r="TII4" s="174" t="s">
        <v>14191</v>
      </c>
      <c r="TIJ4" s="174" t="s">
        <v>14192</v>
      </c>
      <c r="TIK4" s="174" t="s">
        <v>14193</v>
      </c>
      <c r="TIL4" s="174" t="s">
        <v>14194</v>
      </c>
      <c r="TIM4" s="174" t="s">
        <v>14195</v>
      </c>
      <c r="TIN4" s="174" t="s">
        <v>14196</v>
      </c>
      <c r="TIO4" s="174" t="s">
        <v>14197</v>
      </c>
      <c r="TIP4" s="174" t="s">
        <v>14198</v>
      </c>
      <c r="TIQ4" s="174" t="s">
        <v>14199</v>
      </c>
      <c r="TIR4" s="174" t="s">
        <v>14200</v>
      </c>
      <c r="TIS4" s="174" t="s">
        <v>14201</v>
      </c>
      <c r="TIT4" s="174" t="s">
        <v>14202</v>
      </c>
      <c r="TIU4" s="174" t="s">
        <v>14203</v>
      </c>
      <c r="TIV4" s="174" t="s">
        <v>14204</v>
      </c>
      <c r="TIW4" s="174" t="s">
        <v>14205</v>
      </c>
      <c r="TIX4" s="174" t="s">
        <v>14206</v>
      </c>
      <c r="TIY4" s="174" t="s">
        <v>14207</v>
      </c>
      <c r="TIZ4" s="174" t="s">
        <v>14208</v>
      </c>
      <c r="TJA4" s="174" t="s">
        <v>14209</v>
      </c>
      <c r="TJB4" s="174" t="s">
        <v>14210</v>
      </c>
      <c r="TJC4" s="174" t="s">
        <v>14211</v>
      </c>
      <c r="TJD4" s="174" t="s">
        <v>14212</v>
      </c>
      <c r="TJE4" s="174" t="s">
        <v>14213</v>
      </c>
      <c r="TJF4" s="174" t="s">
        <v>14214</v>
      </c>
      <c r="TJG4" s="174" t="s">
        <v>14215</v>
      </c>
      <c r="TJH4" s="174" t="s">
        <v>14216</v>
      </c>
      <c r="TJI4" s="174" t="s">
        <v>14217</v>
      </c>
      <c r="TJJ4" s="174" t="s">
        <v>14218</v>
      </c>
      <c r="TJK4" s="174" t="s">
        <v>14219</v>
      </c>
      <c r="TJL4" s="174" t="s">
        <v>14220</v>
      </c>
      <c r="TJM4" s="174" t="s">
        <v>14221</v>
      </c>
      <c r="TJN4" s="174" t="s">
        <v>14222</v>
      </c>
      <c r="TJO4" s="174" t="s">
        <v>14223</v>
      </c>
      <c r="TJP4" s="174" t="s">
        <v>14224</v>
      </c>
      <c r="TJQ4" s="174" t="s">
        <v>14225</v>
      </c>
      <c r="TJR4" s="174" t="s">
        <v>14226</v>
      </c>
      <c r="TJS4" s="174" t="s">
        <v>14227</v>
      </c>
      <c r="TJT4" s="174" t="s">
        <v>14228</v>
      </c>
      <c r="TJU4" s="174" t="s">
        <v>14229</v>
      </c>
      <c r="TJV4" s="174" t="s">
        <v>14230</v>
      </c>
      <c r="TJW4" s="174" t="s">
        <v>14231</v>
      </c>
      <c r="TJX4" s="174" t="s">
        <v>14232</v>
      </c>
      <c r="TJY4" s="174" t="s">
        <v>14233</v>
      </c>
      <c r="TJZ4" s="174" t="s">
        <v>14234</v>
      </c>
      <c r="TKA4" s="174" t="s">
        <v>14235</v>
      </c>
      <c r="TKB4" s="174" t="s">
        <v>14236</v>
      </c>
      <c r="TKC4" s="174" t="s">
        <v>14237</v>
      </c>
      <c r="TKD4" s="174" t="s">
        <v>14238</v>
      </c>
      <c r="TKE4" s="174" t="s">
        <v>14239</v>
      </c>
      <c r="TKF4" s="174" t="s">
        <v>14240</v>
      </c>
      <c r="TKG4" s="174" t="s">
        <v>14241</v>
      </c>
      <c r="TKH4" s="174" t="s">
        <v>14242</v>
      </c>
      <c r="TKI4" s="174" t="s">
        <v>14243</v>
      </c>
      <c r="TKJ4" s="174" t="s">
        <v>14244</v>
      </c>
      <c r="TKK4" s="174" t="s">
        <v>14245</v>
      </c>
      <c r="TKL4" s="174" t="s">
        <v>14246</v>
      </c>
      <c r="TKM4" s="174" t="s">
        <v>14247</v>
      </c>
      <c r="TKN4" s="174" t="s">
        <v>14248</v>
      </c>
      <c r="TKO4" s="174" t="s">
        <v>14249</v>
      </c>
      <c r="TKP4" s="174" t="s">
        <v>14250</v>
      </c>
      <c r="TKQ4" s="174" t="s">
        <v>14251</v>
      </c>
      <c r="TKR4" s="174" t="s">
        <v>14252</v>
      </c>
      <c r="TKS4" s="174" t="s">
        <v>14253</v>
      </c>
      <c r="TKT4" s="174" t="s">
        <v>14254</v>
      </c>
      <c r="TKU4" s="174" t="s">
        <v>14255</v>
      </c>
      <c r="TKV4" s="174" t="s">
        <v>14256</v>
      </c>
      <c r="TKW4" s="174" t="s">
        <v>14257</v>
      </c>
      <c r="TKX4" s="174" t="s">
        <v>14258</v>
      </c>
      <c r="TKY4" s="174" t="s">
        <v>14259</v>
      </c>
      <c r="TKZ4" s="174" t="s">
        <v>14260</v>
      </c>
      <c r="TLA4" s="174" t="s">
        <v>14261</v>
      </c>
      <c r="TLB4" s="174" t="s">
        <v>14262</v>
      </c>
      <c r="TLC4" s="174" t="s">
        <v>14263</v>
      </c>
      <c r="TLD4" s="174" t="s">
        <v>14264</v>
      </c>
      <c r="TLE4" s="174" t="s">
        <v>14265</v>
      </c>
      <c r="TLF4" s="174" t="s">
        <v>14266</v>
      </c>
      <c r="TLG4" s="174" t="s">
        <v>14267</v>
      </c>
      <c r="TLH4" s="174" t="s">
        <v>14268</v>
      </c>
      <c r="TLI4" s="174" t="s">
        <v>14269</v>
      </c>
      <c r="TLJ4" s="174" t="s">
        <v>14270</v>
      </c>
      <c r="TLK4" s="174" t="s">
        <v>14271</v>
      </c>
      <c r="TLL4" s="174" t="s">
        <v>14272</v>
      </c>
      <c r="TLM4" s="174" t="s">
        <v>14273</v>
      </c>
      <c r="TLN4" s="174" t="s">
        <v>14274</v>
      </c>
      <c r="TLO4" s="174" t="s">
        <v>14275</v>
      </c>
      <c r="TLP4" s="174" t="s">
        <v>14276</v>
      </c>
      <c r="TLQ4" s="174" t="s">
        <v>14277</v>
      </c>
      <c r="TLR4" s="174" t="s">
        <v>14278</v>
      </c>
      <c r="TLS4" s="174" t="s">
        <v>14279</v>
      </c>
      <c r="TLT4" s="174" t="s">
        <v>14280</v>
      </c>
      <c r="TLU4" s="174" t="s">
        <v>14281</v>
      </c>
      <c r="TLV4" s="174" t="s">
        <v>14282</v>
      </c>
      <c r="TLW4" s="174" t="s">
        <v>14283</v>
      </c>
      <c r="TLX4" s="174" t="s">
        <v>14284</v>
      </c>
      <c r="TLY4" s="174" t="s">
        <v>14285</v>
      </c>
      <c r="TLZ4" s="174" t="s">
        <v>14286</v>
      </c>
      <c r="TMA4" s="174" t="s">
        <v>14287</v>
      </c>
      <c r="TMB4" s="174" t="s">
        <v>14288</v>
      </c>
      <c r="TMC4" s="174" t="s">
        <v>14289</v>
      </c>
      <c r="TMD4" s="174" t="s">
        <v>14290</v>
      </c>
      <c r="TME4" s="174" t="s">
        <v>14291</v>
      </c>
      <c r="TMF4" s="174" t="s">
        <v>14292</v>
      </c>
      <c r="TMG4" s="174" t="s">
        <v>14293</v>
      </c>
      <c r="TMH4" s="174" t="s">
        <v>14294</v>
      </c>
      <c r="TMI4" s="174" t="s">
        <v>14295</v>
      </c>
      <c r="TMJ4" s="174" t="s">
        <v>14296</v>
      </c>
      <c r="TMK4" s="174" t="s">
        <v>14297</v>
      </c>
      <c r="TML4" s="174" t="s">
        <v>14298</v>
      </c>
      <c r="TMM4" s="174" t="s">
        <v>14299</v>
      </c>
      <c r="TMN4" s="174" t="s">
        <v>14300</v>
      </c>
      <c r="TMO4" s="174" t="s">
        <v>14301</v>
      </c>
      <c r="TMP4" s="174" t="s">
        <v>14302</v>
      </c>
      <c r="TMQ4" s="174" t="s">
        <v>14303</v>
      </c>
      <c r="TMR4" s="174" t="s">
        <v>14304</v>
      </c>
      <c r="TMS4" s="174" t="s">
        <v>14305</v>
      </c>
      <c r="TMT4" s="174" t="s">
        <v>14306</v>
      </c>
      <c r="TMU4" s="174" t="s">
        <v>14307</v>
      </c>
      <c r="TMV4" s="174" t="s">
        <v>14308</v>
      </c>
      <c r="TMW4" s="174" t="s">
        <v>14309</v>
      </c>
      <c r="TMX4" s="174" t="s">
        <v>14310</v>
      </c>
      <c r="TMY4" s="174" t="s">
        <v>14311</v>
      </c>
      <c r="TMZ4" s="174" t="s">
        <v>14312</v>
      </c>
      <c r="TNA4" s="174" t="s">
        <v>14313</v>
      </c>
      <c r="TNB4" s="174" t="s">
        <v>14314</v>
      </c>
      <c r="TNC4" s="174" t="s">
        <v>14315</v>
      </c>
      <c r="TND4" s="174" t="s">
        <v>14316</v>
      </c>
      <c r="TNE4" s="174" t="s">
        <v>14317</v>
      </c>
      <c r="TNF4" s="174" t="s">
        <v>14318</v>
      </c>
      <c r="TNG4" s="174" t="s">
        <v>14319</v>
      </c>
      <c r="TNH4" s="174" t="s">
        <v>14320</v>
      </c>
      <c r="TNI4" s="174" t="s">
        <v>14321</v>
      </c>
      <c r="TNJ4" s="174" t="s">
        <v>14322</v>
      </c>
      <c r="TNK4" s="174" t="s">
        <v>14323</v>
      </c>
      <c r="TNL4" s="174" t="s">
        <v>14324</v>
      </c>
      <c r="TNM4" s="174" t="s">
        <v>14325</v>
      </c>
      <c r="TNN4" s="174" t="s">
        <v>14326</v>
      </c>
      <c r="TNO4" s="174" t="s">
        <v>14327</v>
      </c>
      <c r="TNP4" s="174" t="s">
        <v>14328</v>
      </c>
      <c r="TNQ4" s="174" t="s">
        <v>14329</v>
      </c>
      <c r="TNR4" s="174" t="s">
        <v>14330</v>
      </c>
      <c r="TNS4" s="174" t="s">
        <v>14331</v>
      </c>
      <c r="TNT4" s="174" t="s">
        <v>14332</v>
      </c>
      <c r="TNU4" s="174" t="s">
        <v>14333</v>
      </c>
      <c r="TNV4" s="174" t="s">
        <v>14334</v>
      </c>
      <c r="TNW4" s="174" t="s">
        <v>14335</v>
      </c>
      <c r="TNX4" s="174" t="s">
        <v>14336</v>
      </c>
      <c r="TNY4" s="174" t="s">
        <v>14337</v>
      </c>
      <c r="TNZ4" s="174" t="s">
        <v>14338</v>
      </c>
      <c r="TOA4" s="174" t="s">
        <v>14339</v>
      </c>
      <c r="TOB4" s="174" t="s">
        <v>14340</v>
      </c>
      <c r="TOC4" s="174" t="s">
        <v>14341</v>
      </c>
      <c r="TOD4" s="174" t="s">
        <v>14342</v>
      </c>
      <c r="TOE4" s="174" t="s">
        <v>14343</v>
      </c>
      <c r="TOF4" s="174" t="s">
        <v>14344</v>
      </c>
      <c r="TOG4" s="174" t="s">
        <v>14345</v>
      </c>
      <c r="TOH4" s="174" t="s">
        <v>14346</v>
      </c>
      <c r="TOI4" s="174" t="s">
        <v>14347</v>
      </c>
      <c r="TOJ4" s="174" t="s">
        <v>14348</v>
      </c>
      <c r="TOK4" s="174" t="s">
        <v>14349</v>
      </c>
      <c r="TOL4" s="174" t="s">
        <v>14350</v>
      </c>
      <c r="TOM4" s="174" t="s">
        <v>14351</v>
      </c>
      <c r="TON4" s="174" t="s">
        <v>14352</v>
      </c>
      <c r="TOO4" s="174" t="s">
        <v>14353</v>
      </c>
      <c r="TOP4" s="174" t="s">
        <v>14354</v>
      </c>
      <c r="TOQ4" s="174" t="s">
        <v>14355</v>
      </c>
      <c r="TOR4" s="174" t="s">
        <v>14356</v>
      </c>
      <c r="TOS4" s="174" t="s">
        <v>14357</v>
      </c>
      <c r="TOT4" s="174" t="s">
        <v>14358</v>
      </c>
      <c r="TOU4" s="174" t="s">
        <v>14359</v>
      </c>
      <c r="TOV4" s="174" t="s">
        <v>14360</v>
      </c>
      <c r="TOW4" s="174" t="s">
        <v>14361</v>
      </c>
      <c r="TOX4" s="174" t="s">
        <v>14362</v>
      </c>
      <c r="TOY4" s="174" t="s">
        <v>14363</v>
      </c>
      <c r="TOZ4" s="174" t="s">
        <v>14364</v>
      </c>
      <c r="TPA4" s="174" t="s">
        <v>14365</v>
      </c>
      <c r="TPB4" s="174" t="s">
        <v>14366</v>
      </c>
      <c r="TPC4" s="174" t="s">
        <v>14367</v>
      </c>
      <c r="TPD4" s="174" t="s">
        <v>14368</v>
      </c>
      <c r="TPE4" s="174" t="s">
        <v>14369</v>
      </c>
      <c r="TPF4" s="174" t="s">
        <v>14370</v>
      </c>
      <c r="TPG4" s="174" t="s">
        <v>14371</v>
      </c>
      <c r="TPH4" s="174" t="s">
        <v>14372</v>
      </c>
      <c r="TPI4" s="174" t="s">
        <v>14373</v>
      </c>
      <c r="TPJ4" s="174" t="s">
        <v>14374</v>
      </c>
      <c r="TPK4" s="174" t="s">
        <v>14375</v>
      </c>
      <c r="TPL4" s="174" t="s">
        <v>14376</v>
      </c>
      <c r="TPM4" s="174" t="s">
        <v>14377</v>
      </c>
      <c r="TPN4" s="174" t="s">
        <v>14378</v>
      </c>
      <c r="TPO4" s="174" t="s">
        <v>14379</v>
      </c>
      <c r="TPP4" s="174" t="s">
        <v>14380</v>
      </c>
      <c r="TPQ4" s="174" t="s">
        <v>14381</v>
      </c>
      <c r="TPR4" s="174" t="s">
        <v>14382</v>
      </c>
      <c r="TPS4" s="174" t="s">
        <v>14383</v>
      </c>
      <c r="TPT4" s="174" t="s">
        <v>14384</v>
      </c>
      <c r="TPU4" s="174" t="s">
        <v>14385</v>
      </c>
      <c r="TPV4" s="174" t="s">
        <v>14386</v>
      </c>
      <c r="TPW4" s="174" t="s">
        <v>14387</v>
      </c>
      <c r="TPX4" s="174" t="s">
        <v>14388</v>
      </c>
      <c r="TPY4" s="174" t="s">
        <v>14389</v>
      </c>
      <c r="TPZ4" s="174" t="s">
        <v>14390</v>
      </c>
      <c r="TQA4" s="174" t="s">
        <v>14391</v>
      </c>
      <c r="TQB4" s="174" t="s">
        <v>14392</v>
      </c>
      <c r="TQC4" s="174" t="s">
        <v>14393</v>
      </c>
      <c r="TQD4" s="174" t="s">
        <v>14394</v>
      </c>
      <c r="TQE4" s="174" t="s">
        <v>14395</v>
      </c>
      <c r="TQF4" s="174" t="s">
        <v>14396</v>
      </c>
      <c r="TQG4" s="174" t="s">
        <v>14397</v>
      </c>
      <c r="TQH4" s="174" t="s">
        <v>14398</v>
      </c>
      <c r="TQI4" s="174" t="s">
        <v>14399</v>
      </c>
      <c r="TQJ4" s="174" t="s">
        <v>14400</v>
      </c>
      <c r="TQK4" s="174" t="s">
        <v>14401</v>
      </c>
      <c r="TQL4" s="174" t="s">
        <v>14402</v>
      </c>
      <c r="TQM4" s="174" t="s">
        <v>14403</v>
      </c>
      <c r="TQN4" s="174" t="s">
        <v>14404</v>
      </c>
      <c r="TQO4" s="174" t="s">
        <v>14405</v>
      </c>
      <c r="TQP4" s="174" t="s">
        <v>14406</v>
      </c>
      <c r="TQQ4" s="174" t="s">
        <v>14407</v>
      </c>
      <c r="TQR4" s="174" t="s">
        <v>14408</v>
      </c>
      <c r="TQS4" s="174" t="s">
        <v>14409</v>
      </c>
      <c r="TQT4" s="174" t="s">
        <v>14410</v>
      </c>
      <c r="TQU4" s="174" t="s">
        <v>14411</v>
      </c>
      <c r="TQV4" s="174" t="s">
        <v>14412</v>
      </c>
      <c r="TQW4" s="174" t="s">
        <v>14413</v>
      </c>
      <c r="TQX4" s="174" t="s">
        <v>14414</v>
      </c>
      <c r="TQY4" s="174" t="s">
        <v>14415</v>
      </c>
      <c r="TQZ4" s="174" t="s">
        <v>14416</v>
      </c>
      <c r="TRA4" s="174" t="s">
        <v>14417</v>
      </c>
      <c r="TRB4" s="174" t="s">
        <v>14418</v>
      </c>
      <c r="TRC4" s="174" t="s">
        <v>14419</v>
      </c>
      <c r="TRD4" s="174" t="s">
        <v>14420</v>
      </c>
      <c r="TRE4" s="174" t="s">
        <v>14421</v>
      </c>
      <c r="TRF4" s="174" t="s">
        <v>14422</v>
      </c>
      <c r="TRG4" s="174" t="s">
        <v>14423</v>
      </c>
      <c r="TRH4" s="174" t="s">
        <v>14424</v>
      </c>
      <c r="TRI4" s="174" t="s">
        <v>14425</v>
      </c>
      <c r="TRJ4" s="174" t="s">
        <v>14426</v>
      </c>
      <c r="TRK4" s="174" t="s">
        <v>14427</v>
      </c>
      <c r="TRL4" s="174" t="s">
        <v>14428</v>
      </c>
      <c r="TRM4" s="174" t="s">
        <v>14429</v>
      </c>
      <c r="TRN4" s="174" t="s">
        <v>14430</v>
      </c>
      <c r="TRO4" s="174" t="s">
        <v>14431</v>
      </c>
      <c r="TRP4" s="174" t="s">
        <v>14432</v>
      </c>
      <c r="TRQ4" s="174" t="s">
        <v>14433</v>
      </c>
      <c r="TRR4" s="174" t="s">
        <v>14434</v>
      </c>
      <c r="TRS4" s="174" t="s">
        <v>14435</v>
      </c>
      <c r="TRT4" s="174" t="s">
        <v>14436</v>
      </c>
      <c r="TRU4" s="174" t="s">
        <v>14437</v>
      </c>
      <c r="TRV4" s="174" t="s">
        <v>14438</v>
      </c>
      <c r="TRW4" s="174" t="s">
        <v>14439</v>
      </c>
      <c r="TRX4" s="174" t="s">
        <v>14440</v>
      </c>
      <c r="TRY4" s="174" t="s">
        <v>14441</v>
      </c>
      <c r="TRZ4" s="174" t="s">
        <v>14442</v>
      </c>
      <c r="TSA4" s="174" t="s">
        <v>14443</v>
      </c>
      <c r="TSB4" s="174" t="s">
        <v>14444</v>
      </c>
      <c r="TSC4" s="174" t="s">
        <v>14445</v>
      </c>
      <c r="TSD4" s="174" t="s">
        <v>14446</v>
      </c>
      <c r="TSE4" s="174" t="s">
        <v>14447</v>
      </c>
      <c r="TSF4" s="174" t="s">
        <v>14448</v>
      </c>
      <c r="TSG4" s="174" t="s">
        <v>14449</v>
      </c>
      <c r="TSH4" s="174" t="s">
        <v>14450</v>
      </c>
      <c r="TSI4" s="174" t="s">
        <v>14451</v>
      </c>
      <c r="TSJ4" s="174" t="s">
        <v>14452</v>
      </c>
      <c r="TSK4" s="174" t="s">
        <v>14453</v>
      </c>
      <c r="TSL4" s="174" t="s">
        <v>14454</v>
      </c>
      <c r="TSM4" s="174" t="s">
        <v>14455</v>
      </c>
      <c r="TSN4" s="174" t="s">
        <v>14456</v>
      </c>
      <c r="TSO4" s="174" t="s">
        <v>14457</v>
      </c>
      <c r="TSP4" s="174" t="s">
        <v>14458</v>
      </c>
      <c r="TSQ4" s="174" t="s">
        <v>14459</v>
      </c>
      <c r="TSR4" s="174" t="s">
        <v>14460</v>
      </c>
      <c r="TSS4" s="174" t="s">
        <v>14461</v>
      </c>
      <c r="TST4" s="174" t="s">
        <v>14462</v>
      </c>
      <c r="TSU4" s="174" t="s">
        <v>14463</v>
      </c>
      <c r="TSV4" s="174" t="s">
        <v>14464</v>
      </c>
      <c r="TSW4" s="174" t="s">
        <v>14465</v>
      </c>
      <c r="TSX4" s="174" t="s">
        <v>14466</v>
      </c>
      <c r="TSY4" s="174" t="s">
        <v>14467</v>
      </c>
      <c r="TSZ4" s="174" t="s">
        <v>14468</v>
      </c>
      <c r="TTA4" s="174" t="s">
        <v>14469</v>
      </c>
      <c r="TTB4" s="174" t="s">
        <v>14470</v>
      </c>
      <c r="TTC4" s="174" t="s">
        <v>14471</v>
      </c>
      <c r="TTD4" s="174" t="s">
        <v>14472</v>
      </c>
      <c r="TTE4" s="174" t="s">
        <v>14473</v>
      </c>
      <c r="TTF4" s="174" t="s">
        <v>14474</v>
      </c>
      <c r="TTG4" s="174" t="s">
        <v>14475</v>
      </c>
      <c r="TTH4" s="174" t="s">
        <v>14476</v>
      </c>
      <c r="TTI4" s="174" t="s">
        <v>14477</v>
      </c>
      <c r="TTJ4" s="174" t="s">
        <v>14478</v>
      </c>
      <c r="TTK4" s="174" t="s">
        <v>14479</v>
      </c>
      <c r="TTL4" s="174" t="s">
        <v>14480</v>
      </c>
      <c r="TTM4" s="174" t="s">
        <v>14481</v>
      </c>
      <c r="TTN4" s="174" t="s">
        <v>14482</v>
      </c>
      <c r="TTO4" s="174" t="s">
        <v>14483</v>
      </c>
      <c r="TTP4" s="174" t="s">
        <v>14484</v>
      </c>
      <c r="TTQ4" s="174" t="s">
        <v>14485</v>
      </c>
      <c r="TTR4" s="174" t="s">
        <v>14486</v>
      </c>
      <c r="TTS4" s="174" t="s">
        <v>14487</v>
      </c>
      <c r="TTT4" s="174" t="s">
        <v>14488</v>
      </c>
      <c r="TTU4" s="174" t="s">
        <v>14489</v>
      </c>
      <c r="TTV4" s="174" t="s">
        <v>14490</v>
      </c>
      <c r="TTW4" s="174" t="s">
        <v>14491</v>
      </c>
      <c r="TTX4" s="174" t="s">
        <v>14492</v>
      </c>
      <c r="TTY4" s="174" t="s">
        <v>14493</v>
      </c>
      <c r="TTZ4" s="174" t="s">
        <v>14494</v>
      </c>
      <c r="TUA4" s="174" t="s">
        <v>14495</v>
      </c>
      <c r="TUB4" s="174" t="s">
        <v>14496</v>
      </c>
      <c r="TUC4" s="174" t="s">
        <v>14497</v>
      </c>
      <c r="TUD4" s="174" t="s">
        <v>14498</v>
      </c>
      <c r="TUE4" s="174" t="s">
        <v>14499</v>
      </c>
      <c r="TUF4" s="174" t="s">
        <v>14500</v>
      </c>
      <c r="TUG4" s="174" t="s">
        <v>14501</v>
      </c>
      <c r="TUH4" s="174" t="s">
        <v>14502</v>
      </c>
      <c r="TUI4" s="174" t="s">
        <v>14503</v>
      </c>
      <c r="TUJ4" s="174" t="s">
        <v>14504</v>
      </c>
      <c r="TUK4" s="174" t="s">
        <v>14505</v>
      </c>
      <c r="TUL4" s="174" t="s">
        <v>14506</v>
      </c>
      <c r="TUM4" s="174" t="s">
        <v>14507</v>
      </c>
      <c r="TUN4" s="174" t="s">
        <v>14508</v>
      </c>
      <c r="TUO4" s="174" t="s">
        <v>14509</v>
      </c>
      <c r="TUP4" s="174" t="s">
        <v>14510</v>
      </c>
      <c r="TUQ4" s="174" t="s">
        <v>14511</v>
      </c>
      <c r="TUR4" s="174" t="s">
        <v>14512</v>
      </c>
      <c r="TUS4" s="174" t="s">
        <v>14513</v>
      </c>
      <c r="TUT4" s="174" t="s">
        <v>14514</v>
      </c>
      <c r="TUU4" s="174" t="s">
        <v>14515</v>
      </c>
      <c r="TUV4" s="174" t="s">
        <v>14516</v>
      </c>
      <c r="TUW4" s="174" t="s">
        <v>14517</v>
      </c>
      <c r="TUX4" s="174" t="s">
        <v>14518</v>
      </c>
      <c r="TUY4" s="174" t="s">
        <v>14519</v>
      </c>
      <c r="TUZ4" s="174" t="s">
        <v>14520</v>
      </c>
      <c r="TVA4" s="174" t="s">
        <v>14521</v>
      </c>
      <c r="TVB4" s="174" t="s">
        <v>14522</v>
      </c>
      <c r="TVC4" s="174" t="s">
        <v>14523</v>
      </c>
      <c r="TVD4" s="174" t="s">
        <v>14524</v>
      </c>
      <c r="TVE4" s="174" t="s">
        <v>14525</v>
      </c>
      <c r="TVF4" s="174" t="s">
        <v>14526</v>
      </c>
      <c r="TVG4" s="174" t="s">
        <v>14527</v>
      </c>
      <c r="TVH4" s="174" t="s">
        <v>14528</v>
      </c>
      <c r="TVI4" s="174" t="s">
        <v>14529</v>
      </c>
      <c r="TVJ4" s="174" t="s">
        <v>14530</v>
      </c>
      <c r="TVK4" s="174" t="s">
        <v>14531</v>
      </c>
      <c r="TVL4" s="174" t="s">
        <v>14532</v>
      </c>
      <c r="TVM4" s="174" t="s">
        <v>14533</v>
      </c>
      <c r="TVN4" s="174" t="s">
        <v>14534</v>
      </c>
      <c r="TVO4" s="174" t="s">
        <v>14535</v>
      </c>
      <c r="TVP4" s="174" t="s">
        <v>14536</v>
      </c>
      <c r="TVQ4" s="174" t="s">
        <v>14537</v>
      </c>
      <c r="TVR4" s="174" t="s">
        <v>14538</v>
      </c>
      <c r="TVS4" s="174" t="s">
        <v>14539</v>
      </c>
      <c r="TVT4" s="174" t="s">
        <v>14540</v>
      </c>
      <c r="TVU4" s="174" t="s">
        <v>14541</v>
      </c>
      <c r="TVV4" s="174" t="s">
        <v>14542</v>
      </c>
      <c r="TVW4" s="174" t="s">
        <v>14543</v>
      </c>
      <c r="TVX4" s="174" t="s">
        <v>14544</v>
      </c>
      <c r="TVY4" s="174" t="s">
        <v>14545</v>
      </c>
      <c r="TVZ4" s="174" t="s">
        <v>14546</v>
      </c>
      <c r="TWA4" s="174" t="s">
        <v>14547</v>
      </c>
      <c r="TWB4" s="174" t="s">
        <v>14548</v>
      </c>
      <c r="TWC4" s="174" t="s">
        <v>14549</v>
      </c>
      <c r="TWD4" s="174" t="s">
        <v>14550</v>
      </c>
      <c r="TWE4" s="174" t="s">
        <v>14551</v>
      </c>
      <c r="TWF4" s="174" t="s">
        <v>14552</v>
      </c>
      <c r="TWG4" s="174" t="s">
        <v>14553</v>
      </c>
      <c r="TWH4" s="174" t="s">
        <v>14554</v>
      </c>
      <c r="TWI4" s="174" t="s">
        <v>14555</v>
      </c>
      <c r="TWJ4" s="174" t="s">
        <v>14556</v>
      </c>
      <c r="TWK4" s="174" t="s">
        <v>14557</v>
      </c>
      <c r="TWL4" s="174" t="s">
        <v>14558</v>
      </c>
      <c r="TWM4" s="174" t="s">
        <v>14559</v>
      </c>
      <c r="TWN4" s="174" t="s">
        <v>14560</v>
      </c>
      <c r="TWO4" s="174" t="s">
        <v>14561</v>
      </c>
      <c r="TWP4" s="174" t="s">
        <v>14562</v>
      </c>
      <c r="TWQ4" s="174" t="s">
        <v>14563</v>
      </c>
      <c r="TWR4" s="174" t="s">
        <v>14564</v>
      </c>
      <c r="TWS4" s="174" t="s">
        <v>14565</v>
      </c>
      <c r="TWT4" s="174" t="s">
        <v>14566</v>
      </c>
      <c r="TWU4" s="174" t="s">
        <v>14567</v>
      </c>
      <c r="TWV4" s="174" t="s">
        <v>14568</v>
      </c>
      <c r="TWW4" s="174" t="s">
        <v>14569</v>
      </c>
      <c r="TWX4" s="174" t="s">
        <v>14570</v>
      </c>
      <c r="TWY4" s="174" t="s">
        <v>14571</v>
      </c>
      <c r="TWZ4" s="174" t="s">
        <v>14572</v>
      </c>
      <c r="TXA4" s="174" t="s">
        <v>14573</v>
      </c>
      <c r="TXB4" s="174" t="s">
        <v>14574</v>
      </c>
      <c r="TXC4" s="174" t="s">
        <v>14575</v>
      </c>
      <c r="TXD4" s="174" t="s">
        <v>14576</v>
      </c>
      <c r="TXE4" s="174" t="s">
        <v>14577</v>
      </c>
      <c r="TXF4" s="174" t="s">
        <v>14578</v>
      </c>
      <c r="TXG4" s="174" t="s">
        <v>14579</v>
      </c>
      <c r="TXH4" s="174" t="s">
        <v>14580</v>
      </c>
      <c r="TXI4" s="174" t="s">
        <v>14581</v>
      </c>
      <c r="TXJ4" s="174" t="s">
        <v>14582</v>
      </c>
      <c r="TXK4" s="174" t="s">
        <v>14583</v>
      </c>
      <c r="TXL4" s="174" t="s">
        <v>14584</v>
      </c>
      <c r="TXM4" s="174" t="s">
        <v>14585</v>
      </c>
      <c r="TXN4" s="174" t="s">
        <v>14586</v>
      </c>
      <c r="TXO4" s="174" t="s">
        <v>14587</v>
      </c>
      <c r="TXP4" s="174" t="s">
        <v>14588</v>
      </c>
      <c r="TXQ4" s="174" t="s">
        <v>14589</v>
      </c>
      <c r="TXR4" s="174" t="s">
        <v>14590</v>
      </c>
      <c r="TXS4" s="174" t="s">
        <v>14591</v>
      </c>
      <c r="TXT4" s="174" t="s">
        <v>14592</v>
      </c>
      <c r="TXU4" s="174" t="s">
        <v>14593</v>
      </c>
      <c r="TXV4" s="174" t="s">
        <v>14594</v>
      </c>
      <c r="TXW4" s="174" t="s">
        <v>14595</v>
      </c>
      <c r="TXX4" s="174" t="s">
        <v>14596</v>
      </c>
      <c r="TXY4" s="174" t="s">
        <v>14597</v>
      </c>
      <c r="TXZ4" s="174" t="s">
        <v>14598</v>
      </c>
      <c r="TYA4" s="174" t="s">
        <v>14599</v>
      </c>
      <c r="TYB4" s="174" t="s">
        <v>14600</v>
      </c>
      <c r="TYC4" s="174" t="s">
        <v>14601</v>
      </c>
      <c r="TYD4" s="174" t="s">
        <v>14602</v>
      </c>
      <c r="TYE4" s="174" t="s">
        <v>14603</v>
      </c>
      <c r="TYF4" s="174" t="s">
        <v>14604</v>
      </c>
      <c r="TYG4" s="174" t="s">
        <v>14605</v>
      </c>
      <c r="TYH4" s="174" t="s">
        <v>14606</v>
      </c>
      <c r="TYI4" s="174" t="s">
        <v>14607</v>
      </c>
      <c r="TYJ4" s="174" t="s">
        <v>14608</v>
      </c>
      <c r="TYK4" s="174" t="s">
        <v>14609</v>
      </c>
      <c r="TYL4" s="174" t="s">
        <v>14610</v>
      </c>
      <c r="TYM4" s="174" t="s">
        <v>14611</v>
      </c>
      <c r="TYN4" s="174" t="s">
        <v>14612</v>
      </c>
      <c r="TYO4" s="174" t="s">
        <v>14613</v>
      </c>
      <c r="TYP4" s="174" t="s">
        <v>14614</v>
      </c>
      <c r="TYQ4" s="174" t="s">
        <v>14615</v>
      </c>
      <c r="TYR4" s="174" t="s">
        <v>14616</v>
      </c>
      <c r="TYS4" s="174" t="s">
        <v>14617</v>
      </c>
      <c r="TYT4" s="174" t="s">
        <v>14618</v>
      </c>
      <c r="TYU4" s="174" t="s">
        <v>14619</v>
      </c>
      <c r="TYV4" s="174" t="s">
        <v>14620</v>
      </c>
      <c r="TYW4" s="174" t="s">
        <v>14621</v>
      </c>
      <c r="TYX4" s="174" t="s">
        <v>14622</v>
      </c>
      <c r="TYY4" s="174" t="s">
        <v>14623</v>
      </c>
      <c r="TYZ4" s="174" t="s">
        <v>14624</v>
      </c>
      <c r="TZA4" s="174" t="s">
        <v>14625</v>
      </c>
      <c r="TZB4" s="174" t="s">
        <v>14626</v>
      </c>
      <c r="TZC4" s="174" t="s">
        <v>14627</v>
      </c>
      <c r="TZD4" s="174" t="s">
        <v>14628</v>
      </c>
      <c r="TZE4" s="174" t="s">
        <v>14629</v>
      </c>
      <c r="TZF4" s="174" t="s">
        <v>14630</v>
      </c>
      <c r="TZG4" s="174" t="s">
        <v>14631</v>
      </c>
      <c r="TZH4" s="174" t="s">
        <v>14632</v>
      </c>
      <c r="TZI4" s="174" t="s">
        <v>14633</v>
      </c>
      <c r="TZJ4" s="174" t="s">
        <v>14634</v>
      </c>
      <c r="TZK4" s="174" t="s">
        <v>14635</v>
      </c>
      <c r="TZL4" s="174" t="s">
        <v>14636</v>
      </c>
      <c r="TZM4" s="174" t="s">
        <v>14637</v>
      </c>
      <c r="TZN4" s="174" t="s">
        <v>14638</v>
      </c>
      <c r="TZO4" s="174" t="s">
        <v>14639</v>
      </c>
      <c r="TZP4" s="174" t="s">
        <v>14640</v>
      </c>
      <c r="TZQ4" s="174" t="s">
        <v>14641</v>
      </c>
      <c r="TZR4" s="174" t="s">
        <v>14642</v>
      </c>
      <c r="TZS4" s="174" t="s">
        <v>14643</v>
      </c>
      <c r="TZT4" s="174" t="s">
        <v>14644</v>
      </c>
      <c r="TZU4" s="174" t="s">
        <v>14645</v>
      </c>
      <c r="TZV4" s="174" t="s">
        <v>14646</v>
      </c>
      <c r="TZW4" s="174" t="s">
        <v>14647</v>
      </c>
      <c r="TZX4" s="174" t="s">
        <v>14648</v>
      </c>
      <c r="TZY4" s="174" t="s">
        <v>14649</v>
      </c>
      <c r="TZZ4" s="174" t="s">
        <v>14650</v>
      </c>
      <c r="UAA4" s="174" t="s">
        <v>14651</v>
      </c>
      <c r="UAB4" s="174" t="s">
        <v>14652</v>
      </c>
      <c r="UAC4" s="174" t="s">
        <v>14653</v>
      </c>
      <c r="UAD4" s="174" t="s">
        <v>14654</v>
      </c>
      <c r="UAE4" s="174" t="s">
        <v>14655</v>
      </c>
      <c r="UAF4" s="174" t="s">
        <v>14656</v>
      </c>
      <c r="UAG4" s="174" t="s">
        <v>14657</v>
      </c>
      <c r="UAH4" s="174" t="s">
        <v>14658</v>
      </c>
      <c r="UAI4" s="174" t="s">
        <v>14659</v>
      </c>
      <c r="UAJ4" s="174" t="s">
        <v>14660</v>
      </c>
      <c r="UAK4" s="174" t="s">
        <v>14661</v>
      </c>
      <c r="UAL4" s="174" t="s">
        <v>14662</v>
      </c>
      <c r="UAM4" s="174" t="s">
        <v>14663</v>
      </c>
      <c r="UAN4" s="174" t="s">
        <v>14664</v>
      </c>
      <c r="UAO4" s="174" t="s">
        <v>14665</v>
      </c>
      <c r="UAP4" s="174" t="s">
        <v>14666</v>
      </c>
      <c r="UAQ4" s="174" t="s">
        <v>14667</v>
      </c>
      <c r="UAR4" s="174" t="s">
        <v>14668</v>
      </c>
      <c r="UAS4" s="174" t="s">
        <v>14669</v>
      </c>
      <c r="UAT4" s="174" t="s">
        <v>14670</v>
      </c>
      <c r="UAU4" s="174" t="s">
        <v>14671</v>
      </c>
      <c r="UAV4" s="174" t="s">
        <v>14672</v>
      </c>
      <c r="UAW4" s="174" t="s">
        <v>14673</v>
      </c>
      <c r="UAX4" s="174" t="s">
        <v>14674</v>
      </c>
      <c r="UAY4" s="174" t="s">
        <v>14675</v>
      </c>
      <c r="UAZ4" s="174" t="s">
        <v>14676</v>
      </c>
      <c r="UBA4" s="174" t="s">
        <v>14677</v>
      </c>
      <c r="UBB4" s="174" t="s">
        <v>14678</v>
      </c>
      <c r="UBC4" s="174" t="s">
        <v>14679</v>
      </c>
      <c r="UBD4" s="174" t="s">
        <v>14680</v>
      </c>
      <c r="UBE4" s="174" t="s">
        <v>14681</v>
      </c>
      <c r="UBF4" s="174" t="s">
        <v>14682</v>
      </c>
      <c r="UBG4" s="174" t="s">
        <v>14683</v>
      </c>
      <c r="UBH4" s="174" t="s">
        <v>14684</v>
      </c>
      <c r="UBI4" s="174" t="s">
        <v>14685</v>
      </c>
      <c r="UBJ4" s="174" t="s">
        <v>14686</v>
      </c>
      <c r="UBK4" s="174" t="s">
        <v>14687</v>
      </c>
      <c r="UBL4" s="174" t="s">
        <v>14688</v>
      </c>
      <c r="UBM4" s="174" t="s">
        <v>14689</v>
      </c>
      <c r="UBN4" s="174" t="s">
        <v>14690</v>
      </c>
      <c r="UBO4" s="174" t="s">
        <v>14691</v>
      </c>
      <c r="UBP4" s="174" t="s">
        <v>14692</v>
      </c>
      <c r="UBQ4" s="174" t="s">
        <v>14693</v>
      </c>
      <c r="UBR4" s="174" t="s">
        <v>14694</v>
      </c>
      <c r="UBS4" s="174" t="s">
        <v>14695</v>
      </c>
      <c r="UBT4" s="174" t="s">
        <v>14696</v>
      </c>
      <c r="UBU4" s="174" t="s">
        <v>14697</v>
      </c>
      <c r="UBV4" s="174" t="s">
        <v>14698</v>
      </c>
      <c r="UBW4" s="174" t="s">
        <v>14699</v>
      </c>
      <c r="UBX4" s="174" t="s">
        <v>14700</v>
      </c>
      <c r="UBY4" s="174" t="s">
        <v>14701</v>
      </c>
      <c r="UBZ4" s="174" t="s">
        <v>14702</v>
      </c>
      <c r="UCA4" s="174" t="s">
        <v>14703</v>
      </c>
      <c r="UCB4" s="174" t="s">
        <v>14704</v>
      </c>
      <c r="UCC4" s="174" t="s">
        <v>14705</v>
      </c>
      <c r="UCD4" s="174" t="s">
        <v>14706</v>
      </c>
      <c r="UCE4" s="174" t="s">
        <v>14707</v>
      </c>
      <c r="UCF4" s="174" t="s">
        <v>14708</v>
      </c>
      <c r="UCG4" s="174" t="s">
        <v>14709</v>
      </c>
      <c r="UCH4" s="174" t="s">
        <v>14710</v>
      </c>
      <c r="UCI4" s="174" t="s">
        <v>14711</v>
      </c>
      <c r="UCJ4" s="174" t="s">
        <v>14712</v>
      </c>
      <c r="UCK4" s="174" t="s">
        <v>14713</v>
      </c>
      <c r="UCL4" s="174" t="s">
        <v>14714</v>
      </c>
      <c r="UCM4" s="174" t="s">
        <v>14715</v>
      </c>
      <c r="UCN4" s="174" t="s">
        <v>14716</v>
      </c>
      <c r="UCO4" s="174" t="s">
        <v>14717</v>
      </c>
      <c r="UCP4" s="174" t="s">
        <v>14718</v>
      </c>
      <c r="UCQ4" s="174" t="s">
        <v>14719</v>
      </c>
      <c r="UCR4" s="174" t="s">
        <v>14720</v>
      </c>
      <c r="UCS4" s="174" t="s">
        <v>14721</v>
      </c>
      <c r="UCT4" s="174" t="s">
        <v>14722</v>
      </c>
      <c r="UCU4" s="174" t="s">
        <v>14723</v>
      </c>
      <c r="UCV4" s="174" t="s">
        <v>14724</v>
      </c>
      <c r="UCW4" s="174" t="s">
        <v>14725</v>
      </c>
      <c r="UCX4" s="174" t="s">
        <v>14726</v>
      </c>
      <c r="UCY4" s="174" t="s">
        <v>14727</v>
      </c>
      <c r="UCZ4" s="174" t="s">
        <v>14728</v>
      </c>
      <c r="UDA4" s="174" t="s">
        <v>14729</v>
      </c>
      <c r="UDB4" s="174" t="s">
        <v>14730</v>
      </c>
      <c r="UDC4" s="174" t="s">
        <v>14731</v>
      </c>
      <c r="UDD4" s="174" t="s">
        <v>14732</v>
      </c>
      <c r="UDE4" s="174" t="s">
        <v>14733</v>
      </c>
      <c r="UDF4" s="174" t="s">
        <v>14734</v>
      </c>
      <c r="UDG4" s="174" t="s">
        <v>14735</v>
      </c>
      <c r="UDH4" s="174" t="s">
        <v>14736</v>
      </c>
      <c r="UDI4" s="174" t="s">
        <v>14737</v>
      </c>
      <c r="UDJ4" s="174" t="s">
        <v>14738</v>
      </c>
      <c r="UDK4" s="174" t="s">
        <v>14739</v>
      </c>
      <c r="UDL4" s="174" t="s">
        <v>14740</v>
      </c>
      <c r="UDM4" s="174" t="s">
        <v>14741</v>
      </c>
      <c r="UDN4" s="174" t="s">
        <v>14742</v>
      </c>
      <c r="UDO4" s="174" t="s">
        <v>14743</v>
      </c>
      <c r="UDP4" s="174" t="s">
        <v>14744</v>
      </c>
      <c r="UDQ4" s="174" t="s">
        <v>14745</v>
      </c>
      <c r="UDR4" s="174" t="s">
        <v>14746</v>
      </c>
      <c r="UDS4" s="174" t="s">
        <v>14747</v>
      </c>
      <c r="UDT4" s="174" t="s">
        <v>14748</v>
      </c>
      <c r="UDU4" s="174" t="s">
        <v>14749</v>
      </c>
      <c r="UDV4" s="174" t="s">
        <v>14750</v>
      </c>
      <c r="UDW4" s="174" t="s">
        <v>14751</v>
      </c>
      <c r="UDX4" s="174" t="s">
        <v>14752</v>
      </c>
      <c r="UDY4" s="174" t="s">
        <v>14753</v>
      </c>
      <c r="UDZ4" s="174" t="s">
        <v>14754</v>
      </c>
      <c r="UEA4" s="174" t="s">
        <v>14755</v>
      </c>
      <c r="UEB4" s="174" t="s">
        <v>14756</v>
      </c>
      <c r="UEC4" s="174" t="s">
        <v>14757</v>
      </c>
      <c r="UED4" s="174" t="s">
        <v>14758</v>
      </c>
      <c r="UEE4" s="174" t="s">
        <v>14759</v>
      </c>
      <c r="UEF4" s="174" t="s">
        <v>14760</v>
      </c>
      <c r="UEG4" s="174" t="s">
        <v>14761</v>
      </c>
      <c r="UEH4" s="174" t="s">
        <v>14762</v>
      </c>
      <c r="UEI4" s="174" t="s">
        <v>14763</v>
      </c>
      <c r="UEJ4" s="174" t="s">
        <v>14764</v>
      </c>
      <c r="UEK4" s="174" t="s">
        <v>14765</v>
      </c>
      <c r="UEL4" s="174" t="s">
        <v>14766</v>
      </c>
      <c r="UEM4" s="174" t="s">
        <v>14767</v>
      </c>
      <c r="UEN4" s="174" t="s">
        <v>14768</v>
      </c>
      <c r="UEO4" s="174" t="s">
        <v>14769</v>
      </c>
      <c r="UEP4" s="174" t="s">
        <v>14770</v>
      </c>
      <c r="UEQ4" s="174" t="s">
        <v>14771</v>
      </c>
      <c r="UER4" s="174" t="s">
        <v>14772</v>
      </c>
      <c r="UES4" s="174" t="s">
        <v>14773</v>
      </c>
      <c r="UET4" s="174" t="s">
        <v>14774</v>
      </c>
      <c r="UEU4" s="174" t="s">
        <v>14775</v>
      </c>
      <c r="UEV4" s="174" t="s">
        <v>14776</v>
      </c>
      <c r="UEW4" s="174" t="s">
        <v>14777</v>
      </c>
      <c r="UEX4" s="174" t="s">
        <v>14778</v>
      </c>
      <c r="UEY4" s="174" t="s">
        <v>14779</v>
      </c>
      <c r="UEZ4" s="174" t="s">
        <v>14780</v>
      </c>
      <c r="UFA4" s="174" t="s">
        <v>14781</v>
      </c>
      <c r="UFB4" s="174" t="s">
        <v>14782</v>
      </c>
      <c r="UFC4" s="174" t="s">
        <v>14783</v>
      </c>
      <c r="UFD4" s="174" t="s">
        <v>14784</v>
      </c>
      <c r="UFE4" s="174" t="s">
        <v>14785</v>
      </c>
      <c r="UFF4" s="174" t="s">
        <v>14786</v>
      </c>
      <c r="UFG4" s="174" t="s">
        <v>14787</v>
      </c>
      <c r="UFH4" s="174" t="s">
        <v>14788</v>
      </c>
      <c r="UFI4" s="174" t="s">
        <v>14789</v>
      </c>
      <c r="UFJ4" s="174" t="s">
        <v>14790</v>
      </c>
      <c r="UFK4" s="174" t="s">
        <v>14791</v>
      </c>
      <c r="UFL4" s="174" t="s">
        <v>14792</v>
      </c>
      <c r="UFM4" s="174" t="s">
        <v>14793</v>
      </c>
      <c r="UFN4" s="174" t="s">
        <v>14794</v>
      </c>
      <c r="UFO4" s="174" t="s">
        <v>14795</v>
      </c>
      <c r="UFP4" s="174" t="s">
        <v>14796</v>
      </c>
      <c r="UFQ4" s="174" t="s">
        <v>14797</v>
      </c>
      <c r="UFR4" s="174" t="s">
        <v>14798</v>
      </c>
      <c r="UFS4" s="174" t="s">
        <v>14799</v>
      </c>
      <c r="UFT4" s="174" t="s">
        <v>14800</v>
      </c>
      <c r="UFU4" s="174" t="s">
        <v>14801</v>
      </c>
      <c r="UFV4" s="174" t="s">
        <v>14802</v>
      </c>
      <c r="UFW4" s="174" t="s">
        <v>14803</v>
      </c>
      <c r="UFX4" s="174" t="s">
        <v>14804</v>
      </c>
      <c r="UFY4" s="174" t="s">
        <v>14805</v>
      </c>
      <c r="UFZ4" s="174" t="s">
        <v>14806</v>
      </c>
      <c r="UGA4" s="174" t="s">
        <v>14807</v>
      </c>
      <c r="UGB4" s="174" t="s">
        <v>14808</v>
      </c>
      <c r="UGC4" s="174" t="s">
        <v>14809</v>
      </c>
      <c r="UGD4" s="174" t="s">
        <v>14810</v>
      </c>
      <c r="UGE4" s="174" t="s">
        <v>14811</v>
      </c>
      <c r="UGF4" s="174" t="s">
        <v>14812</v>
      </c>
      <c r="UGG4" s="174" t="s">
        <v>14813</v>
      </c>
      <c r="UGH4" s="174" t="s">
        <v>14814</v>
      </c>
      <c r="UGI4" s="174" t="s">
        <v>14815</v>
      </c>
      <c r="UGJ4" s="174" t="s">
        <v>14816</v>
      </c>
      <c r="UGK4" s="174" t="s">
        <v>14817</v>
      </c>
      <c r="UGL4" s="174" t="s">
        <v>14818</v>
      </c>
      <c r="UGM4" s="174" t="s">
        <v>14819</v>
      </c>
      <c r="UGN4" s="174" t="s">
        <v>14820</v>
      </c>
      <c r="UGO4" s="174" t="s">
        <v>14821</v>
      </c>
      <c r="UGP4" s="174" t="s">
        <v>14822</v>
      </c>
      <c r="UGQ4" s="174" t="s">
        <v>14823</v>
      </c>
      <c r="UGR4" s="174" t="s">
        <v>14824</v>
      </c>
      <c r="UGS4" s="174" t="s">
        <v>14825</v>
      </c>
      <c r="UGT4" s="174" t="s">
        <v>14826</v>
      </c>
      <c r="UGU4" s="174" t="s">
        <v>14827</v>
      </c>
      <c r="UGV4" s="174" t="s">
        <v>14828</v>
      </c>
      <c r="UGW4" s="174" t="s">
        <v>14829</v>
      </c>
      <c r="UGX4" s="174" t="s">
        <v>14830</v>
      </c>
      <c r="UGY4" s="174" t="s">
        <v>14831</v>
      </c>
      <c r="UGZ4" s="174" t="s">
        <v>14832</v>
      </c>
      <c r="UHA4" s="174" t="s">
        <v>14833</v>
      </c>
      <c r="UHB4" s="174" t="s">
        <v>14834</v>
      </c>
      <c r="UHC4" s="174" t="s">
        <v>14835</v>
      </c>
      <c r="UHD4" s="174" t="s">
        <v>14836</v>
      </c>
      <c r="UHE4" s="174" t="s">
        <v>14837</v>
      </c>
      <c r="UHF4" s="174" t="s">
        <v>14838</v>
      </c>
      <c r="UHG4" s="174" t="s">
        <v>14839</v>
      </c>
      <c r="UHH4" s="174" t="s">
        <v>14840</v>
      </c>
      <c r="UHI4" s="174" t="s">
        <v>14841</v>
      </c>
      <c r="UHJ4" s="174" t="s">
        <v>14842</v>
      </c>
      <c r="UHK4" s="174" t="s">
        <v>14843</v>
      </c>
      <c r="UHL4" s="174" t="s">
        <v>14844</v>
      </c>
      <c r="UHM4" s="174" t="s">
        <v>14845</v>
      </c>
      <c r="UHN4" s="174" t="s">
        <v>14846</v>
      </c>
      <c r="UHO4" s="174" t="s">
        <v>14847</v>
      </c>
      <c r="UHP4" s="174" t="s">
        <v>14848</v>
      </c>
      <c r="UHQ4" s="174" t="s">
        <v>14849</v>
      </c>
      <c r="UHR4" s="174" t="s">
        <v>14850</v>
      </c>
      <c r="UHS4" s="174" t="s">
        <v>14851</v>
      </c>
      <c r="UHT4" s="174" t="s">
        <v>14852</v>
      </c>
      <c r="UHU4" s="174" t="s">
        <v>14853</v>
      </c>
      <c r="UHV4" s="174" t="s">
        <v>14854</v>
      </c>
      <c r="UHW4" s="174" t="s">
        <v>14855</v>
      </c>
      <c r="UHX4" s="174" t="s">
        <v>14856</v>
      </c>
      <c r="UHY4" s="174" t="s">
        <v>14857</v>
      </c>
      <c r="UHZ4" s="174" t="s">
        <v>14858</v>
      </c>
      <c r="UIA4" s="174" t="s">
        <v>14859</v>
      </c>
      <c r="UIB4" s="174" t="s">
        <v>14860</v>
      </c>
      <c r="UIC4" s="174" t="s">
        <v>14861</v>
      </c>
      <c r="UID4" s="174" t="s">
        <v>14862</v>
      </c>
      <c r="UIE4" s="174" t="s">
        <v>14863</v>
      </c>
      <c r="UIF4" s="174" t="s">
        <v>14864</v>
      </c>
      <c r="UIG4" s="174" t="s">
        <v>14865</v>
      </c>
      <c r="UIH4" s="174" t="s">
        <v>14866</v>
      </c>
      <c r="UII4" s="174" t="s">
        <v>14867</v>
      </c>
      <c r="UIJ4" s="174" t="s">
        <v>14868</v>
      </c>
      <c r="UIK4" s="174" t="s">
        <v>14869</v>
      </c>
      <c r="UIL4" s="174" t="s">
        <v>14870</v>
      </c>
      <c r="UIM4" s="174" t="s">
        <v>14871</v>
      </c>
      <c r="UIN4" s="174" t="s">
        <v>14872</v>
      </c>
      <c r="UIO4" s="174" t="s">
        <v>14873</v>
      </c>
      <c r="UIP4" s="174" t="s">
        <v>14874</v>
      </c>
      <c r="UIQ4" s="174" t="s">
        <v>14875</v>
      </c>
      <c r="UIR4" s="174" t="s">
        <v>14876</v>
      </c>
      <c r="UIS4" s="174" t="s">
        <v>14877</v>
      </c>
      <c r="UIT4" s="174" t="s">
        <v>14878</v>
      </c>
      <c r="UIU4" s="174" t="s">
        <v>14879</v>
      </c>
      <c r="UIV4" s="174" t="s">
        <v>14880</v>
      </c>
      <c r="UIW4" s="174" t="s">
        <v>14881</v>
      </c>
      <c r="UIX4" s="174" t="s">
        <v>14882</v>
      </c>
      <c r="UIY4" s="174" t="s">
        <v>14883</v>
      </c>
      <c r="UIZ4" s="174" t="s">
        <v>14884</v>
      </c>
      <c r="UJA4" s="174" t="s">
        <v>14885</v>
      </c>
      <c r="UJB4" s="174" t="s">
        <v>14886</v>
      </c>
      <c r="UJC4" s="174" t="s">
        <v>14887</v>
      </c>
      <c r="UJD4" s="174" t="s">
        <v>14888</v>
      </c>
      <c r="UJE4" s="174" t="s">
        <v>14889</v>
      </c>
      <c r="UJF4" s="174" t="s">
        <v>14890</v>
      </c>
      <c r="UJG4" s="174" t="s">
        <v>14891</v>
      </c>
      <c r="UJH4" s="174" t="s">
        <v>14892</v>
      </c>
      <c r="UJI4" s="174" t="s">
        <v>14893</v>
      </c>
      <c r="UJJ4" s="174" t="s">
        <v>14894</v>
      </c>
      <c r="UJK4" s="174" t="s">
        <v>14895</v>
      </c>
      <c r="UJL4" s="174" t="s">
        <v>14896</v>
      </c>
      <c r="UJM4" s="174" t="s">
        <v>14897</v>
      </c>
      <c r="UJN4" s="174" t="s">
        <v>14898</v>
      </c>
      <c r="UJO4" s="174" t="s">
        <v>14899</v>
      </c>
      <c r="UJP4" s="174" t="s">
        <v>14900</v>
      </c>
      <c r="UJQ4" s="174" t="s">
        <v>14901</v>
      </c>
      <c r="UJR4" s="174" t="s">
        <v>14902</v>
      </c>
      <c r="UJS4" s="174" t="s">
        <v>14903</v>
      </c>
      <c r="UJT4" s="174" t="s">
        <v>14904</v>
      </c>
      <c r="UJU4" s="174" t="s">
        <v>14905</v>
      </c>
      <c r="UJV4" s="174" t="s">
        <v>14906</v>
      </c>
      <c r="UJW4" s="174" t="s">
        <v>14907</v>
      </c>
      <c r="UJX4" s="174" t="s">
        <v>14908</v>
      </c>
      <c r="UJY4" s="174" t="s">
        <v>14909</v>
      </c>
      <c r="UJZ4" s="174" t="s">
        <v>14910</v>
      </c>
      <c r="UKA4" s="174" t="s">
        <v>14911</v>
      </c>
      <c r="UKB4" s="174" t="s">
        <v>14912</v>
      </c>
      <c r="UKC4" s="174" t="s">
        <v>14913</v>
      </c>
      <c r="UKD4" s="174" t="s">
        <v>14914</v>
      </c>
      <c r="UKE4" s="174" t="s">
        <v>14915</v>
      </c>
      <c r="UKF4" s="174" t="s">
        <v>14916</v>
      </c>
      <c r="UKG4" s="174" t="s">
        <v>14917</v>
      </c>
      <c r="UKH4" s="174" t="s">
        <v>14918</v>
      </c>
      <c r="UKI4" s="174" t="s">
        <v>14919</v>
      </c>
      <c r="UKJ4" s="174" t="s">
        <v>14920</v>
      </c>
      <c r="UKK4" s="174" t="s">
        <v>14921</v>
      </c>
      <c r="UKL4" s="174" t="s">
        <v>14922</v>
      </c>
      <c r="UKM4" s="174" t="s">
        <v>14923</v>
      </c>
      <c r="UKN4" s="174" t="s">
        <v>14924</v>
      </c>
      <c r="UKO4" s="174" t="s">
        <v>14925</v>
      </c>
      <c r="UKP4" s="174" t="s">
        <v>14926</v>
      </c>
      <c r="UKQ4" s="174" t="s">
        <v>14927</v>
      </c>
      <c r="UKR4" s="174" t="s">
        <v>14928</v>
      </c>
      <c r="UKS4" s="174" t="s">
        <v>14929</v>
      </c>
      <c r="UKT4" s="174" t="s">
        <v>14930</v>
      </c>
      <c r="UKU4" s="174" t="s">
        <v>14931</v>
      </c>
      <c r="UKV4" s="174" t="s">
        <v>14932</v>
      </c>
      <c r="UKW4" s="174" t="s">
        <v>14933</v>
      </c>
      <c r="UKX4" s="174" t="s">
        <v>14934</v>
      </c>
      <c r="UKY4" s="174" t="s">
        <v>14935</v>
      </c>
      <c r="UKZ4" s="174" t="s">
        <v>14936</v>
      </c>
      <c r="ULA4" s="174" t="s">
        <v>14937</v>
      </c>
      <c r="ULB4" s="174" t="s">
        <v>14938</v>
      </c>
      <c r="ULC4" s="174" t="s">
        <v>14939</v>
      </c>
      <c r="ULD4" s="174" t="s">
        <v>14940</v>
      </c>
      <c r="ULE4" s="174" t="s">
        <v>14941</v>
      </c>
      <c r="ULF4" s="174" t="s">
        <v>14942</v>
      </c>
      <c r="ULG4" s="174" t="s">
        <v>14943</v>
      </c>
      <c r="ULH4" s="174" t="s">
        <v>14944</v>
      </c>
      <c r="ULI4" s="174" t="s">
        <v>14945</v>
      </c>
      <c r="ULJ4" s="174" t="s">
        <v>14946</v>
      </c>
      <c r="ULK4" s="174" t="s">
        <v>14947</v>
      </c>
      <c r="ULL4" s="174" t="s">
        <v>14948</v>
      </c>
      <c r="ULM4" s="174" t="s">
        <v>14949</v>
      </c>
      <c r="ULN4" s="174" t="s">
        <v>14950</v>
      </c>
      <c r="ULO4" s="174" t="s">
        <v>14951</v>
      </c>
      <c r="ULP4" s="174" t="s">
        <v>14952</v>
      </c>
      <c r="ULQ4" s="174" t="s">
        <v>14953</v>
      </c>
      <c r="ULR4" s="174" t="s">
        <v>14954</v>
      </c>
      <c r="ULS4" s="174" t="s">
        <v>14955</v>
      </c>
      <c r="ULT4" s="174" t="s">
        <v>14956</v>
      </c>
      <c r="ULU4" s="174" t="s">
        <v>14957</v>
      </c>
      <c r="ULV4" s="174" t="s">
        <v>14958</v>
      </c>
      <c r="ULW4" s="174" t="s">
        <v>14959</v>
      </c>
      <c r="ULX4" s="174" t="s">
        <v>14960</v>
      </c>
      <c r="ULY4" s="174" t="s">
        <v>14961</v>
      </c>
      <c r="ULZ4" s="174" t="s">
        <v>14962</v>
      </c>
      <c r="UMA4" s="174" t="s">
        <v>14963</v>
      </c>
      <c r="UMB4" s="174" t="s">
        <v>14964</v>
      </c>
      <c r="UMC4" s="174" t="s">
        <v>14965</v>
      </c>
      <c r="UMD4" s="174" t="s">
        <v>14966</v>
      </c>
      <c r="UME4" s="174" t="s">
        <v>14967</v>
      </c>
      <c r="UMF4" s="174" t="s">
        <v>14968</v>
      </c>
      <c r="UMG4" s="174" t="s">
        <v>14969</v>
      </c>
      <c r="UMH4" s="174" t="s">
        <v>14970</v>
      </c>
      <c r="UMI4" s="174" t="s">
        <v>14971</v>
      </c>
      <c r="UMJ4" s="174" t="s">
        <v>14972</v>
      </c>
      <c r="UMK4" s="174" t="s">
        <v>14973</v>
      </c>
      <c r="UML4" s="174" t="s">
        <v>14974</v>
      </c>
      <c r="UMM4" s="174" t="s">
        <v>14975</v>
      </c>
      <c r="UMN4" s="174" t="s">
        <v>14976</v>
      </c>
      <c r="UMO4" s="174" t="s">
        <v>14977</v>
      </c>
      <c r="UMP4" s="174" t="s">
        <v>14978</v>
      </c>
      <c r="UMQ4" s="174" t="s">
        <v>14979</v>
      </c>
      <c r="UMR4" s="174" t="s">
        <v>14980</v>
      </c>
      <c r="UMS4" s="174" t="s">
        <v>14981</v>
      </c>
      <c r="UMT4" s="174" t="s">
        <v>14982</v>
      </c>
      <c r="UMU4" s="174" t="s">
        <v>14983</v>
      </c>
      <c r="UMV4" s="174" t="s">
        <v>14984</v>
      </c>
      <c r="UMW4" s="174" t="s">
        <v>14985</v>
      </c>
      <c r="UMX4" s="174" t="s">
        <v>14986</v>
      </c>
      <c r="UMY4" s="174" t="s">
        <v>14987</v>
      </c>
      <c r="UMZ4" s="174" t="s">
        <v>14988</v>
      </c>
      <c r="UNA4" s="174" t="s">
        <v>14989</v>
      </c>
      <c r="UNB4" s="174" t="s">
        <v>14990</v>
      </c>
      <c r="UNC4" s="174" t="s">
        <v>14991</v>
      </c>
      <c r="UND4" s="174" t="s">
        <v>14992</v>
      </c>
      <c r="UNE4" s="174" t="s">
        <v>14993</v>
      </c>
      <c r="UNF4" s="174" t="s">
        <v>14994</v>
      </c>
      <c r="UNG4" s="174" t="s">
        <v>14995</v>
      </c>
      <c r="UNH4" s="174" t="s">
        <v>14996</v>
      </c>
      <c r="UNI4" s="174" t="s">
        <v>14997</v>
      </c>
      <c r="UNJ4" s="174" t="s">
        <v>14998</v>
      </c>
      <c r="UNK4" s="174" t="s">
        <v>14999</v>
      </c>
      <c r="UNL4" s="174" t="s">
        <v>15000</v>
      </c>
      <c r="UNM4" s="174" t="s">
        <v>15001</v>
      </c>
      <c r="UNN4" s="174" t="s">
        <v>15002</v>
      </c>
      <c r="UNO4" s="174" t="s">
        <v>15003</v>
      </c>
      <c r="UNP4" s="174" t="s">
        <v>15004</v>
      </c>
      <c r="UNQ4" s="174" t="s">
        <v>15005</v>
      </c>
      <c r="UNR4" s="174" t="s">
        <v>15006</v>
      </c>
      <c r="UNS4" s="174" t="s">
        <v>15007</v>
      </c>
      <c r="UNT4" s="174" t="s">
        <v>15008</v>
      </c>
      <c r="UNU4" s="174" t="s">
        <v>15009</v>
      </c>
      <c r="UNV4" s="174" t="s">
        <v>15010</v>
      </c>
      <c r="UNW4" s="174" t="s">
        <v>15011</v>
      </c>
      <c r="UNX4" s="174" t="s">
        <v>15012</v>
      </c>
      <c r="UNY4" s="174" t="s">
        <v>15013</v>
      </c>
      <c r="UNZ4" s="174" t="s">
        <v>15014</v>
      </c>
      <c r="UOA4" s="174" t="s">
        <v>15015</v>
      </c>
      <c r="UOB4" s="174" t="s">
        <v>15016</v>
      </c>
      <c r="UOC4" s="174" t="s">
        <v>15017</v>
      </c>
      <c r="UOD4" s="174" t="s">
        <v>15018</v>
      </c>
      <c r="UOE4" s="174" t="s">
        <v>15019</v>
      </c>
      <c r="UOF4" s="174" t="s">
        <v>15020</v>
      </c>
      <c r="UOG4" s="174" t="s">
        <v>15021</v>
      </c>
      <c r="UOH4" s="174" t="s">
        <v>15022</v>
      </c>
      <c r="UOI4" s="174" t="s">
        <v>15023</v>
      </c>
      <c r="UOJ4" s="174" t="s">
        <v>15024</v>
      </c>
      <c r="UOK4" s="174" t="s">
        <v>15025</v>
      </c>
      <c r="UOL4" s="174" t="s">
        <v>15026</v>
      </c>
      <c r="UOM4" s="174" t="s">
        <v>15027</v>
      </c>
      <c r="UON4" s="174" t="s">
        <v>15028</v>
      </c>
      <c r="UOO4" s="174" t="s">
        <v>15029</v>
      </c>
      <c r="UOP4" s="174" t="s">
        <v>15030</v>
      </c>
      <c r="UOQ4" s="174" t="s">
        <v>15031</v>
      </c>
      <c r="UOR4" s="174" t="s">
        <v>15032</v>
      </c>
      <c r="UOS4" s="174" t="s">
        <v>15033</v>
      </c>
      <c r="UOT4" s="174" t="s">
        <v>15034</v>
      </c>
      <c r="UOU4" s="174" t="s">
        <v>15035</v>
      </c>
      <c r="UOV4" s="174" t="s">
        <v>15036</v>
      </c>
      <c r="UOW4" s="174" t="s">
        <v>15037</v>
      </c>
      <c r="UOX4" s="174" t="s">
        <v>15038</v>
      </c>
      <c r="UOY4" s="174" t="s">
        <v>15039</v>
      </c>
      <c r="UOZ4" s="174" t="s">
        <v>15040</v>
      </c>
      <c r="UPA4" s="174" t="s">
        <v>15041</v>
      </c>
      <c r="UPB4" s="174" t="s">
        <v>15042</v>
      </c>
      <c r="UPC4" s="174" t="s">
        <v>15043</v>
      </c>
      <c r="UPD4" s="174" t="s">
        <v>15044</v>
      </c>
      <c r="UPE4" s="174" t="s">
        <v>15045</v>
      </c>
      <c r="UPF4" s="174" t="s">
        <v>15046</v>
      </c>
      <c r="UPG4" s="174" t="s">
        <v>15047</v>
      </c>
      <c r="UPH4" s="174" t="s">
        <v>15048</v>
      </c>
      <c r="UPI4" s="174" t="s">
        <v>15049</v>
      </c>
      <c r="UPJ4" s="174" t="s">
        <v>15050</v>
      </c>
      <c r="UPK4" s="174" t="s">
        <v>15051</v>
      </c>
      <c r="UPL4" s="174" t="s">
        <v>15052</v>
      </c>
      <c r="UPM4" s="174" t="s">
        <v>15053</v>
      </c>
      <c r="UPN4" s="174" t="s">
        <v>15054</v>
      </c>
      <c r="UPO4" s="174" t="s">
        <v>15055</v>
      </c>
      <c r="UPP4" s="174" t="s">
        <v>15056</v>
      </c>
      <c r="UPQ4" s="174" t="s">
        <v>15057</v>
      </c>
      <c r="UPR4" s="174" t="s">
        <v>15058</v>
      </c>
      <c r="UPS4" s="174" t="s">
        <v>15059</v>
      </c>
      <c r="UPT4" s="174" t="s">
        <v>15060</v>
      </c>
      <c r="UPU4" s="174" t="s">
        <v>15061</v>
      </c>
      <c r="UPV4" s="174" t="s">
        <v>15062</v>
      </c>
      <c r="UPW4" s="174" t="s">
        <v>15063</v>
      </c>
      <c r="UPX4" s="174" t="s">
        <v>15064</v>
      </c>
      <c r="UPY4" s="174" t="s">
        <v>15065</v>
      </c>
      <c r="UPZ4" s="174" t="s">
        <v>15066</v>
      </c>
      <c r="UQA4" s="174" t="s">
        <v>15067</v>
      </c>
      <c r="UQB4" s="174" t="s">
        <v>15068</v>
      </c>
      <c r="UQC4" s="174" t="s">
        <v>15069</v>
      </c>
      <c r="UQD4" s="174" t="s">
        <v>15070</v>
      </c>
      <c r="UQE4" s="174" t="s">
        <v>15071</v>
      </c>
      <c r="UQF4" s="174" t="s">
        <v>15072</v>
      </c>
      <c r="UQG4" s="174" t="s">
        <v>15073</v>
      </c>
      <c r="UQH4" s="174" t="s">
        <v>15074</v>
      </c>
      <c r="UQI4" s="174" t="s">
        <v>15075</v>
      </c>
      <c r="UQJ4" s="174" t="s">
        <v>15076</v>
      </c>
      <c r="UQK4" s="174" t="s">
        <v>15077</v>
      </c>
      <c r="UQL4" s="174" t="s">
        <v>15078</v>
      </c>
      <c r="UQM4" s="174" t="s">
        <v>15079</v>
      </c>
      <c r="UQN4" s="174" t="s">
        <v>15080</v>
      </c>
      <c r="UQO4" s="174" t="s">
        <v>15081</v>
      </c>
      <c r="UQP4" s="174" t="s">
        <v>15082</v>
      </c>
      <c r="UQQ4" s="174" t="s">
        <v>15083</v>
      </c>
      <c r="UQR4" s="174" t="s">
        <v>15084</v>
      </c>
      <c r="UQS4" s="174" t="s">
        <v>15085</v>
      </c>
      <c r="UQT4" s="174" t="s">
        <v>15086</v>
      </c>
      <c r="UQU4" s="174" t="s">
        <v>15087</v>
      </c>
      <c r="UQV4" s="174" t="s">
        <v>15088</v>
      </c>
      <c r="UQW4" s="174" t="s">
        <v>15089</v>
      </c>
      <c r="UQX4" s="174" t="s">
        <v>15090</v>
      </c>
      <c r="UQY4" s="174" t="s">
        <v>15091</v>
      </c>
      <c r="UQZ4" s="174" t="s">
        <v>15092</v>
      </c>
      <c r="URA4" s="174" t="s">
        <v>15093</v>
      </c>
      <c r="URB4" s="174" t="s">
        <v>15094</v>
      </c>
      <c r="URC4" s="174" t="s">
        <v>15095</v>
      </c>
      <c r="URD4" s="174" t="s">
        <v>15096</v>
      </c>
      <c r="URE4" s="174" t="s">
        <v>15097</v>
      </c>
      <c r="URF4" s="174" t="s">
        <v>15098</v>
      </c>
      <c r="URG4" s="174" t="s">
        <v>15099</v>
      </c>
      <c r="URH4" s="174" t="s">
        <v>15100</v>
      </c>
      <c r="URI4" s="174" t="s">
        <v>15101</v>
      </c>
      <c r="URJ4" s="174" t="s">
        <v>15102</v>
      </c>
      <c r="URK4" s="174" t="s">
        <v>15103</v>
      </c>
      <c r="URL4" s="174" t="s">
        <v>15104</v>
      </c>
      <c r="URM4" s="174" t="s">
        <v>15105</v>
      </c>
      <c r="URN4" s="174" t="s">
        <v>15106</v>
      </c>
      <c r="URO4" s="174" t="s">
        <v>15107</v>
      </c>
      <c r="URP4" s="174" t="s">
        <v>15108</v>
      </c>
      <c r="URQ4" s="174" t="s">
        <v>15109</v>
      </c>
      <c r="URR4" s="174" t="s">
        <v>15110</v>
      </c>
      <c r="URS4" s="174" t="s">
        <v>15111</v>
      </c>
      <c r="URT4" s="174" t="s">
        <v>15112</v>
      </c>
      <c r="URU4" s="174" t="s">
        <v>15113</v>
      </c>
      <c r="URV4" s="174" t="s">
        <v>15114</v>
      </c>
      <c r="URW4" s="174" t="s">
        <v>15115</v>
      </c>
      <c r="URX4" s="174" t="s">
        <v>15116</v>
      </c>
      <c r="URY4" s="174" t="s">
        <v>15117</v>
      </c>
      <c r="URZ4" s="174" t="s">
        <v>15118</v>
      </c>
      <c r="USA4" s="174" t="s">
        <v>15119</v>
      </c>
      <c r="USB4" s="174" t="s">
        <v>15120</v>
      </c>
      <c r="USC4" s="174" t="s">
        <v>15121</v>
      </c>
      <c r="USD4" s="174" t="s">
        <v>15122</v>
      </c>
      <c r="USE4" s="174" t="s">
        <v>15123</v>
      </c>
      <c r="USF4" s="174" t="s">
        <v>15124</v>
      </c>
      <c r="USG4" s="174" t="s">
        <v>15125</v>
      </c>
      <c r="USH4" s="174" t="s">
        <v>15126</v>
      </c>
      <c r="USI4" s="174" t="s">
        <v>15127</v>
      </c>
      <c r="USJ4" s="174" t="s">
        <v>15128</v>
      </c>
      <c r="USK4" s="174" t="s">
        <v>15129</v>
      </c>
      <c r="USL4" s="174" t="s">
        <v>15130</v>
      </c>
      <c r="USM4" s="174" t="s">
        <v>15131</v>
      </c>
      <c r="USN4" s="174" t="s">
        <v>15132</v>
      </c>
      <c r="USO4" s="174" t="s">
        <v>15133</v>
      </c>
      <c r="USP4" s="174" t="s">
        <v>15134</v>
      </c>
      <c r="USQ4" s="174" t="s">
        <v>15135</v>
      </c>
      <c r="USR4" s="174" t="s">
        <v>15136</v>
      </c>
      <c r="USS4" s="174" t="s">
        <v>15137</v>
      </c>
      <c r="UST4" s="174" t="s">
        <v>15138</v>
      </c>
      <c r="USU4" s="174" t="s">
        <v>15139</v>
      </c>
      <c r="USV4" s="174" t="s">
        <v>15140</v>
      </c>
      <c r="USW4" s="174" t="s">
        <v>15141</v>
      </c>
      <c r="USX4" s="174" t="s">
        <v>15142</v>
      </c>
      <c r="USY4" s="174" t="s">
        <v>15143</v>
      </c>
      <c r="USZ4" s="174" t="s">
        <v>15144</v>
      </c>
      <c r="UTA4" s="174" t="s">
        <v>15145</v>
      </c>
      <c r="UTB4" s="174" t="s">
        <v>15146</v>
      </c>
      <c r="UTC4" s="174" t="s">
        <v>15147</v>
      </c>
      <c r="UTD4" s="174" t="s">
        <v>15148</v>
      </c>
      <c r="UTE4" s="174" t="s">
        <v>15149</v>
      </c>
      <c r="UTF4" s="174" t="s">
        <v>15150</v>
      </c>
      <c r="UTG4" s="174" t="s">
        <v>15151</v>
      </c>
      <c r="UTH4" s="174" t="s">
        <v>15152</v>
      </c>
      <c r="UTI4" s="174" t="s">
        <v>15153</v>
      </c>
      <c r="UTJ4" s="174" t="s">
        <v>15154</v>
      </c>
      <c r="UTK4" s="174" t="s">
        <v>15155</v>
      </c>
      <c r="UTL4" s="174" t="s">
        <v>15156</v>
      </c>
      <c r="UTM4" s="174" t="s">
        <v>15157</v>
      </c>
      <c r="UTN4" s="174" t="s">
        <v>15158</v>
      </c>
      <c r="UTO4" s="174" t="s">
        <v>15159</v>
      </c>
      <c r="UTP4" s="174" t="s">
        <v>15160</v>
      </c>
      <c r="UTQ4" s="174" t="s">
        <v>15161</v>
      </c>
      <c r="UTR4" s="174" t="s">
        <v>15162</v>
      </c>
      <c r="UTS4" s="174" t="s">
        <v>15163</v>
      </c>
      <c r="UTT4" s="174" t="s">
        <v>15164</v>
      </c>
      <c r="UTU4" s="174" t="s">
        <v>15165</v>
      </c>
      <c r="UTV4" s="174" t="s">
        <v>15166</v>
      </c>
      <c r="UTW4" s="174" t="s">
        <v>15167</v>
      </c>
      <c r="UTX4" s="174" t="s">
        <v>15168</v>
      </c>
      <c r="UTY4" s="174" t="s">
        <v>15169</v>
      </c>
      <c r="UTZ4" s="174" t="s">
        <v>15170</v>
      </c>
      <c r="UUA4" s="174" t="s">
        <v>15171</v>
      </c>
      <c r="UUB4" s="174" t="s">
        <v>15172</v>
      </c>
      <c r="UUC4" s="174" t="s">
        <v>15173</v>
      </c>
      <c r="UUD4" s="174" t="s">
        <v>15174</v>
      </c>
      <c r="UUE4" s="174" t="s">
        <v>15175</v>
      </c>
      <c r="UUF4" s="174" t="s">
        <v>15176</v>
      </c>
      <c r="UUG4" s="174" t="s">
        <v>15177</v>
      </c>
      <c r="UUH4" s="174" t="s">
        <v>15178</v>
      </c>
      <c r="UUI4" s="174" t="s">
        <v>15179</v>
      </c>
      <c r="UUJ4" s="174" t="s">
        <v>15180</v>
      </c>
      <c r="UUK4" s="174" t="s">
        <v>15181</v>
      </c>
      <c r="UUL4" s="174" t="s">
        <v>15182</v>
      </c>
      <c r="UUM4" s="174" t="s">
        <v>15183</v>
      </c>
      <c r="UUN4" s="174" t="s">
        <v>15184</v>
      </c>
      <c r="UUO4" s="174" t="s">
        <v>15185</v>
      </c>
      <c r="UUP4" s="174" t="s">
        <v>15186</v>
      </c>
      <c r="UUQ4" s="174" t="s">
        <v>15187</v>
      </c>
      <c r="UUR4" s="174" t="s">
        <v>15188</v>
      </c>
      <c r="UUS4" s="174" t="s">
        <v>15189</v>
      </c>
      <c r="UUT4" s="174" t="s">
        <v>15190</v>
      </c>
      <c r="UUU4" s="174" t="s">
        <v>15191</v>
      </c>
      <c r="UUV4" s="174" t="s">
        <v>15192</v>
      </c>
      <c r="UUW4" s="174" t="s">
        <v>15193</v>
      </c>
      <c r="UUX4" s="174" t="s">
        <v>15194</v>
      </c>
      <c r="UUY4" s="174" t="s">
        <v>15195</v>
      </c>
      <c r="UUZ4" s="174" t="s">
        <v>15196</v>
      </c>
      <c r="UVA4" s="174" t="s">
        <v>15197</v>
      </c>
      <c r="UVB4" s="174" t="s">
        <v>15198</v>
      </c>
      <c r="UVC4" s="174" t="s">
        <v>15199</v>
      </c>
      <c r="UVD4" s="174" t="s">
        <v>15200</v>
      </c>
      <c r="UVE4" s="174" t="s">
        <v>15201</v>
      </c>
      <c r="UVF4" s="174" t="s">
        <v>15202</v>
      </c>
      <c r="UVG4" s="174" t="s">
        <v>15203</v>
      </c>
      <c r="UVH4" s="174" t="s">
        <v>15204</v>
      </c>
      <c r="UVI4" s="174" t="s">
        <v>15205</v>
      </c>
      <c r="UVJ4" s="174" t="s">
        <v>15206</v>
      </c>
      <c r="UVK4" s="174" t="s">
        <v>15207</v>
      </c>
      <c r="UVL4" s="174" t="s">
        <v>15208</v>
      </c>
      <c r="UVM4" s="174" t="s">
        <v>15209</v>
      </c>
      <c r="UVN4" s="174" t="s">
        <v>15210</v>
      </c>
      <c r="UVO4" s="174" t="s">
        <v>15211</v>
      </c>
      <c r="UVP4" s="174" t="s">
        <v>15212</v>
      </c>
      <c r="UVQ4" s="174" t="s">
        <v>15213</v>
      </c>
      <c r="UVR4" s="174" t="s">
        <v>15214</v>
      </c>
      <c r="UVS4" s="174" t="s">
        <v>15215</v>
      </c>
      <c r="UVT4" s="174" t="s">
        <v>15216</v>
      </c>
      <c r="UVU4" s="174" t="s">
        <v>15217</v>
      </c>
      <c r="UVV4" s="174" t="s">
        <v>15218</v>
      </c>
      <c r="UVW4" s="174" t="s">
        <v>15219</v>
      </c>
      <c r="UVX4" s="174" t="s">
        <v>15220</v>
      </c>
      <c r="UVY4" s="174" t="s">
        <v>15221</v>
      </c>
      <c r="UVZ4" s="174" t="s">
        <v>15222</v>
      </c>
      <c r="UWA4" s="174" t="s">
        <v>15223</v>
      </c>
      <c r="UWB4" s="174" t="s">
        <v>15224</v>
      </c>
      <c r="UWC4" s="174" t="s">
        <v>15225</v>
      </c>
      <c r="UWD4" s="174" t="s">
        <v>15226</v>
      </c>
      <c r="UWE4" s="174" t="s">
        <v>15227</v>
      </c>
      <c r="UWF4" s="174" t="s">
        <v>15228</v>
      </c>
      <c r="UWG4" s="174" t="s">
        <v>15229</v>
      </c>
      <c r="UWH4" s="174" t="s">
        <v>15230</v>
      </c>
      <c r="UWI4" s="174" t="s">
        <v>15231</v>
      </c>
      <c r="UWJ4" s="174" t="s">
        <v>15232</v>
      </c>
      <c r="UWK4" s="174" t="s">
        <v>15233</v>
      </c>
      <c r="UWL4" s="174" t="s">
        <v>15234</v>
      </c>
      <c r="UWM4" s="174" t="s">
        <v>15235</v>
      </c>
      <c r="UWN4" s="174" t="s">
        <v>15236</v>
      </c>
      <c r="UWO4" s="174" t="s">
        <v>15237</v>
      </c>
      <c r="UWP4" s="174" t="s">
        <v>15238</v>
      </c>
      <c r="UWQ4" s="174" t="s">
        <v>15239</v>
      </c>
      <c r="UWR4" s="174" t="s">
        <v>15240</v>
      </c>
      <c r="UWS4" s="174" t="s">
        <v>15241</v>
      </c>
      <c r="UWT4" s="174" t="s">
        <v>15242</v>
      </c>
      <c r="UWU4" s="174" t="s">
        <v>15243</v>
      </c>
      <c r="UWV4" s="174" t="s">
        <v>15244</v>
      </c>
      <c r="UWW4" s="174" t="s">
        <v>15245</v>
      </c>
      <c r="UWX4" s="174" t="s">
        <v>15246</v>
      </c>
      <c r="UWY4" s="174" t="s">
        <v>15247</v>
      </c>
      <c r="UWZ4" s="174" t="s">
        <v>15248</v>
      </c>
      <c r="UXA4" s="174" t="s">
        <v>15249</v>
      </c>
      <c r="UXB4" s="174" t="s">
        <v>15250</v>
      </c>
      <c r="UXC4" s="174" t="s">
        <v>15251</v>
      </c>
      <c r="UXD4" s="174" t="s">
        <v>15252</v>
      </c>
      <c r="UXE4" s="174" t="s">
        <v>15253</v>
      </c>
      <c r="UXF4" s="174" t="s">
        <v>15254</v>
      </c>
      <c r="UXG4" s="174" t="s">
        <v>15255</v>
      </c>
      <c r="UXH4" s="174" t="s">
        <v>15256</v>
      </c>
      <c r="UXI4" s="174" t="s">
        <v>15257</v>
      </c>
      <c r="UXJ4" s="174" t="s">
        <v>15258</v>
      </c>
      <c r="UXK4" s="174" t="s">
        <v>15259</v>
      </c>
      <c r="UXL4" s="174" t="s">
        <v>15260</v>
      </c>
      <c r="UXM4" s="174" t="s">
        <v>15261</v>
      </c>
      <c r="UXN4" s="174" t="s">
        <v>15262</v>
      </c>
      <c r="UXO4" s="174" t="s">
        <v>15263</v>
      </c>
      <c r="UXP4" s="174" t="s">
        <v>15264</v>
      </c>
      <c r="UXQ4" s="174" t="s">
        <v>15265</v>
      </c>
      <c r="UXR4" s="174" t="s">
        <v>15266</v>
      </c>
      <c r="UXS4" s="174" t="s">
        <v>15267</v>
      </c>
      <c r="UXT4" s="174" t="s">
        <v>15268</v>
      </c>
      <c r="UXU4" s="174" t="s">
        <v>15269</v>
      </c>
      <c r="UXV4" s="174" t="s">
        <v>15270</v>
      </c>
      <c r="UXW4" s="174" t="s">
        <v>15271</v>
      </c>
      <c r="UXX4" s="174" t="s">
        <v>15272</v>
      </c>
      <c r="UXY4" s="174" t="s">
        <v>15273</v>
      </c>
      <c r="UXZ4" s="174" t="s">
        <v>15274</v>
      </c>
      <c r="UYA4" s="174" t="s">
        <v>15275</v>
      </c>
      <c r="UYB4" s="174" t="s">
        <v>15276</v>
      </c>
      <c r="UYC4" s="174" t="s">
        <v>15277</v>
      </c>
      <c r="UYD4" s="174" t="s">
        <v>15278</v>
      </c>
      <c r="UYE4" s="174" t="s">
        <v>15279</v>
      </c>
      <c r="UYF4" s="174" t="s">
        <v>15280</v>
      </c>
      <c r="UYG4" s="174" t="s">
        <v>15281</v>
      </c>
      <c r="UYH4" s="174" t="s">
        <v>15282</v>
      </c>
      <c r="UYI4" s="174" t="s">
        <v>15283</v>
      </c>
      <c r="UYJ4" s="174" t="s">
        <v>15284</v>
      </c>
      <c r="UYK4" s="174" t="s">
        <v>15285</v>
      </c>
      <c r="UYL4" s="174" t="s">
        <v>15286</v>
      </c>
      <c r="UYM4" s="174" t="s">
        <v>15287</v>
      </c>
      <c r="UYN4" s="174" t="s">
        <v>15288</v>
      </c>
      <c r="UYO4" s="174" t="s">
        <v>15289</v>
      </c>
      <c r="UYP4" s="174" t="s">
        <v>15290</v>
      </c>
      <c r="UYQ4" s="174" t="s">
        <v>15291</v>
      </c>
      <c r="UYR4" s="174" t="s">
        <v>15292</v>
      </c>
      <c r="UYS4" s="174" t="s">
        <v>15293</v>
      </c>
      <c r="UYT4" s="174" t="s">
        <v>15294</v>
      </c>
      <c r="UYU4" s="174" t="s">
        <v>15295</v>
      </c>
      <c r="UYV4" s="174" t="s">
        <v>15296</v>
      </c>
      <c r="UYW4" s="174" t="s">
        <v>15297</v>
      </c>
      <c r="UYX4" s="174" t="s">
        <v>15298</v>
      </c>
      <c r="UYY4" s="174" t="s">
        <v>15299</v>
      </c>
      <c r="UYZ4" s="174" t="s">
        <v>15300</v>
      </c>
      <c r="UZA4" s="174" t="s">
        <v>15301</v>
      </c>
      <c r="UZB4" s="174" t="s">
        <v>15302</v>
      </c>
      <c r="UZC4" s="174" t="s">
        <v>15303</v>
      </c>
      <c r="UZD4" s="174" t="s">
        <v>15304</v>
      </c>
      <c r="UZE4" s="174" t="s">
        <v>15305</v>
      </c>
      <c r="UZF4" s="174" t="s">
        <v>15306</v>
      </c>
      <c r="UZG4" s="174" t="s">
        <v>15307</v>
      </c>
      <c r="UZH4" s="174" t="s">
        <v>15308</v>
      </c>
      <c r="UZI4" s="174" t="s">
        <v>15309</v>
      </c>
      <c r="UZJ4" s="174" t="s">
        <v>15310</v>
      </c>
      <c r="UZK4" s="174" t="s">
        <v>15311</v>
      </c>
      <c r="UZL4" s="174" t="s">
        <v>15312</v>
      </c>
      <c r="UZM4" s="174" t="s">
        <v>15313</v>
      </c>
      <c r="UZN4" s="174" t="s">
        <v>15314</v>
      </c>
      <c r="UZO4" s="174" t="s">
        <v>15315</v>
      </c>
      <c r="UZP4" s="174" t="s">
        <v>15316</v>
      </c>
      <c r="UZQ4" s="174" t="s">
        <v>15317</v>
      </c>
      <c r="UZR4" s="174" t="s">
        <v>15318</v>
      </c>
      <c r="UZS4" s="174" t="s">
        <v>15319</v>
      </c>
      <c r="UZT4" s="174" t="s">
        <v>15320</v>
      </c>
      <c r="UZU4" s="174" t="s">
        <v>15321</v>
      </c>
      <c r="UZV4" s="174" t="s">
        <v>15322</v>
      </c>
      <c r="UZW4" s="174" t="s">
        <v>15323</v>
      </c>
      <c r="UZX4" s="174" t="s">
        <v>15324</v>
      </c>
      <c r="UZY4" s="174" t="s">
        <v>15325</v>
      </c>
      <c r="UZZ4" s="174" t="s">
        <v>15326</v>
      </c>
      <c r="VAA4" s="174" t="s">
        <v>15327</v>
      </c>
      <c r="VAB4" s="174" t="s">
        <v>15328</v>
      </c>
      <c r="VAC4" s="174" t="s">
        <v>15329</v>
      </c>
      <c r="VAD4" s="174" t="s">
        <v>15330</v>
      </c>
      <c r="VAE4" s="174" t="s">
        <v>15331</v>
      </c>
      <c r="VAF4" s="174" t="s">
        <v>15332</v>
      </c>
      <c r="VAG4" s="174" t="s">
        <v>15333</v>
      </c>
      <c r="VAH4" s="174" t="s">
        <v>15334</v>
      </c>
      <c r="VAI4" s="174" t="s">
        <v>15335</v>
      </c>
      <c r="VAJ4" s="174" t="s">
        <v>15336</v>
      </c>
      <c r="VAK4" s="174" t="s">
        <v>15337</v>
      </c>
      <c r="VAL4" s="174" t="s">
        <v>15338</v>
      </c>
      <c r="VAM4" s="174" t="s">
        <v>15339</v>
      </c>
      <c r="VAN4" s="174" t="s">
        <v>15340</v>
      </c>
      <c r="VAO4" s="174" t="s">
        <v>15341</v>
      </c>
      <c r="VAP4" s="174" t="s">
        <v>15342</v>
      </c>
      <c r="VAQ4" s="174" t="s">
        <v>15343</v>
      </c>
      <c r="VAR4" s="174" t="s">
        <v>15344</v>
      </c>
      <c r="VAS4" s="174" t="s">
        <v>15345</v>
      </c>
      <c r="VAT4" s="174" t="s">
        <v>15346</v>
      </c>
      <c r="VAU4" s="174" t="s">
        <v>15347</v>
      </c>
      <c r="VAV4" s="174" t="s">
        <v>15348</v>
      </c>
      <c r="VAW4" s="174" t="s">
        <v>15349</v>
      </c>
      <c r="VAX4" s="174" t="s">
        <v>15350</v>
      </c>
      <c r="VAY4" s="174" t="s">
        <v>15351</v>
      </c>
      <c r="VAZ4" s="174" t="s">
        <v>15352</v>
      </c>
      <c r="VBA4" s="174" t="s">
        <v>15353</v>
      </c>
      <c r="VBB4" s="174" t="s">
        <v>15354</v>
      </c>
      <c r="VBC4" s="174" t="s">
        <v>15355</v>
      </c>
      <c r="VBD4" s="174" t="s">
        <v>15356</v>
      </c>
      <c r="VBE4" s="174" t="s">
        <v>15357</v>
      </c>
      <c r="VBF4" s="174" t="s">
        <v>15358</v>
      </c>
      <c r="VBG4" s="174" t="s">
        <v>15359</v>
      </c>
      <c r="VBH4" s="174" t="s">
        <v>15360</v>
      </c>
      <c r="VBI4" s="174" t="s">
        <v>15361</v>
      </c>
      <c r="VBJ4" s="174" t="s">
        <v>15362</v>
      </c>
      <c r="VBK4" s="174" t="s">
        <v>15363</v>
      </c>
      <c r="VBL4" s="174" t="s">
        <v>15364</v>
      </c>
      <c r="VBM4" s="174" t="s">
        <v>15365</v>
      </c>
      <c r="VBN4" s="174" t="s">
        <v>15366</v>
      </c>
      <c r="VBO4" s="174" t="s">
        <v>15367</v>
      </c>
      <c r="VBP4" s="174" t="s">
        <v>15368</v>
      </c>
      <c r="VBQ4" s="174" t="s">
        <v>15369</v>
      </c>
      <c r="VBR4" s="174" t="s">
        <v>15370</v>
      </c>
      <c r="VBS4" s="174" t="s">
        <v>15371</v>
      </c>
      <c r="VBT4" s="174" t="s">
        <v>15372</v>
      </c>
      <c r="VBU4" s="174" t="s">
        <v>15373</v>
      </c>
      <c r="VBV4" s="174" t="s">
        <v>15374</v>
      </c>
      <c r="VBW4" s="174" t="s">
        <v>15375</v>
      </c>
      <c r="VBX4" s="174" t="s">
        <v>15376</v>
      </c>
      <c r="VBY4" s="174" t="s">
        <v>15377</v>
      </c>
      <c r="VBZ4" s="174" t="s">
        <v>15378</v>
      </c>
      <c r="VCA4" s="174" t="s">
        <v>15379</v>
      </c>
      <c r="VCB4" s="174" t="s">
        <v>15380</v>
      </c>
      <c r="VCC4" s="174" t="s">
        <v>15381</v>
      </c>
      <c r="VCD4" s="174" t="s">
        <v>15382</v>
      </c>
      <c r="VCE4" s="174" t="s">
        <v>15383</v>
      </c>
      <c r="VCF4" s="174" t="s">
        <v>15384</v>
      </c>
      <c r="VCG4" s="174" t="s">
        <v>15385</v>
      </c>
      <c r="VCH4" s="174" t="s">
        <v>15386</v>
      </c>
      <c r="VCI4" s="174" t="s">
        <v>15387</v>
      </c>
      <c r="VCJ4" s="174" t="s">
        <v>15388</v>
      </c>
      <c r="VCK4" s="174" t="s">
        <v>15389</v>
      </c>
      <c r="VCL4" s="174" t="s">
        <v>15390</v>
      </c>
      <c r="VCM4" s="174" t="s">
        <v>15391</v>
      </c>
      <c r="VCN4" s="174" t="s">
        <v>15392</v>
      </c>
      <c r="VCO4" s="174" t="s">
        <v>15393</v>
      </c>
      <c r="VCP4" s="174" t="s">
        <v>15394</v>
      </c>
      <c r="VCQ4" s="174" t="s">
        <v>15395</v>
      </c>
      <c r="VCR4" s="174" t="s">
        <v>15396</v>
      </c>
      <c r="VCS4" s="174" t="s">
        <v>15397</v>
      </c>
      <c r="VCT4" s="174" t="s">
        <v>15398</v>
      </c>
      <c r="VCU4" s="174" t="s">
        <v>15399</v>
      </c>
      <c r="VCV4" s="174" t="s">
        <v>15400</v>
      </c>
      <c r="VCW4" s="174" t="s">
        <v>15401</v>
      </c>
      <c r="VCX4" s="174" t="s">
        <v>15402</v>
      </c>
      <c r="VCY4" s="174" t="s">
        <v>15403</v>
      </c>
      <c r="VCZ4" s="174" t="s">
        <v>15404</v>
      </c>
      <c r="VDA4" s="174" t="s">
        <v>15405</v>
      </c>
      <c r="VDB4" s="174" t="s">
        <v>15406</v>
      </c>
      <c r="VDC4" s="174" t="s">
        <v>15407</v>
      </c>
      <c r="VDD4" s="174" t="s">
        <v>15408</v>
      </c>
      <c r="VDE4" s="174" t="s">
        <v>15409</v>
      </c>
      <c r="VDF4" s="174" t="s">
        <v>15410</v>
      </c>
      <c r="VDG4" s="174" t="s">
        <v>15411</v>
      </c>
      <c r="VDH4" s="174" t="s">
        <v>15412</v>
      </c>
      <c r="VDI4" s="174" t="s">
        <v>15413</v>
      </c>
      <c r="VDJ4" s="174" t="s">
        <v>15414</v>
      </c>
      <c r="VDK4" s="174" t="s">
        <v>15415</v>
      </c>
      <c r="VDL4" s="174" t="s">
        <v>15416</v>
      </c>
      <c r="VDM4" s="174" t="s">
        <v>15417</v>
      </c>
      <c r="VDN4" s="174" t="s">
        <v>15418</v>
      </c>
      <c r="VDO4" s="174" t="s">
        <v>15419</v>
      </c>
      <c r="VDP4" s="174" t="s">
        <v>15420</v>
      </c>
      <c r="VDQ4" s="174" t="s">
        <v>15421</v>
      </c>
      <c r="VDR4" s="174" t="s">
        <v>15422</v>
      </c>
      <c r="VDS4" s="174" t="s">
        <v>15423</v>
      </c>
      <c r="VDT4" s="174" t="s">
        <v>15424</v>
      </c>
      <c r="VDU4" s="174" t="s">
        <v>15425</v>
      </c>
      <c r="VDV4" s="174" t="s">
        <v>15426</v>
      </c>
      <c r="VDW4" s="174" t="s">
        <v>15427</v>
      </c>
      <c r="VDX4" s="174" t="s">
        <v>15428</v>
      </c>
      <c r="VDY4" s="174" t="s">
        <v>15429</v>
      </c>
      <c r="VDZ4" s="174" t="s">
        <v>15430</v>
      </c>
      <c r="VEA4" s="174" t="s">
        <v>15431</v>
      </c>
      <c r="VEB4" s="174" t="s">
        <v>15432</v>
      </c>
      <c r="VEC4" s="174" t="s">
        <v>15433</v>
      </c>
      <c r="VED4" s="174" t="s">
        <v>15434</v>
      </c>
      <c r="VEE4" s="174" t="s">
        <v>15435</v>
      </c>
      <c r="VEF4" s="174" t="s">
        <v>15436</v>
      </c>
      <c r="VEG4" s="174" t="s">
        <v>15437</v>
      </c>
      <c r="VEH4" s="174" t="s">
        <v>15438</v>
      </c>
      <c r="VEI4" s="174" t="s">
        <v>15439</v>
      </c>
      <c r="VEJ4" s="174" t="s">
        <v>15440</v>
      </c>
      <c r="VEK4" s="174" t="s">
        <v>15441</v>
      </c>
      <c r="VEL4" s="174" t="s">
        <v>15442</v>
      </c>
      <c r="VEM4" s="174" t="s">
        <v>15443</v>
      </c>
      <c r="VEN4" s="174" t="s">
        <v>15444</v>
      </c>
      <c r="VEO4" s="174" t="s">
        <v>15445</v>
      </c>
      <c r="VEP4" s="174" t="s">
        <v>15446</v>
      </c>
      <c r="VEQ4" s="174" t="s">
        <v>15447</v>
      </c>
      <c r="VER4" s="174" t="s">
        <v>15448</v>
      </c>
      <c r="VES4" s="174" t="s">
        <v>15449</v>
      </c>
      <c r="VET4" s="174" t="s">
        <v>15450</v>
      </c>
      <c r="VEU4" s="174" t="s">
        <v>15451</v>
      </c>
      <c r="VEV4" s="174" t="s">
        <v>15452</v>
      </c>
      <c r="VEW4" s="174" t="s">
        <v>15453</v>
      </c>
      <c r="VEX4" s="174" t="s">
        <v>15454</v>
      </c>
      <c r="VEY4" s="174" t="s">
        <v>15455</v>
      </c>
      <c r="VEZ4" s="174" t="s">
        <v>15456</v>
      </c>
      <c r="VFA4" s="174" t="s">
        <v>15457</v>
      </c>
      <c r="VFB4" s="174" t="s">
        <v>15458</v>
      </c>
      <c r="VFC4" s="174" t="s">
        <v>15459</v>
      </c>
      <c r="VFD4" s="174" t="s">
        <v>15460</v>
      </c>
      <c r="VFE4" s="174" t="s">
        <v>15461</v>
      </c>
      <c r="VFF4" s="174" t="s">
        <v>15462</v>
      </c>
      <c r="VFG4" s="174" t="s">
        <v>15463</v>
      </c>
      <c r="VFH4" s="174" t="s">
        <v>15464</v>
      </c>
      <c r="VFI4" s="174" t="s">
        <v>15465</v>
      </c>
      <c r="VFJ4" s="174" t="s">
        <v>15466</v>
      </c>
      <c r="VFK4" s="174" t="s">
        <v>15467</v>
      </c>
      <c r="VFL4" s="174" t="s">
        <v>15468</v>
      </c>
      <c r="VFM4" s="174" t="s">
        <v>15469</v>
      </c>
      <c r="VFN4" s="174" t="s">
        <v>15470</v>
      </c>
      <c r="VFO4" s="174" t="s">
        <v>15471</v>
      </c>
      <c r="VFP4" s="174" t="s">
        <v>15472</v>
      </c>
      <c r="VFQ4" s="174" t="s">
        <v>15473</v>
      </c>
      <c r="VFR4" s="174" t="s">
        <v>15474</v>
      </c>
      <c r="VFS4" s="174" t="s">
        <v>15475</v>
      </c>
      <c r="VFT4" s="174" t="s">
        <v>15476</v>
      </c>
      <c r="VFU4" s="174" t="s">
        <v>15477</v>
      </c>
      <c r="VFV4" s="174" t="s">
        <v>15478</v>
      </c>
      <c r="VFW4" s="174" t="s">
        <v>15479</v>
      </c>
      <c r="VFX4" s="174" t="s">
        <v>15480</v>
      </c>
      <c r="VFY4" s="174" t="s">
        <v>15481</v>
      </c>
      <c r="VFZ4" s="174" t="s">
        <v>15482</v>
      </c>
      <c r="VGA4" s="174" t="s">
        <v>15483</v>
      </c>
      <c r="VGB4" s="174" t="s">
        <v>15484</v>
      </c>
      <c r="VGC4" s="174" t="s">
        <v>15485</v>
      </c>
      <c r="VGD4" s="174" t="s">
        <v>15486</v>
      </c>
      <c r="VGE4" s="174" t="s">
        <v>15487</v>
      </c>
      <c r="VGF4" s="174" t="s">
        <v>15488</v>
      </c>
      <c r="VGG4" s="174" t="s">
        <v>15489</v>
      </c>
      <c r="VGH4" s="174" t="s">
        <v>15490</v>
      </c>
      <c r="VGI4" s="174" t="s">
        <v>15491</v>
      </c>
      <c r="VGJ4" s="174" t="s">
        <v>15492</v>
      </c>
      <c r="VGK4" s="174" t="s">
        <v>15493</v>
      </c>
      <c r="VGL4" s="174" t="s">
        <v>15494</v>
      </c>
      <c r="VGM4" s="174" t="s">
        <v>15495</v>
      </c>
      <c r="VGN4" s="174" t="s">
        <v>15496</v>
      </c>
      <c r="VGO4" s="174" t="s">
        <v>15497</v>
      </c>
      <c r="VGP4" s="174" t="s">
        <v>15498</v>
      </c>
      <c r="VGQ4" s="174" t="s">
        <v>15499</v>
      </c>
      <c r="VGR4" s="174" t="s">
        <v>15500</v>
      </c>
      <c r="VGS4" s="174" t="s">
        <v>15501</v>
      </c>
      <c r="VGT4" s="174" t="s">
        <v>15502</v>
      </c>
      <c r="VGU4" s="174" t="s">
        <v>15503</v>
      </c>
      <c r="VGV4" s="174" t="s">
        <v>15504</v>
      </c>
      <c r="VGW4" s="174" t="s">
        <v>15505</v>
      </c>
      <c r="VGX4" s="174" t="s">
        <v>15506</v>
      </c>
      <c r="VGY4" s="174" t="s">
        <v>15507</v>
      </c>
      <c r="VGZ4" s="174" t="s">
        <v>15508</v>
      </c>
      <c r="VHA4" s="174" t="s">
        <v>15509</v>
      </c>
      <c r="VHB4" s="174" t="s">
        <v>15510</v>
      </c>
      <c r="VHC4" s="174" t="s">
        <v>15511</v>
      </c>
      <c r="VHD4" s="174" t="s">
        <v>15512</v>
      </c>
      <c r="VHE4" s="174" t="s">
        <v>15513</v>
      </c>
      <c r="VHF4" s="174" t="s">
        <v>15514</v>
      </c>
      <c r="VHG4" s="174" t="s">
        <v>15515</v>
      </c>
      <c r="VHH4" s="174" t="s">
        <v>15516</v>
      </c>
      <c r="VHI4" s="174" t="s">
        <v>15517</v>
      </c>
      <c r="VHJ4" s="174" t="s">
        <v>15518</v>
      </c>
      <c r="VHK4" s="174" t="s">
        <v>15519</v>
      </c>
      <c r="VHL4" s="174" t="s">
        <v>15520</v>
      </c>
      <c r="VHM4" s="174" t="s">
        <v>15521</v>
      </c>
      <c r="VHN4" s="174" t="s">
        <v>15522</v>
      </c>
      <c r="VHO4" s="174" t="s">
        <v>15523</v>
      </c>
      <c r="VHP4" s="174" t="s">
        <v>15524</v>
      </c>
      <c r="VHQ4" s="174" t="s">
        <v>15525</v>
      </c>
      <c r="VHR4" s="174" t="s">
        <v>15526</v>
      </c>
      <c r="VHS4" s="174" t="s">
        <v>15527</v>
      </c>
      <c r="VHT4" s="174" t="s">
        <v>15528</v>
      </c>
      <c r="VHU4" s="174" t="s">
        <v>15529</v>
      </c>
      <c r="VHV4" s="174" t="s">
        <v>15530</v>
      </c>
      <c r="VHW4" s="174" t="s">
        <v>15531</v>
      </c>
      <c r="VHX4" s="174" t="s">
        <v>15532</v>
      </c>
      <c r="VHY4" s="174" t="s">
        <v>15533</v>
      </c>
      <c r="VHZ4" s="174" t="s">
        <v>15534</v>
      </c>
      <c r="VIA4" s="174" t="s">
        <v>15535</v>
      </c>
      <c r="VIB4" s="174" t="s">
        <v>15536</v>
      </c>
      <c r="VIC4" s="174" t="s">
        <v>15537</v>
      </c>
      <c r="VID4" s="174" t="s">
        <v>15538</v>
      </c>
      <c r="VIE4" s="174" t="s">
        <v>15539</v>
      </c>
      <c r="VIF4" s="174" t="s">
        <v>15540</v>
      </c>
      <c r="VIG4" s="174" t="s">
        <v>15541</v>
      </c>
      <c r="VIH4" s="174" t="s">
        <v>15542</v>
      </c>
      <c r="VII4" s="174" t="s">
        <v>15543</v>
      </c>
      <c r="VIJ4" s="174" t="s">
        <v>15544</v>
      </c>
      <c r="VIK4" s="174" t="s">
        <v>15545</v>
      </c>
      <c r="VIL4" s="174" t="s">
        <v>15546</v>
      </c>
      <c r="VIM4" s="174" t="s">
        <v>15547</v>
      </c>
      <c r="VIN4" s="174" t="s">
        <v>15548</v>
      </c>
      <c r="VIO4" s="174" t="s">
        <v>15549</v>
      </c>
      <c r="VIP4" s="174" t="s">
        <v>15550</v>
      </c>
      <c r="VIQ4" s="174" t="s">
        <v>15551</v>
      </c>
      <c r="VIR4" s="174" t="s">
        <v>15552</v>
      </c>
      <c r="VIS4" s="174" t="s">
        <v>15553</v>
      </c>
      <c r="VIT4" s="174" t="s">
        <v>15554</v>
      </c>
      <c r="VIU4" s="174" t="s">
        <v>15555</v>
      </c>
      <c r="VIV4" s="174" t="s">
        <v>15556</v>
      </c>
      <c r="VIW4" s="174" t="s">
        <v>15557</v>
      </c>
      <c r="VIX4" s="174" t="s">
        <v>15558</v>
      </c>
      <c r="VIY4" s="174" t="s">
        <v>15559</v>
      </c>
      <c r="VIZ4" s="174" t="s">
        <v>15560</v>
      </c>
      <c r="VJA4" s="174" t="s">
        <v>15561</v>
      </c>
      <c r="VJB4" s="174" t="s">
        <v>15562</v>
      </c>
      <c r="VJC4" s="174" t="s">
        <v>15563</v>
      </c>
      <c r="VJD4" s="174" t="s">
        <v>15564</v>
      </c>
      <c r="VJE4" s="174" t="s">
        <v>15565</v>
      </c>
      <c r="VJF4" s="174" t="s">
        <v>15566</v>
      </c>
      <c r="VJG4" s="174" t="s">
        <v>15567</v>
      </c>
      <c r="VJH4" s="174" t="s">
        <v>15568</v>
      </c>
      <c r="VJI4" s="174" t="s">
        <v>15569</v>
      </c>
      <c r="VJJ4" s="174" t="s">
        <v>15570</v>
      </c>
      <c r="VJK4" s="174" t="s">
        <v>15571</v>
      </c>
      <c r="VJL4" s="174" t="s">
        <v>15572</v>
      </c>
      <c r="VJM4" s="174" t="s">
        <v>15573</v>
      </c>
      <c r="VJN4" s="174" t="s">
        <v>15574</v>
      </c>
      <c r="VJO4" s="174" t="s">
        <v>15575</v>
      </c>
      <c r="VJP4" s="174" t="s">
        <v>15576</v>
      </c>
      <c r="VJQ4" s="174" t="s">
        <v>15577</v>
      </c>
      <c r="VJR4" s="174" t="s">
        <v>15578</v>
      </c>
      <c r="VJS4" s="174" t="s">
        <v>15579</v>
      </c>
      <c r="VJT4" s="174" t="s">
        <v>15580</v>
      </c>
      <c r="VJU4" s="174" t="s">
        <v>15581</v>
      </c>
      <c r="VJV4" s="174" t="s">
        <v>15582</v>
      </c>
      <c r="VJW4" s="174" t="s">
        <v>15583</v>
      </c>
      <c r="VJX4" s="174" t="s">
        <v>15584</v>
      </c>
      <c r="VJY4" s="174" t="s">
        <v>15585</v>
      </c>
      <c r="VJZ4" s="174" t="s">
        <v>15586</v>
      </c>
      <c r="VKA4" s="174" t="s">
        <v>15587</v>
      </c>
      <c r="VKB4" s="174" t="s">
        <v>15588</v>
      </c>
      <c r="VKC4" s="174" t="s">
        <v>15589</v>
      </c>
      <c r="VKD4" s="174" t="s">
        <v>15590</v>
      </c>
      <c r="VKE4" s="174" t="s">
        <v>15591</v>
      </c>
      <c r="VKF4" s="174" t="s">
        <v>15592</v>
      </c>
      <c r="VKG4" s="174" t="s">
        <v>15593</v>
      </c>
      <c r="VKH4" s="174" t="s">
        <v>15594</v>
      </c>
      <c r="VKI4" s="174" t="s">
        <v>15595</v>
      </c>
      <c r="VKJ4" s="174" t="s">
        <v>15596</v>
      </c>
      <c r="VKK4" s="174" t="s">
        <v>15597</v>
      </c>
      <c r="VKL4" s="174" t="s">
        <v>15598</v>
      </c>
      <c r="VKM4" s="174" t="s">
        <v>15599</v>
      </c>
      <c r="VKN4" s="174" t="s">
        <v>15600</v>
      </c>
      <c r="VKO4" s="174" t="s">
        <v>15601</v>
      </c>
      <c r="VKP4" s="174" t="s">
        <v>15602</v>
      </c>
      <c r="VKQ4" s="174" t="s">
        <v>15603</v>
      </c>
      <c r="VKR4" s="174" t="s">
        <v>15604</v>
      </c>
      <c r="VKS4" s="174" t="s">
        <v>15605</v>
      </c>
      <c r="VKT4" s="174" t="s">
        <v>15606</v>
      </c>
      <c r="VKU4" s="174" t="s">
        <v>15607</v>
      </c>
      <c r="VKV4" s="174" t="s">
        <v>15608</v>
      </c>
      <c r="VKW4" s="174" t="s">
        <v>15609</v>
      </c>
      <c r="VKX4" s="174" t="s">
        <v>15610</v>
      </c>
      <c r="VKY4" s="174" t="s">
        <v>15611</v>
      </c>
      <c r="VKZ4" s="174" t="s">
        <v>15612</v>
      </c>
      <c r="VLA4" s="174" t="s">
        <v>15613</v>
      </c>
      <c r="VLB4" s="174" t="s">
        <v>15614</v>
      </c>
      <c r="VLC4" s="174" t="s">
        <v>15615</v>
      </c>
      <c r="VLD4" s="174" t="s">
        <v>15616</v>
      </c>
      <c r="VLE4" s="174" t="s">
        <v>15617</v>
      </c>
      <c r="VLF4" s="174" t="s">
        <v>15618</v>
      </c>
      <c r="VLG4" s="174" t="s">
        <v>15619</v>
      </c>
      <c r="VLH4" s="174" t="s">
        <v>15620</v>
      </c>
      <c r="VLI4" s="174" t="s">
        <v>15621</v>
      </c>
      <c r="VLJ4" s="174" t="s">
        <v>15622</v>
      </c>
      <c r="VLK4" s="174" t="s">
        <v>15623</v>
      </c>
      <c r="VLL4" s="174" t="s">
        <v>15624</v>
      </c>
      <c r="VLM4" s="174" t="s">
        <v>15625</v>
      </c>
      <c r="VLN4" s="174" t="s">
        <v>15626</v>
      </c>
      <c r="VLO4" s="174" t="s">
        <v>15627</v>
      </c>
      <c r="VLP4" s="174" t="s">
        <v>15628</v>
      </c>
      <c r="VLQ4" s="174" t="s">
        <v>15629</v>
      </c>
      <c r="VLR4" s="174" t="s">
        <v>15630</v>
      </c>
      <c r="VLS4" s="174" t="s">
        <v>15631</v>
      </c>
      <c r="VLT4" s="174" t="s">
        <v>15632</v>
      </c>
      <c r="VLU4" s="174" t="s">
        <v>15633</v>
      </c>
      <c r="VLV4" s="174" t="s">
        <v>15634</v>
      </c>
      <c r="VLW4" s="174" t="s">
        <v>15635</v>
      </c>
      <c r="VLX4" s="174" t="s">
        <v>15636</v>
      </c>
      <c r="VLY4" s="174" t="s">
        <v>15637</v>
      </c>
      <c r="VLZ4" s="174" t="s">
        <v>15638</v>
      </c>
      <c r="VMA4" s="174" t="s">
        <v>15639</v>
      </c>
      <c r="VMB4" s="174" t="s">
        <v>15640</v>
      </c>
      <c r="VMC4" s="174" t="s">
        <v>15641</v>
      </c>
      <c r="VMD4" s="174" t="s">
        <v>15642</v>
      </c>
      <c r="VME4" s="174" t="s">
        <v>15643</v>
      </c>
      <c r="VMF4" s="174" t="s">
        <v>15644</v>
      </c>
      <c r="VMG4" s="174" t="s">
        <v>15645</v>
      </c>
      <c r="VMH4" s="174" t="s">
        <v>15646</v>
      </c>
      <c r="VMI4" s="174" t="s">
        <v>15647</v>
      </c>
      <c r="VMJ4" s="174" t="s">
        <v>15648</v>
      </c>
      <c r="VMK4" s="174" t="s">
        <v>15649</v>
      </c>
      <c r="VML4" s="174" t="s">
        <v>15650</v>
      </c>
      <c r="VMM4" s="174" t="s">
        <v>15651</v>
      </c>
      <c r="VMN4" s="174" t="s">
        <v>15652</v>
      </c>
      <c r="VMO4" s="174" t="s">
        <v>15653</v>
      </c>
      <c r="VMP4" s="174" t="s">
        <v>15654</v>
      </c>
      <c r="VMQ4" s="174" t="s">
        <v>15655</v>
      </c>
      <c r="VMR4" s="174" t="s">
        <v>15656</v>
      </c>
      <c r="VMS4" s="174" t="s">
        <v>15657</v>
      </c>
      <c r="VMT4" s="174" t="s">
        <v>15658</v>
      </c>
      <c r="VMU4" s="174" t="s">
        <v>15659</v>
      </c>
      <c r="VMV4" s="174" t="s">
        <v>15660</v>
      </c>
      <c r="VMW4" s="174" t="s">
        <v>15661</v>
      </c>
      <c r="VMX4" s="174" t="s">
        <v>15662</v>
      </c>
      <c r="VMY4" s="174" t="s">
        <v>15663</v>
      </c>
      <c r="VMZ4" s="174" t="s">
        <v>15664</v>
      </c>
      <c r="VNA4" s="174" t="s">
        <v>15665</v>
      </c>
      <c r="VNB4" s="174" t="s">
        <v>15666</v>
      </c>
      <c r="VNC4" s="174" t="s">
        <v>15667</v>
      </c>
      <c r="VND4" s="174" t="s">
        <v>15668</v>
      </c>
      <c r="VNE4" s="174" t="s">
        <v>15669</v>
      </c>
      <c r="VNF4" s="174" t="s">
        <v>15670</v>
      </c>
      <c r="VNG4" s="174" t="s">
        <v>15671</v>
      </c>
      <c r="VNH4" s="174" t="s">
        <v>15672</v>
      </c>
      <c r="VNI4" s="174" t="s">
        <v>15673</v>
      </c>
      <c r="VNJ4" s="174" t="s">
        <v>15674</v>
      </c>
      <c r="VNK4" s="174" t="s">
        <v>15675</v>
      </c>
      <c r="VNL4" s="174" t="s">
        <v>15676</v>
      </c>
      <c r="VNM4" s="174" t="s">
        <v>15677</v>
      </c>
      <c r="VNN4" s="174" t="s">
        <v>15678</v>
      </c>
      <c r="VNO4" s="174" t="s">
        <v>15679</v>
      </c>
      <c r="VNP4" s="174" t="s">
        <v>15680</v>
      </c>
      <c r="VNQ4" s="174" t="s">
        <v>15681</v>
      </c>
      <c r="VNR4" s="174" t="s">
        <v>15682</v>
      </c>
      <c r="VNS4" s="174" t="s">
        <v>15683</v>
      </c>
      <c r="VNT4" s="174" t="s">
        <v>15684</v>
      </c>
      <c r="VNU4" s="174" t="s">
        <v>15685</v>
      </c>
      <c r="VNV4" s="174" t="s">
        <v>15686</v>
      </c>
      <c r="VNW4" s="174" t="s">
        <v>15687</v>
      </c>
      <c r="VNX4" s="174" t="s">
        <v>15688</v>
      </c>
      <c r="VNY4" s="174" t="s">
        <v>15689</v>
      </c>
      <c r="VNZ4" s="174" t="s">
        <v>15690</v>
      </c>
      <c r="VOA4" s="174" t="s">
        <v>15691</v>
      </c>
      <c r="VOB4" s="174" t="s">
        <v>15692</v>
      </c>
      <c r="VOC4" s="174" t="s">
        <v>15693</v>
      </c>
      <c r="VOD4" s="174" t="s">
        <v>15694</v>
      </c>
      <c r="VOE4" s="174" t="s">
        <v>15695</v>
      </c>
      <c r="VOF4" s="174" t="s">
        <v>15696</v>
      </c>
      <c r="VOG4" s="174" t="s">
        <v>15697</v>
      </c>
      <c r="VOH4" s="174" t="s">
        <v>15698</v>
      </c>
      <c r="VOI4" s="174" t="s">
        <v>15699</v>
      </c>
      <c r="VOJ4" s="174" t="s">
        <v>15700</v>
      </c>
      <c r="VOK4" s="174" t="s">
        <v>15701</v>
      </c>
      <c r="VOL4" s="174" t="s">
        <v>15702</v>
      </c>
      <c r="VOM4" s="174" t="s">
        <v>15703</v>
      </c>
      <c r="VON4" s="174" t="s">
        <v>15704</v>
      </c>
      <c r="VOO4" s="174" t="s">
        <v>15705</v>
      </c>
      <c r="VOP4" s="174" t="s">
        <v>15706</v>
      </c>
      <c r="VOQ4" s="174" t="s">
        <v>15707</v>
      </c>
      <c r="VOR4" s="174" t="s">
        <v>15708</v>
      </c>
      <c r="VOS4" s="174" t="s">
        <v>15709</v>
      </c>
      <c r="VOT4" s="174" t="s">
        <v>15710</v>
      </c>
      <c r="VOU4" s="174" t="s">
        <v>15711</v>
      </c>
      <c r="VOV4" s="174" t="s">
        <v>15712</v>
      </c>
      <c r="VOW4" s="174" t="s">
        <v>15713</v>
      </c>
      <c r="VOX4" s="174" t="s">
        <v>15714</v>
      </c>
      <c r="VOY4" s="174" t="s">
        <v>15715</v>
      </c>
      <c r="VOZ4" s="174" t="s">
        <v>15716</v>
      </c>
      <c r="VPA4" s="174" t="s">
        <v>15717</v>
      </c>
      <c r="VPB4" s="174" t="s">
        <v>15718</v>
      </c>
      <c r="VPC4" s="174" t="s">
        <v>15719</v>
      </c>
      <c r="VPD4" s="174" t="s">
        <v>15720</v>
      </c>
      <c r="VPE4" s="174" t="s">
        <v>15721</v>
      </c>
      <c r="VPF4" s="174" t="s">
        <v>15722</v>
      </c>
      <c r="VPG4" s="174" t="s">
        <v>15723</v>
      </c>
      <c r="VPH4" s="174" t="s">
        <v>15724</v>
      </c>
      <c r="VPI4" s="174" t="s">
        <v>15725</v>
      </c>
      <c r="VPJ4" s="174" t="s">
        <v>15726</v>
      </c>
      <c r="VPK4" s="174" t="s">
        <v>15727</v>
      </c>
      <c r="VPL4" s="174" t="s">
        <v>15728</v>
      </c>
      <c r="VPM4" s="174" t="s">
        <v>15729</v>
      </c>
      <c r="VPN4" s="174" t="s">
        <v>15730</v>
      </c>
      <c r="VPO4" s="174" t="s">
        <v>15731</v>
      </c>
      <c r="VPP4" s="174" t="s">
        <v>15732</v>
      </c>
      <c r="VPQ4" s="174" t="s">
        <v>15733</v>
      </c>
      <c r="VPR4" s="174" t="s">
        <v>15734</v>
      </c>
      <c r="VPS4" s="174" t="s">
        <v>15735</v>
      </c>
      <c r="VPT4" s="174" t="s">
        <v>15736</v>
      </c>
      <c r="VPU4" s="174" t="s">
        <v>15737</v>
      </c>
      <c r="VPV4" s="174" t="s">
        <v>15738</v>
      </c>
      <c r="VPW4" s="174" t="s">
        <v>15739</v>
      </c>
      <c r="VPX4" s="174" t="s">
        <v>15740</v>
      </c>
      <c r="VPY4" s="174" t="s">
        <v>15741</v>
      </c>
      <c r="VPZ4" s="174" t="s">
        <v>15742</v>
      </c>
      <c r="VQA4" s="174" t="s">
        <v>15743</v>
      </c>
      <c r="VQB4" s="174" t="s">
        <v>15744</v>
      </c>
      <c r="VQC4" s="174" t="s">
        <v>15745</v>
      </c>
      <c r="VQD4" s="174" t="s">
        <v>15746</v>
      </c>
      <c r="VQE4" s="174" t="s">
        <v>15747</v>
      </c>
      <c r="VQF4" s="174" t="s">
        <v>15748</v>
      </c>
      <c r="VQG4" s="174" t="s">
        <v>15749</v>
      </c>
      <c r="VQH4" s="174" t="s">
        <v>15750</v>
      </c>
      <c r="VQI4" s="174" t="s">
        <v>15751</v>
      </c>
      <c r="VQJ4" s="174" t="s">
        <v>15752</v>
      </c>
      <c r="VQK4" s="174" t="s">
        <v>15753</v>
      </c>
      <c r="VQL4" s="174" t="s">
        <v>15754</v>
      </c>
      <c r="VQM4" s="174" t="s">
        <v>15755</v>
      </c>
      <c r="VQN4" s="174" t="s">
        <v>15756</v>
      </c>
      <c r="VQO4" s="174" t="s">
        <v>15757</v>
      </c>
      <c r="VQP4" s="174" t="s">
        <v>15758</v>
      </c>
      <c r="VQQ4" s="174" t="s">
        <v>15759</v>
      </c>
      <c r="VQR4" s="174" t="s">
        <v>15760</v>
      </c>
      <c r="VQS4" s="174" t="s">
        <v>15761</v>
      </c>
      <c r="VQT4" s="174" t="s">
        <v>15762</v>
      </c>
      <c r="VQU4" s="174" t="s">
        <v>15763</v>
      </c>
      <c r="VQV4" s="174" t="s">
        <v>15764</v>
      </c>
      <c r="VQW4" s="174" t="s">
        <v>15765</v>
      </c>
      <c r="VQX4" s="174" t="s">
        <v>15766</v>
      </c>
      <c r="VQY4" s="174" t="s">
        <v>15767</v>
      </c>
      <c r="VQZ4" s="174" t="s">
        <v>15768</v>
      </c>
      <c r="VRA4" s="174" t="s">
        <v>15769</v>
      </c>
      <c r="VRB4" s="174" t="s">
        <v>15770</v>
      </c>
      <c r="VRC4" s="174" t="s">
        <v>15771</v>
      </c>
      <c r="VRD4" s="174" t="s">
        <v>15772</v>
      </c>
      <c r="VRE4" s="174" t="s">
        <v>15773</v>
      </c>
      <c r="VRF4" s="174" t="s">
        <v>15774</v>
      </c>
      <c r="VRG4" s="174" t="s">
        <v>15775</v>
      </c>
      <c r="VRH4" s="174" t="s">
        <v>15776</v>
      </c>
      <c r="VRI4" s="174" t="s">
        <v>15777</v>
      </c>
      <c r="VRJ4" s="174" t="s">
        <v>15778</v>
      </c>
      <c r="VRK4" s="174" t="s">
        <v>15779</v>
      </c>
      <c r="VRL4" s="174" t="s">
        <v>15780</v>
      </c>
      <c r="VRM4" s="174" t="s">
        <v>15781</v>
      </c>
      <c r="VRN4" s="174" t="s">
        <v>15782</v>
      </c>
      <c r="VRO4" s="174" t="s">
        <v>15783</v>
      </c>
      <c r="VRP4" s="174" t="s">
        <v>15784</v>
      </c>
      <c r="VRQ4" s="174" t="s">
        <v>15785</v>
      </c>
      <c r="VRR4" s="174" t="s">
        <v>15786</v>
      </c>
      <c r="VRS4" s="174" t="s">
        <v>15787</v>
      </c>
      <c r="VRT4" s="174" t="s">
        <v>15788</v>
      </c>
      <c r="VRU4" s="174" t="s">
        <v>15789</v>
      </c>
      <c r="VRV4" s="174" t="s">
        <v>15790</v>
      </c>
      <c r="VRW4" s="174" t="s">
        <v>15791</v>
      </c>
      <c r="VRX4" s="174" t="s">
        <v>15792</v>
      </c>
      <c r="VRY4" s="174" t="s">
        <v>15793</v>
      </c>
      <c r="VRZ4" s="174" t="s">
        <v>15794</v>
      </c>
      <c r="VSA4" s="174" t="s">
        <v>15795</v>
      </c>
      <c r="VSB4" s="174" t="s">
        <v>15796</v>
      </c>
      <c r="VSC4" s="174" t="s">
        <v>15797</v>
      </c>
      <c r="VSD4" s="174" t="s">
        <v>15798</v>
      </c>
      <c r="VSE4" s="174" t="s">
        <v>15799</v>
      </c>
      <c r="VSF4" s="174" t="s">
        <v>15800</v>
      </c>
      <c r="VSG4" s="174" t="s">
        <v>15801</v>
      </c>
      <c r="VSH4" s="174" t="s">
        <v>15802</v>
      </c>
      <c r="VSI4" s="174" t="s">
        <v>15803</v>
      </c>
      <c r="VSJ4" s="174" t="s">
        <v>15804</v>
      </c>
      <c r="VSK4" s="174" t="s">
        <v>15805</v>
      </c>
      <c r="VSL4" s="174" t="s">
        <v>15806</v>
      </c>
      <c r="VSM4" s="174" t="s">
        <v>15807</v>
      </c>
      <c r="VSN4" s="174" t="s">
        <v>15808</v>
      </c>
      <c r="VSO4" s="174" t="s">
        <v>15809</v>
      </c>
      <c r="VSP4" s="174" t="s">
        <v>15810</v>
      </c>
      <c r="VSQ4" s="174" t="s">
        <v>15811</v>
      </c>
      <c r="VSR4" s="174" t="s">
        <v>15812</v>
      </c>
      <c r="VSS4" s="174" t="s">
        <v>15813</v>
      </c>
      <c r="VST4" s="174" t="s">
        <v>15814</v>
      </c>
      <c r="VSU4" s="174" t="s">
        <v>15815</v>
      </c>
      <c r="VSV4" s="174" t="s">
        <v>15816</v>
      </c>
      <c r="VSW4" s="174" t="s">
        <v>15817</v>
      </c>
      <c r="VSX4" s="174" t="s">
        <v>15818</v>
      </c>
      <c r="VSY4" s="174" t="s">
        <v>15819</v>
      </c>
      <c r="VSZ4" s="174" t="s">
        <v>15820</v>
      </c>
      <c r="VTA4" s="174" t="s">
        <v>15821</v>
      </c>
      <c r="VTB4" s="174" t="s">
        <v>15822</v>
      </c>
      <c r="VTC4" s="174" t="s">
        <v>15823</v>
      </c>
      <c r="VTD4" s="174" t="s">
        <v>15824</v>
      </c>
      <c r="VTE4" s="174" t="s">
        <v>15825</v>
      </c>
      <c r="VTF4" s="174" t="s">
        <v>15826</v>
      </c>
      <c r="VTG4" s="174" t="s">
        <v>15827</v>
      </c>
      <c r="VTH4" s="174" t="s">
        <v>15828</v>
      </c>
      <c r="VTI4" s="174" t="s">
        <v>15829</v>
      </c>
      <c r="VTJ4" s="174" t="s">
        <v>15830</v>
      </c>
      <c r="VTK4" s="174" t="s">
        <v>15831</v>
      </c>
      <c r="VTL4" s="174" t="s">
        <v>15832</v>
      </c>
      <c r="VTM4" s="174" t="s">
        <v>15833</v>
      </c>
      <c r="VTN4" s="174" t="s">
        <v>15834</v>
      </c>
      <c r="VTO4" s="174" t="s">
        <v>15835</v>
      </c>
      <c r="VTP4" s="174" t="s">
        <v>15836</v>
      </c>
      <c r="VTQ4" s="174" t="s">
        <v>15837</v>
      </c>
      <c r="VTR4" s="174" t="s">
        <v>15838</v>
      </c>
      <c r="VTS4" s="174" t="s">
        <v>15839</v>
      </c>
      <c r="VTT4" s="174" t="s">
        <v>15840</v>
      </c>
      <c r="VTU4" s="174" t="s">
        <v>15841</v>
      </c>
      <c r="VTV4" s="174" t="s">
        <v>15842</v>
      </c>
      <c r="VTW4" s="174" t="s">
        <v>15843</v>
      </c>
      <c r="VTX4" s="174" t="s">
        <v>15844</v>
      </c>
      <c r="VTY4" s="174" t="s">
        <v>15845</v>
      </c>
      <c r="VTZ4" s="174" t="s">
        <v>15846</v>
      </c>
      <c r="VUA4" s="174" t="s">
        <v>15847</v>
      </c>
      <c r="VUB4" s="174" t="s">
        <v>15848</v>
      </c>
      <c r="VUC4" s="174" t="s">
        <v>15849</v>
      </c>
      <c r="VUD4" s="174" t="s">
        <v>15850</v>
      </c>
      <c r="VUE4" s="174" t="s">
        <v>15851</v>
      </c>
      <c r="VUF4" s="174" t="s">
        <v>15852</v>
      </c>
      <c r="VUG4" s="174" t="s">
        <v>15853</v>
      </c>
      <c r="VUH4" s="174" t="s">
        <v>15854</v>
      </c>
      <c r="VUI4" s="174" t="s">
        <v>15855</v>
      </c>
      <c r="VUJ4" s="174" t="s">
        <v>15856</v>
      </c>
      <c r="VUK4" s="174" t="s">
        <v>15857</v>
      </c>
      <c r="VUL4" s="174" t="s">
        <v>15858</v>
      </c>
      <c r="VUM4" s="174" t="s">
        <v>15859</v>
      </c>
      <c r="VUN4" s="174" t="s">
        <v>15860</v>
      </c>
      <c r="VUO4" s="174" t="s">
        <v>15861</v>
      </c>
      <c r="VUP4" s="174" t="s">
        <v>15862</v>
      </c>
      <c r="VUQ4" s="174" t="s">
        <v>15863</v>
      </c>
      <c r="VUR4" s="174" t="s">
        <v>15864</v>
      </c>
      <c r="VUS4" s="174" t="s">
        <v>15865</v>
      </c>
      <c r="VUT4" s="174" t="s">
        <v>15866</v>
      </c>
      <c r="VUU4" s="174" t="s">
        <v>15867</v>
      </c>
      <c r="VUV4" s="174" t="s">
        <v>15868</v>
      </c>
      <c r="VUW4" s="174" t="s">
        <v>15869</v>
      </c>
      <c r="VUX4" s="174" t="s">
        <v>15870</v>
      </c>
      <c r="VUY4" s="174" t="s">
        <v>15871</v>
      </c>
      <c r="VUZ4" s="174" t="s">
        <v>15872</v>
      </c>
      <c r="VVA4" s="174" t="s">
        <v>15873</v>
      </c>
      <c r="VVB4" s="174" t="s">
        <v>15874</v>
      </c>
      <c r="VVC4" s="174" t="s">
        <v>15875</v>
      </c>
      <c r="VVD4" s="174" t="s">
        <v>15876</v>
      </c>
      <c r="VVE4" s="174" t="s">
        <v>15877</v>
      </c>
      <c r="VVF4" s="174" t="s">
        <v>15878</v>
      </c>
      <c r="VVG4" s="174" t="s">
        <v>15879</v>
      </c>
      <c r="VVH4" s="174" t="s">
        <v>15880</v>
      </c>
      <c r="VVI4" s="174" t="s">
        <v>15881</v>
      </c>
      <c r="VVJ4" s="174" t="s">
        <v>15882</v>
      </c>
      <c r="VVK4" s="174" t="s">
        <v>15883</v>
      </c>
      <c r="VVL4" s="174" t="s">
        <v>15884</v>
      </c>
      <c r="VVM4" s="174" t="s">
        <v>15885</v>
      </c>
      <c r="VVN4" s="174" t="s">
        <v>15886</v>
      </c>
      <c r="VVO4" s="174" t="s">
        <v>15887</v>
      </c>
      <c r="VVP4" s="174" t="s">
        <v>15888</v>
      </c>
      <c r="VVQ4" s="174" t="s">
        <v>15889</v>
      </c>
      <c r="VVR4" s="174" t="s">
        <v>15890</v>
      </c>
      <c r="VVS4" s="174" t="s">
        <v>15891</v>
      </c>
      <c r="VVT4" s="174" t="s">
        <v>15892</v>
      </c>
      <c r="VVU4" s="174" t="s">
        <v>15893</v>
      </c>
      <c r="VVV4" s="174" t="s">
        <v>15894</v>
      </c>
      <c r="VVW4" s="174" t="s">
        <v>15895</v>
      </c>
      <c r="VVX4" s="174" t="s">
        <v>15896</v>
      </c>
      <c r="VVY4" s="174" t="s">
        <v>15897</v>
      </c>
      <c r="VVZ4" s="174" t="s">
        <v>15898</v>
      </c>
      <c r="VWA4" s="174" t="s">
        <v>15899</v>
      </c>
      <c r="VWB4" s="174" t="s">
        <v>15900</v>
      </c>
      <c r="VWC4" s="174" t="s">
        <v>15901</v>
      </c>
      <c r="VWD4" s="174" t="s">
        <v>15902</v>
      </c>
      <c r="VWE4" s="174" t="s">
        <v>15903</v>
      </c>
      <c r="VWF4" s="174" t="s">
        <v>15904</v>
      </c>
      <c r="VWG4" s="174" t="s">
        <v>15905</v>
      </c>
      <c r="VWH4" s="174" t="s">
        <v>15906</v>
      </c>
      <c r="VWI4" s="174" t="s">
        <v>15907</v>
      </c>
      <c r="VWJ4" s="174" t="s">
        <v>15908</v>
      </c>
      <c r="VWK4" s="174" t="s">
        <v>15909</v>
      </c>
      <c r="VWL4" s="174" t="s">
        <v>15910</v>
      </c>
      <c r="VWM4" s="174" t="s">
        <v>15911</v>
      </c>
      <c r="VWN4" s="174" t="s">
        <v>15912</v>
      </c>
      <c r="VWO4" s="174" t="s">
        <v>15913</v>
      </c>
      <c r="VWP4" s="174" t="s">
        <v>15914</v>
      </c>
      <c r="VWQ4" s="174" t="s">
        <v>15915</v>
      </c>
      <c r="VWR4" s="174" t="s">
        <v>15916</v>
      </c>
      <c r="VWS4" s="174" t="s">
        <v>15917</v>
      </c>
      <c r="VWT4" s="174" t="s">
        <v>15918</v>
      </c>
      <c r="VWU4" s="174" t="s">
        <v>15919</v>
      </c>
      <c r="VWV4" s="174" t="s">
        <v>15920</v>
      </c>
      <c r="VWW4" s="174" t="s">
        <v>15921</v>
      </c>
      <c r="VWX4" s="174" t="s">
        <v>15922</v>
      </c>
      <c r="VWY4" s="174" t="s">
        <v>15923</v>
      </c>
      <c r="VWZ4" s="174" t="s">
        <v>15924</v>
      </c>
      <c r="VXA4" s="174" t="s">
        <v>15925</v>
      </c>
      <c r="VXB4" s="174" t="s">
        <v>15926</v>
      </c>
      <c r="VXC4" s="174" t="s">
        <v>15927</v>
      </c>
      <c r="VXD4" s="174" t="s">
        <v>15928</v>
      </c>
      <c r="VXE4" s="174" t="s">
        <v>15929</v>
      </c>
      <c r="VXF4" s="174" t="s">
        <v>15930</v>
      </c>
      <c r="VXG4" s="174" t="s">
        <v>15931</v>
      </c>
      <c r="VXH4" s="174" t="s">
        <v>15932</v>
      </c>
      <c r="VXI4" s="174" t="s">
        <v>15933</v>
      </c>
      <c r="VXJ4" s="174" t="s">
        <v>15934</v>
      </c>
      <c r="VXK4" s="174" t="s">
        <v>15935</v>
      </c>
      <c r="VXL4" s="174" t="s">
        <v>15936</v>
      </c>
      <c r="VXM4" s="174" t="s">
        <v>15937</v>
      </c>
      <c r="VXN4" s="174" t="s">
        <v>15938</v>
      </c>
      <c r="VXO4" s="174" t="s">
        <v>15939</v>
      </c>
      <c r="VXP4" s="174" t="s">
        <v>15940</v>
      </c>
      <c r="VXQ4" s="174" t="s">
        <v>15941</v>
      </c>
      <c r="VXR4" s="174" t="s">
        <v>15942</v>
      </c>
      <c r="VXS4" s="174" t="s">
        <v>15943</v>
      </c>
      <c r="VXT4" s="174" t="s">
        <v>15944</v>
      </c>
      <c r="VXU4" s="174" t="s">
        <v>15945</v>
      </c>
      <c r="VXV4" s="174" t="s">
        <v>15946</v>
      </c>
      <c r="VXW4" s="174" t="s">
        <v>15947</v>
      </c>
      <c r="VXX4" s="174" t="s">
        <v>15948</v>
      </c>
      <c r="VXY4" s="174" t="s">
        <v>15949</v>
      </c>
      <c r="VXZ4" s="174" t="s">
        <v>15950</v>
      </c>
      <c r="VYA4" s="174" t="s">
        <v>15951</v>
      </c>
      <c r="VYB4" s="174" t="s">
        <v>15952</v>
      </c>
      <c r="VYC4" s="174" t="s">
        <v>15953</v>
      </c>
      <c r="VYD4" s="174" t="s">
        <v>15954</v>
      </c>
      <c r="VYE4" s="174" t="s">
        <v>15955</v>
      </c>
      <c r="VYF4" s="174" t="s">
        <v>15956</v>
      </c>
      <c r="VYG4" s="174" t="s">
        <v>15957</v>
      </c>
      <c r="VYH4" s="174" t="s">
        <v>15958</v>
      </c>
      <c r="VYI4" s="174" t="s">
        <v>15959</v>
      </c>
      <c r="VYJ4" s="174" t="s">
        <v>15960</v>
      </c>
      <c r="VYK4" s="174" t="s">
        <v>15961</v>
      </c>
      <c r="VYL4" s="174" t="s">
        <v>15962</v>
      </c>
      <c r="VYM4" s="174" t="s">
        <v>15963</v>
      </c>
      <c r="VYN4" s="174" t="s">
        <v>15964</v>
      </c>
      <c r="VYO4" s="174" t="s">
        <v>15965</v>
      </c>
      <c r="VYP4" s="174" t="s">
        <v>15966</v>
      </c>
      <c r="VYQ4" s="174" t="s">
        <v>15967</v>
      </c>
      <c r="VYR4" s="174" t="s">
        <v>15968</v>
      </c>
      <c r="VYS4" s="174" t="s">
        <v>15969</v>
      </c>
      <c r="VYT4" s="174" t="s">
        <v>15970</v>
      </c>
      <c r="VYU4" s="174" t="s">
        <v>15971</v>
      </c>
      <c r="VYV4" s="174" t="s">
        <v>15972</v>
      </c>
      <c r="VYW4" s="174" t="s">
        <v>15973</v>
      </c>
      <c r="VYX4" s="174" t="s">
        <v>15974</v>
      </c>
      <c r="VYY4" s="174" t="s">
        <v>15975</v>
      </c>
      <c r="VYZ4" s="174" t="s">
        <v>15976</v>
      </c>
      <c r="VZA4" s="174" t="s">
        <v>15977</v>
      </c>
      <c r="VZB4" s="174" t="s">
        <v>15978</v>
      </c>
      <c r="VZC4" s="174" t="s">
        <v>15979</v>
      </c>
      <c r="VZD4" s="174" t="s">
        <v>15980</v>
      </c>
      <c r="VZE4" s="174" t="s">
        <v>15981</v>
      </c>
      <c r="VZF4" s="174" t="s">
        <v>15982</v>
      </c>
      <c r="VZG4" s="174" t="s">
        <v>15983</v>
      </c>
      <c r="VZH4" s="174" t="s">
        <v>15984</v>
      </c>
      <c r="VZI4" s="174" t="s">
        <v>15985</v>
      </c>
      <c r="VZJ4" s="174" t="s">
        <v>15986</v>
      </c>
      <c r="VZK4" s="174" t="s">
        <v>15987</v>
      </c>
      <c r="VZL4" s="174" t="s">
        <v>15988</v>
      </c>
      <c r="VZM4" s="174" t="s">
        <v>15989</v>
      </c>
      <c r="VZN4" s="174" t="s">
        <v>15990</v>
      </c>
      <c r="VZO4" s="174" t="s">
        <v>15991</v>
      </c>
      <c r="VZP4" s="174" t="s">
        <v>15992</v>
      </c>
      <c r="VZQ4" s="174" t="s">
        <v>15993</v>
      </c>
      <c r="VZR4" s="174" t="s">
        <v>15994</v>
      </c>
      <c r="VZS4" s="174" t="s">
        <v>15995</v>
      </c>
      <c r="VZT4" s="174" t="s">
        <v>15996</v>
      </c>
      <c r="VZU4" s="174" t="s">
        <v>15997</v>
      </c>
      <c r="VZV4" s="174" t="s">
        <v>15998</v>
      </c>
      <c r="VZW4" s="174" t="s">
        <v>15999</v>
      </c>
      <c r="VZX4" s="174" t="s">
        <v>16000</v>
      </c>
      <c r="VZY4" s="174" t="s">
        <v>16001</v>
      </c>
      <c r="VZZ4" s="174" t="s">
        <v>16002</v>
      </c>
      <c r="WAA4" s="174" t="s">
        <v>16003</v>
      </c>
      <c r="WAB4" s="174" t="s">
        <v>16004</v>
      </c>
      <c r="WAC4" s="174" t="s">
        <v>16005</v>
      </c>
      <c r="WAD4" s="174" t="s">
        <v>16006</v>
      </c>
      <c r="WAE4" s="174" t="s">
        <v>16007</v>
      </c>
      <c r="WAF4" s="174" t="s">
        <v>16008</v>
      </c>
      <c r="WAG4" s="174" t="s">
        <v>16009</v>
      </c>
      <c r="WAH4" s="174" t="s">
        <v>16010</v>
      </c>
      <c r="WAI4" s="174" t="s">
        <v>16011</v>
      </c>
      <c r="WAJ4" s="174" t="s">
        <v>16012</v>
      </c>
      <c r="WAK4" s="174" t="s">
        <v>16013</v>
      </c>
      <c r="WAL4" s="174" t="s">
        <v>16014</v>
      </c>
      <c r="WAM4" s="174" t="s">
        <v>16015</v>
      </c>
      <c r="WAN4" s="174" t="s">
        <v>16016</v>
      </c>
      <c r="WAO4" s="174" t="s">
        <v>16017</v>
      </c>
      <c r="WAP4" s="174" t="s">
        <v>16018</v>
      </c>
      <c r="WAQ4" s="174" t="s">
        <v>16019</v>
      </c>
      <c r="WAR4" s="174" t="s">
        <v>16020</v>
      </c>
      <c r="WAS4" s="174" t="s">
        <v>16021</v>
      </c>
      <c r="WAT4" s="174" t="s">
        <v>16022</v>
      </c>
      <c r="WAU4" s="174" t="s">
        <v>16023</v>
      </c>
      <c r="WAV4" s="174" t="s">
        <v>16024</v>
      </c>
      <c r="WAW4" s="174" t="s">
        <v>16025</v>
      </c>
      <c r="WAX4" s="174" t="s">
        <v>16026</v>
      </c>
      <c r="WAY4" s="174" t="s">
        <v>16027</v>
      </c>
      <c r="WAZ4" s="174" t="s">
        <v>16028</v>
      </c>
      <c r="WBA4" s="174" t="s">
        <v>16029</v>
      </c>
      <c r="WBB4" s="174" t="s">
        <v>16030</v>
      </c>
      <c r="WBC4" s="174" t="s">
        <v>16031</v>
      </c>
      <c r="WBD4" s="174" t="s">
        <v>16032</v>
      </c>
      <c r="WBE4" s="174" t="s">
        <v>16033</v>
      </c>
      <c r="WBF4" s="174" t="s">
        <v>16034</v>
      </c>
      <c r="WBG4" s="174" t="s">
        <v>16035</v>
      </c>
      <c r="WBH4" s="174" t="s">
        <v>16036</v>
      </c>
      <c r="WBI4" s="174" t="s">
        <v>16037</v>
      </c>
      <c r="WBJ4" s="174" t="s">
        <v>16038</v>
      </c>
      <c r="WBK4" s="174" t="s">
        <v>16039</v>
      </c>
      <c r="WBL4" s="174" t="s">
        <v>16040</v>
      </c>
      <c r="WBM4" s="174" t="s">
        <v>16041</v>
      </c>
      <c r="WBN4" s="174" t="s">
        <v>16042</v>
      </c>
      <c r="WBO4" s="174" t="s">
        <v>16043</v>
      </c>
      <c r="WBP4" s="174" t="s">
        <v>16044</v>
      </c>
      <c r="WBQ4" s="174" t="s">
        <v>16045</v>
      </c>
      <c r="WBR4" s="174" t="s">
        <v>16046</v>
      </c>
      <c r="WBS4" s="174" t="s">
        <v>16047</v>
      </c>
      <c r="WBT4" s="174" t="s">
        <v>16048</v>
      </c>
      <c r="WBU4" s="174" t="s">
        <v>16049</v>
      </c>
      <c r="WBV4" s="174" t="s">
        <v>16050</v>
      </c>
      <c r="WBW4" s="174" t="s">
        <v>16051</v>
      </c>
      <c r="WBX4" s="174" t="s">
        <v>16052</v>
      </c>
      <c r="WBY4" s="174" t="s">
        <v>16053</v>
      </c>
      <c r="WBZ4" s="174" t="s">
        <v>16054</v>
      </c>
      <c r="WCA4" s="174" t="s">
        <v>16055</v>
      </c>
      <c r="WCB4" s="174" t="s">
        <v>16056</v>
      </c>
      <c r="WCC4" s="174" t="s">
        <v>16057</v>
      </c>
      <c r="WCD4" s="174" t="s">
        <v>16058</v>
      </c>
      <c r="WCE4" s="174" t="s">
        <v>16059</v>
      </c>
      <c r="WCF4" s="174" t="s">
        <v>16060</v>
      </c>
      <c r="WCG4" s="174" t="s">
        <v>16061</v>
      </c>
      <c r="WCH4" s="174" t="s">
        <v>16062</v>
      </c>
      <c r="WCI4" s="174" t="s">
        <v>16063</v>
      </c>
      <c r="WCJ4" s="174" t="s">
        <v>16064</v>
      </c>
      <c r="WCK4" s="174" t="s">
        <v>16065</v>
      </c>
      <c r="WCL4" s="174" t="s">
        <v>16066</v>
      </c>
      <c r="WCM4" s="174" t="s">
        <v>16067</v>
      </c>
      <c r="WCN4" s="174" t="s">
        <v>16068</v>
      </c>
      <c r="WCO4" s="174" t="s">
        <v>16069</v>
      </c>
      <c r="WCP4" s="174" t="s">
        <v>16070</v>
      </c>
      <c r="WCQ4" s="174" t="s">
        <v>16071</v>
      </c>
      <c r="WCR4" s="174" t="s">
        <v>16072</v>
      </c>
      <c r="WCS4" s="174" t="s">
        <v>16073</v>
      </c>
      <c r="WCT4" s="174" t="s">
        <v>16074</v>
      </c>
      <c r="WCU4" s="174" t="s">
        <v>16075</v>
      </c>
      <c r="WCV4" s="174" t="s">
        <v>16076</v>
      </c>
      <c r="WCW4" s="174" t="s">
        <v>16077</v>
      </c>
      <c r="WCX4" s="174" t="s">
        <v>16078</v>
      </c>
      <c r="WCY4" s="174" t="s">
        <v>16079</v>
      </c>
      <c r="WCZ4" s="174" t="s">
        <v>16080</v>
      </c>
      <c r="WDA4" s="174" t="s">
        <v>16081</v>
      </c>
      <c r="WDB4" s="174" t="s">
        <v>16082</v>
      </c>
      <c r="WDC4" s="174" t="s">
        <v>16083</v>
      </c>
      <c r="WDD4" s="174" t="s">
        <v>16084</v>
      </c>
      <c r="WDE4" s="174" t="s">
        <v>16085</v>
      </c>
      <c r="WDF4" s="174" t="s">
        <v>16086</v>
      </c>
      <c r="WDG4" s="174" t="s">
        <v>16087</v>
      </c>
      <c r="WDH4" s="174" t="s">
        <v>16088</v>
      </c>
      <c r="WDI4" s="174" t="s">
        <v>16089</v>
      </c>
      <c r="WDJ4" s="174" t="s">
        <v>16090</v>
      </c>
      <c r="WDK4" s="174" t="s">
        <v>16091</v>
      </c>
      <c r="WDL4" s="174" t="s">
        <v>16092</v>
      </c>
      <c r="WDM4" s="174" t="s">
        <v>16093</v>
      </c>
      <c r="WDN4" s="174" t="s">
        <v>16094</v>
      </c>
      <c r="WDO4" s="174" t="s">
        <v>16095</v>
      </c>
      <c r="WDP4" s="174" t="s">
        <v>16096</v>
      </c>
      <c r="WDQ4" s="174" t="s">
        <v>16097</v>
      </c>
      <c r="WDR4" s="174" t="s">
        <v>16098</v>
      </c>
      <c r="WDS4" s="174" t="s">
        <v>16099</v>
      </c>
      <c r="WDT4" s="174" t="s">
        <v>16100</v>
      </c>
      <c r="WDU4" s="174" t="s">
        <v>16101</v>
      </c>
      <c r="WDV4" s="174" t="s">
        <v>16102</v>
      </c>
      <c r="WDW4" s="174" t="s">
        <v>16103</v>
      </c>
      <c r="WDX4" s="174" t="s">
        <v>16104</v>
      </c>
      <c r="WDY4" s="174" t="s">
        <v>16105</v>
      </c>
      <c r="WDZ4" s="174" t="s">
        <v>16106</v>
      </c>
      <c r="WEA4" s="174" t="s">
        <v>16107</v>
      </c>
      <c r="WEB4" s="174" t="s">
        <v>16108</v>
      </c>
      <c r="WEC4" s="174" t="s">
        <v>16109</v>
      </c>
      <c r="WED4" s="174" t="s">
        <v>16110</v>
      </c>
      <c r="WEE4" s="174" t="s">
        <v>16111</v>
      </c>
      <c r="WEF4" s="174" t="s">
        <v>16112</v>
      </c>
      <c r="WEG4" s="174" t="s">
        <v>16113</v>
      </c>
      <c r="WEH4" s="174" t="s">
        <v>16114</v>
      </c>
      <c r="WEI4" s="174" t="s">
        <v>16115</v>
      </c>
      <c r="WEJ4" s="174" t="s">
        <v>16116</v>
      </c>
      <c r="WEK4" s="174" t="s">
        <v>16117</v>
      </c>
      <c r="WEL4" s="174" t="s">
        <v>16118</v>
      </c>
      <c r="WEM4" s="174" t="s">
        <v>16119</v>
      </c>
      <c r="WEN4" s="174" t="s">
        <v>16120</v>
      </c>
      <c r="WEO4" s="174" t="s">
        <v>16121</v>
      </c>
      <c r="WEP4" s="174" t="s">
        <v>16122</v>
      </c>
      <c r="WEQ4" s="174" t="s">
        <v>16123</v>
      </c>
      <c r="WER4" s="174" t="s">
        <v>16124</v>
      </c>
      <c r="WES4" s="174" t="s">
        <v>16125</v>
      </c>
      <c r="WET4" s="174" t="s">
        <v>16126</v>
      </c>
      <c r="WEU4" s="174" t="s">
        <v>16127</v>
      </c>
      <c r="WEV4" s="174" t="s">
        <v>16128</v>
      </c>
      <c r="WEW4" s="174" t="s">
        <v>16129</v>
      </c>
      <c r="WEX4" s="174" t="s">
        <v>16130</v>
      </c>
      <c r="WEY4" s="174" t="s">
        <v>16131</v>
      </c>
      <c r="WEZ4" s="174" t="s">
        <v>16132</v>
      </c>
      <c r="WFA4" s="174" t="s">
        <v>16133</v>
      </c>
      <c r="WFB4" s="174" t="s">
        <v>16134</v>
      </c>
      <c r="WFC4" s="174" t="s">
        <v>16135</v>
      </c>
      <c r="WFD4" s="174" t="s">
        <v>16136</v>
      </c>
      <c r="WFE4" s="174" t="s">
        <v>16137</v>
      </c>
      <c r="WFF4" s="174" t="s">
        <v>16138</v>
      </c>
      <c r="WFG4" s="174" t="s">
        <v>16139</v>
      </c>
      <c r="WFH4" s="174" t="s">
        <v>16140</v>
      </c>
      <c r="WFI4" s="174" t="s">
        <v>16141</v>
      </c>
      <c r="WFJ4" s="174" t="s">
        <v>16142</v>
      </c>
      <c r="WFK4" s="174" t="s">
        <v>16143</v>
      </c>
      <c r="WFL4" s="174" t="s">
        <v>16144</v>
      </c>
      <c r="WFM4" s="174" t="s">
        <v>16145</v>
      </c>
      <c r="WFN4" s="174" t="s">
        <v>16146</v>
      </c>
      <c r="WFO4" s="174" t="s">
        <v>16147</v>
      </c>
      <c r="WFP4" s="174" t="s">
        <v>16148</v>
      </c>
      <c r="WFQ4" s="174" t="s">
        <v>16149</v>
      </c>
      <c r="WFR4" s="174" t="s">
        <v>16150</v>
      </c>
      <c r="WFS4" s="174" t="s">
        <v>16151</v>
      </c>
      <c r="WFT4" s="174" t="s">
        <v>16152</v>
      </c>
      <c r="WFU4" s="174" t="s">
        <v>16153</v>
      </c>
      <c r="WFV4" s="174" t="s">
        <v>16154</v>
      </c>
      <c r="WFW4" s="174" t="s">
        <v>16155</v>
      </c>
      <c r="WFX4" s="174" t="s">
        <v>16156</v>
      </c>
      <c r="WFY4" s="174" t="s">
        <v>16157</v>
      </c>
      <c r="WFZ4" s="174" t="s">
        <v>16158</v>
      </c>
      <c r="WGA4" s="174" t="s">
        <v>16159</v>
      </c>
      <c r="WGB4" s="174" t="s">
        <v>16160</v>
      </c>
      <c r="WGC4" s="174" t="s">
        <v>16161</v>
      </c>
      <c r="WGD4" s="174" t="s">
        <v>16162</v>
      </c>
      <c r="WGE4" s="174" t="s">
        <v>16163</v>
      </c>
      <c r="WGF4" s="174" t="s">
        <v>16164</v>
      </c>
      <c r="WGG4" s="174" t="s">
        <v>16165</v>
      </c>
      <c r="WGH4" s="174" t="s">
        <v>16166</v>
      </c>
      <c r="WGI4" s="174" t="s">
        <v>16167</v>
      </c>
      <c r="WGJ4" s="174" t="s">
        <v>16168</v>
      </c>
      <c r="WGK4" s="174" t="s">
        <v>16169</v>
      </c>
      <c r="WGL4" s="174" t="s">
        <v>16170</v>
      </c>
      <c r="WGM4" s="174" t="s">
        <v>16171</v>
      </c>
      <c r="WGN4" s="174" t="s">
        <v>16172</v>
      </c>
      <c r="WGO4" s="174" t="s">
        <v>16173</v>
      </c>
      <c r="WGP4" s="174" t="s">
        <v>16174</v>
      </c>
      <c r="WGQ4" s="174" t="s">
        <v>16175</v>
      </c>
      <c r="WGR4" s="174" t="s">
        <v>16176</v>
      </c>
      <c r="WGS4" s="174" t="s">
        <v>16177</v>
      </c>
      <c r="WGT4" s="174" t="s">
        <v>16178</v>
      </c>
      <c r="WGU4" s="174" t="s">
        <v>16179</v>
      </c>
      <c r="WGV4" s="174" t="s">
        <v>16180</v>
      </c>
      <c r="WGW4" s="174" t="s">
        <v>16181</v>
      </c>
      <c r="WGX4" s="174" t="s">
        <v>16182</v>
      </c>
      <c r="WGY4" s="174" t="s">
        <v>16183</v>
      </c>
      <c r="WGZ4" s="174" t="s">
        <v>16184</v>
      </c>
      <c r="WHA4" s="174" t="s">
        <v>16185</v>
      </c>
      <c r="WHB4" s="174" t="s">
        <v>16186</v>
      </c>
      <c r="WHC4" s="174" t="s">
        <v>16187</v>
      </c>
      <c r="WHD4" s="174" t="s">
        <v>16188</v>
      </c>
      <c r="WHE4" s="174" t="s">
        <v>16189</v>
      </c>
      <c r="WHF4" s="174" t="s">
        <v>16190</v>
      </c>
      <c r="WHG4" s="174" t="s">
        <v>16191</v>
      </c>
      <c r="WHH4" s="174" t="s">
        <v>16192</v>
      </c>
      <c r="WHI4" s="174" t="s">
        <v>16193</v>
      </c>
      <c r="WHJ4" s="174" t="s">
        <v>16194</v>
      </c>
      <c r="WHK4" s="174" t="s">
        <v>16195</v>
      </c>
      <c r="WHL4" s="174" t="s">
        <v>16196</v>
      </c>
      <c r="WHM4" s="174" t="s">
        <v>16197</v>
      </c>
      <c r="WHN4" s="174" t="s">
        <v>16198</v>
      </c>
      <c r="WHO4" s="174" t="s">
        <v>16199</v>
      </c>
      <c r="WHP4" s="174" t="s">
        <v>16200</v>
      </c>
      <c r="WHQ4" s="174" t="s">
        <v>16201</v>
      </c>
      <c r="WHR4" s="174" t="s">
        <v>16202</v>
      </c>
      <c r="WHS4" s="174" t="s">
        <v>16203</v>
      </c>
      <c r="WHT4" s="174" t="s">
        <v>16204</v>
      </c>
      <c r="WHU4" s="174" t="s">
        <v>16205</v>
      </c>
      <c r="WHV4" s="174" t="s">
        <v>16206</v>
      </c>
      <c r="WHW4" s="174" t="s">
        <v>16207</v>
      </c>
      <c r="WHX4" s="174" t="s">
        <v>16208</v>
      </c>
      <c r="WHY4" s="174" t="s">
        <v>16209</v>
      </c>
      <c r="WHZ4" s="174" t="s">
        <v>16210</v>
      </c>
      <c r="WIA4" s="174" t="s">
        <v>16211</v>
      </c>
      <c r="WIB4" s="174" t="s">
        <v>16212</v>
      </c>
      <c r="WIC4" s="174" t="s">
        <v>16213</v>
      </c>
      <c r="WID4" s="174" t="s">
        <v>16214</v>
      </c>
      <c r="WIE4" s="174" t="s">
        <v>16215</v>
      </c>
      <c r="WIF4" s="174" t="s">
        <v>16216</v>
      </c>
      <c r="WIG4" s="174" t="s">
        <v>16217</v>
      </c>
      <c r="WIH4" s="174" t="s">
        <v>16218</v>
      </c>
      <c r="WII4" s="174" t="s">
        <v>16219</v>
      </c>
      <c r="WIJ4" s="174" t="s">
        <v>16220</v>
      </c>
      <c r="WIK4" s="174" t="s">
        <v>16221</v>
      </c>
      <c r="WIL4" s="174" t="s">
        <v>16222</v>
      </c>
      <c r="WIM4" s="174" t="s">
        <v>16223</v>
      </c>
      <c r="WIN4" s="174" t="s">
        <v>16224</v>
      </c>
      <c r="WIO4" s="174" t="s">
        <v>16225</v>
      </c>
      <c r="WIP4" s="174" t="s">
        <v>16226</v>
      </c>
      <c r="WIQ4" s="174" t="s">
        <v>16227</v>
      </c>
      <c r="WIR4" s="174" t="s">
        <v>16228</v>
      </c>
      <c r="WIS4" s="174" t="s">
        <v>16229</v>
      </c>
      <c r="WIT4" s="174" t="s">
        <v>16230</v>
      </c>
      <c r="WIU4" s="174" t="s">
        <v>16231</v>
      </c>
      <c r="WIV4" s="174" t="s">
        <v>16232</v>
      </c>
      <c r="WIW4" s="174" t="s">
        <v>16233</v>
      </c>
      <c r="WIX4" s="174" t="s">
        <v>16234</v>
      </c>
      <c r="WIY4" s="174" t="s">
        <v>16235</v>
      </c>
      <c r="WIZ4" s="174" t="s">
        <v>16236</v>
      </c>
      <c r="WJA4" s="174" t="s">
        <v>16237</v>
      </c>
      <c r="WJB4" s="174" t="s">
        <v>16238</v>
      </c>
      <c r="WJC4" s="174" t="s">
        <v>16239</v>
      </c>
      <c r="WJD4" s="174" t="s">
        <v>16240</v>
      </c>
      <c r="WJE4" s="174" t="s">
        <v>16241</v>
      </c>
      <c r="WJF4" s="174" t="s">
        <v>16242</v>
      </c>
      <c r="WJG4" s="174" t="s">
        <v>16243</v>
      </c>
      <c r="WJH4" s="174" t="s">
        <v>16244</v>
      </c>
      <c r="WJI4" s="174" t="s">
        <v>16245</v>
      </c>
      <c r="WJJ4" s="174" t="s">
        <v>16246</v>
      </c>
      <c r="WJK4" s="174" t="s">
        <v>16247</v>
      </c>
      <c r="WJL4" s="174" t="s">
        <v>16248</v>
      </c>
      <c r="WJM4" s="174" t="s">
        <v>16249</v>
      </c>
      <c r="WJN4" s="174" t="s">
        <v>16250</v>
      </c>
      <c r="WJO4" s="174" t="s">
        <v>16251</v>
      </c>
      <c r="WJP4" s="174" t="s">
        <v>16252</v>
      </c>
      <c r="WJQ4" s="174" t="s">
        <v>16253</v>
      </c>
      <c r="WJR4" s="174" t="s">
        <v>16254</v>
      </c>
      <c r="WJS4" s="174" t="s">
        <v>16255</v>
      </c>
      <c r="WJT4" s="174" t="s">
        <v>16256</v>
      </c>
      <c r="WJU4" s="174" t="s">
        <v>16257</v>
      </c>
      <c r="WJV4" s="174" t="s">
        <v>16258</v>
      </c>
      <c r="WJW4" s="174" t="s">
        <v>16259</v>
      </c>
      <c r="WJX4" s="174" t="s">
        <v>16260</v>
      </c>
      <c r="WJY4" s="174" t="s">
        <v>16261</v>
      </c>
      <c r="WJZ4" s="174" t="s">
        <v>16262</v>
      </c>
      <c r="WKA4" s="174" t="s">
        <v>16263</v>
      </c>
      <c r="WKB4" s="174" t="s">
        <v>16264</v>
      </c>
      <c r="WKC4" s="174" t="s">
        <v>16265</v>
      </c>
      <c r="WKD4" s="174" t="s">
        <v>16266</v>
      </c>
      <c r="WKE4" s="174" t="s">
        <v>16267</v>
      </c>
      <c r="WKF4" s="174" t="s">
        <v>16268</v>
      </c>
      <c r="WKG4" s="174" t="s">
        <v>16269</v>
      </c>
      <c r="WKH4" s="174" t="s">
        <v>16270</v>
      </c>
      <c r="WKI4" s="174" t="s">
        <v>16271</v>
      </c>
      <c r="WKJ4" s="174" t="s">
        <v>16272</v>
      </c>
      <c r="WKK4" s="174" t="s">
        <v>16273</v>
      </c>
      <c r="WKL4" s="174" t="s">
        <v>16274</v>
      </c>
      <c r="WKM4" s="174" t="s">
        <v>16275</v>
      </c>
      <c r="WKN4" s="174" t="s">
        <v>16276</v>
      </c>
      <c r="WKO4" s="174" t="s">
        <v>16277</v>
      </c>
      <c r="WKP4" s="174" t="s">
        <v>16278</v>
      </c>
      <c r="WKQ4" s="174" t="s">
        <v>16279</v>
      </c>
      <c r="WKR4" s="174" t="s">
        <v>16280</v>
      </c>
      <c r="WKS4" s="174" t="s">
        <v>16281</v>
      </c>
      <c r="WKT4" s="174" t="s">
        <v>16282</v>
      </c>
      <c r="WKU4" s="174" t="s">
        <v>16283</v>
      </c>
      <c r="WKV4" s="174" t="s">
        <v>16284</v>
      </c>
      <c r="WKW4" s="174" t="s">
        <v>16285</v>
      </c>
      <c r="WKX4" s="174" t="s">
        <v>16286</v>
      </c>
      <c r="WKY4" s="174" t="s">
        <v>16287</v>
      </c>
      <c r="WKZ4" s="174" t="s">
        <v>16288</v>
      </c>
      <c r="WLA4" s="174" t="s">
        <v>16289</v>
      </c>
      <c r="WLB4" s="174" t="s">
        <v>16290</v>
      </c>
      <c r="WLC4" s="174" t="s">
        <v>16291</v>
      </c>
      <c r="WLD4" s="174" t="s">
        <v>16292</v>
      </c>
      <c r="WLE4" s="174" t="s">
        <v>16293</v>
      </c>
      <c r="WLF4" s="174" t="s">
        <v>16294</v>
      </c>
      <c r="WLG4" s="174" t="s">
        <v>16295</v>
      </c>
      <c r="WLH4" s="174" t="s">
        <v>16296</v>
      </c>
      <c r="WLI4" s="174" t="s">
        <v>16297</v>
      </c>
      <c r="WLJ4" s="174" t="s">
        <v>16298</v>
      </c>
      <c r="WLK4" s="174" t="s">
        <v>16299</v>
      </c>
      <c r="WLL4" s="174" t="s">
        <v>16300</v>
      </c>
      <c r="WLM4" s="174" t="s">
        <v>16301</v>
      </c>
      <c r="WLN4" s="174" t="s">
        <v>16302</v>
      </c>
      <c r="WLO4" s="174" t="s">
        <v>16303</v>
      </c>
      <c r="WLP4" s="174" t="s">
        <v>16304</v>
      </c>
      <c r="WLQ4" s="174" t="s">
        <v>16305</v>
      </c>
      <c r="WLR4" s="174" t="s">
        <v>16306</v>
      </c>
      <c r="WLS4" s="174" t="s">
        <v>16307</v>
      </c>
      <c r="WLT4" s="174" t="s">
        <v>16308</v>
      </c>
      <c r="WLU4" s="174" t="s">
        <v>16309</v>
      </c>
      <c r="WLV4" s="174" t="s">
        <v>16310</v>
      </c>
      <c r="WLW4" s="174" t="s">
        <v>16311</v>
      </c>
      <c r="WLX4" s="174" t="s">
        <v>16312</v>
      </c>
      <c r="WLY4" s="174" t="s">
        <v>16313</v>
      </c>
      <c r="WLZ4" s="174" t="s">
        <v>16314</v>
      </c>
      <c r="WMA4" s="174" t="s">
        <v>16315</v>
      </c>
      <c r="WMB4" s="174" t="s">
        <v>16316</v>
      </c>
      <c r="WMC4" s="174" t="s">
        <v>16317</v>
      </c>
      <c r="WMD4" s="174" t="s">
        <v>16318</v>
      </c>
      <c r="WME4" s="174" t="s">
        <v>16319</v>
      </c>
      <c r="WMF4" s="174" t="s">
        <v>16320</v>
      </c>
      <c r="WMG4" s="174" t="s">
        <v>16321</v>
      </c>
      <c r="WMH4" s="174" t="s">
        <v>16322</v>
      </c>
      <c r="WMI4" s="174" t="s">
        <v>16323</v>
      </c>
      <c r="WMJ4" s="174" t="s">
        <v>16324</v>
      </c>
      <c r="WMK4" s="174" t="s">
        <v>16325</v>
      </c>
      <c r="WML4" s="174" t="s">
        <v>16326</v>
      </c>
      <c r="WMM4" s="174" t="s">
        <v>16327</v>
      </c>
      <c r="WMN4" s="174" t="s">
        <v>16328</v>
      </c>
      <c r="WMO4" s="174" t="s">
        <v>16329</v>
      </c>
      <c r="WMP4" s="174" t="s">
        <v>16330</v>
      </c>
      <c r="WMQ4" s="174" t="s">
        <v>16331</v>
      </c>
      <c r="WMR4" s="174" t="s">
        <v>16332</v>
      </c>
      <c r="WMS4" s="174" t="s">
        <v>16333</v>
      </c>
      <c r="WMT4" s="174" t="s">
        <v>16334</v>
      </c>
      <c r="WMU4" s="174" t="s">
        <v>16335</v>
      </c>
      <c r="WMV4" s="174" t="s">
        <v>16336</v>
      </c>
      <c r="WMW4" s="174" t="s">
        <v>16337</v>
      </c>
      <c r="WMX4" s="174" t="s">
        <v>16338</v>
      </c>
      <c r="WMY4" s="174" t="s">
        <v>16339</v>
      </c>
      <c r="WMZ4" s="174" t="s">
        <v>16340</v>
      </c>
      <c r="WNA4" s="174" t="s">
        <v>16341</v>
      </c>
      <c r="WNB4" s="174" t="s">
        <v>16342</v>
      </c>
      <c r="WNC4" s="174" t="s">
        <v>16343</v>
      </c>
      <c r="WND4" s="174" t="s">
        <v>16344</v>
      </c>
      <c r="WNE4" s="174" t="s">
        <v>16345</v>
      </c>
      <c r="WNF4" s="174" t="s">
        <v>16346</v>
      </c>
      <c r="WNG4" s="174" t="s">
        <v>16347</v>
      </c>
      <c r="WNH4" s="174" t="s">
        <v>16348</v>
      </c>
      <c r="WNI4" s="174" t="s">
        <v>16349</v>
      </c>
      <c r="WNJ4" s="174" t="s">
        <v>16350</v>
      </c>
      <c r="WNK4" s="174" t="s">
        <v>16351</v>
      </c>
      <c r="WNL4" s="174" t="s">
        <v>16352</v>
      </c>
      <c r="WNM4" s="174" t="s">
        <v>16353</v>
      </c>
      <c r="WNN4" s="174" t="s">
        <v>16354</v>
      </c>
      <c r="WNO4" s="174" t="s">
        <v>16355</v>
      </c>
      <c r="WNP4" s="174" t="s">
        <v>16356</v>
      </c>
      <c r="WNQ4" s="174" t="s">
        <v>16357</v>
      </c>
      <c r="WNR4" s="174" t="s">
        <v>16358</v>
      </c>
      <c r="WNS4" s="174" t="s">
        <v>16359</v>
      </c>
      <c r="WNT4" s="174" t="s">
        <v>16360</v>
      </c>
      <c r="WNU4" s="174" t="s">
        <v>16361</v>
      </c>
      <c r="WNV4" s="174" t="s">
        <v>16362</v>
      </c>
      <c r="WNW4" s="174" t="s">
        <v>16363</v>
      </c>
      <c r="WNX4" s="174" t="s">
        <v>16364</v>
      </c>
      <c r="WNY4" s="174" t="s">
        <v>16365</v>
      </c>
      <c r="WNZ4" s="174" t="s">
        <v>16366</v>
      </c>
      <c r="WOA4" s="174" t="s">
        <v>16367</v>
      </c>
      <c r="WOB4" s="174" t="s">
        <v>16368</v>
      </c>
      <c r="WOC4" s="174" t="s">
        <v>16369</v>
      </c>
      <c r="WOD4" s="174" t="s">
        <v>16370</v>
      </c>
      <c r="WOE4" s="174" t="s">
        <v>16371</v>
      </c>
      <c r="WOF4" s="174" t="s">
        <v>16372</v>
      </c>
      <c r="WOG4" s="174" t="s">
        <v>16373</v>
      </c>
      <c r="WOH4" s="174" t="s">
        <v>16374</v>
      </c>
      <c r="WOI4" s="174" t="s">
        <v>16375</v>
      </c>
      <c r="WOJ4" s="174" t="s">
        <v>16376</v>
      </c>
      <c r="WOK4" s="174" t="s">
        <v>16377</v>
      </c>
      <c r="WOL4" s="174" t="s">
        <v>16378</v>
      </c>
      <c r="WOM4" s="174" t="s">
        <v>16379</v>
      </c>
      <c r="WON4" s="174" t="s">
        <v>16380</v>
      </c>
      <c r="WOO4" s="174" t="s">
        <v>16381</v>
      </c>
      <c r="WOP4" s="174" t="s">
        <v>16382</v>
      </c>
      <c r="WOQ4" s="174" t="s">
        <v>16383</v>
      </c>
      <c r="WOR4" s="174" t="s">
        <v>16384</v>
      </c>
      <c r="WOS4" s="174" t="s">
        <v>16385</v>
      </c>
      <c r="WOT4" s="174" t="s">
        <v>16386</v>
      </c>
      <c r="WOU4" s="174" t="s">
        <v>16387</v>
      </c>
      <c r="WOV4" s="174" t="s">
        <v>16388</v>
      </c>
      <c r="WOW4" s="174" t="s">
        <v>16389</v>
      </c>
      <c r="WOX4" s="174" t="s">
        <v>16390</v>
      </c>
      <c r="WOY4" s="174" t="s">
        <v>16391</v>
      </c>
      <c r="WOZ4" s="174" t="s">
        <v>16392</v>
      </c>
      <c r="WPA4" s="174" t="s">
        <v>16393</v>
      </c>
      <c r="WPB4" s="174" t="s">
        <v>16394</v>
      </c>
      <c r="WPC4" s="174" t="s">
        <v>16395</v>
      </c>
      <c r="WPD4" s="174" t="s">
        <v>16396</v>
      </c>
      <c r="WPE4" s="174" t="s">
        <v>16397</v>
      </c>
      <c r="WPF4" s="174" t="s">
        <v>16398</v>
      </c>
      <c r="WPG4" s="174" t="s">
        <v>16399</v>
      </c>
      <c r="WPH4" s="174" t="s">
        <v>16400</v>
      </c>
      <c r="WPI4" s="174" t="s">
        <v>16401</v>
      </c>
      <c r="WPJ4" s="174" t="s">
        <v>16402</v>
      </c>
      <c r="WPK4" s="174" t="s">
        <v>16403</v>
      </c>
      <c r="WPL4" s="174" t="s">
        <v>16404</v>
      </c>
      <c r="WPM4" s="174" t="s">
        <v>16405</v>
      </c>
      <c r="WPN4" s="174" t="s">
        <v>16406</v>
      </c>
      <c r="WPO4" s="174" t="s">
        <v>16407</v>
      </c>
      <c r="WPP4" s="174" t="s">
        <v>16408</v>
      </c>
      <c r="WPQ4" s="174" t="s">
        <v>16409</v>
      </c>
      <c r="WPR4" s="174" t="s">
        <v>16410</v>
      </c>
      <c r="WPS4" s="174" t="s">
        <v>16411</v>
      </c>
      <c r="WPT4" s="174" t="s">
        <v>16412</v>
      </c>
      <c r="WPU4" s="174" t="s">
        <v>16413</v>
      </c>
      <c r="WPV4" s="174" t="s">
        <v>16414</v>
      </c>
      <c r="WPW4" s="174" t="s">
        <v>16415</v>
      </c>
      <c r="WPX4" s="174" t="s">
        <v>16416</v>
      </c>
      <c r="WPY4" s="174" t="s">
        <v>16417</v>
      </c>
      <c r="WPZ4" s="174" t="s">
        <v>16418</v>
      </c>
      <c r="WQA4" s="174" t="s">
        <v>16419</v>
      </c>
      <c r="WQB4" s="174" t="s">
        <v>16420</v>
      </c>
      <c r="WQC4" s="174" t="s">
        <v>16421</v>
      </c>
      <c r="WQD4" s="174" t="s">
        <v>16422</v>
      </c>
      <c r="WQE4" s="174" t="s">
        <v>16423</v>
      </c>
      <c r="WQF4" s="174" t="s">
        <v>16424</v>
      </c>
      <c r="WQG4" s="174" t="s">
        <v>16425</v>
      </c>
      <c r="WQH4" s="174" t="s">
        <v>16426</v>
      </c>
      <c r="WQI4" s="174" t="s">
        <v>16427</v>
      </c>
      <c r="WQJ4" s="174" t="s">
        <v>16428</v>
      </c>
      <c r="WQK4" s="174" t="s">
        <v>16429</v>
      </c>
      <c r="WQL4" s="174" t="s">
        <v>16430</v>
      </c>
      <c r="WQM4" s="174" t="s">
        <v>16431</v>
      </c>
      <c r="WQN4" s="174" t="s">
        <v>16432</v>
      </c>
      <c r="WQO4" s="174" t="s">
        <v>16433</v>
      </c>
      <c r="WQP4" s="174" t="s">
        <v>16434</v>
      </c>
      <c r="WQQ4" s="174" t="s">
        <v>16435</v>
      </c>
      <c r="WQR4" s="174" t="s">
        <v>16436</v>
      </c>
      <c r="WQS4" s="174" t="s">
        <v>16437</v>
      </c>
      <c r="WQT4" s="174" t="s">
        <v>16438</v>
      </c>
      <c r="WQU4" s="174" t="s">
        <v>16439</v>
      </c>
      <c r="WQV4" s="174" t="s">
        <v>16440</v>
      </c>
      <c r="WQW4" s="174" t="s">
        <v>16441</v>
      </c>
      <c r="WQX4" s="174" t="s">
        <v>16442</v>
      </c>
      <c r="WQY4" s="174" t="s">
        <v>16443</v>
      </c>
      <c r="WQZ4" s="174" t="s">
        <v>16444</v>
      </c>
      <c r="WRA4" s="174" t="s">
        <v>16445</v>
      </c>
      <c r="WRB4" s="174" t="s">
        <v>16446</v>
      </c>
      <c r="WRC4" s="174" t="s">
        <v>16447</v>
      </c>
      <c r="WRD4" s="174" t="s">
        <v>16448</v>
      </c>
      <c r="WRE4" s="174" t="s">
        <v>16449</v>
      </c>
      <c r="WRF4" s="174" t="s">
        <v>16450</v>
      </c>
      <c r="WRG4" s="174" t="s">
        <v>16451</v>
      </c>
      <c r="WRH4" s="174" t="s">
        <v>16452</v>
      </c>
      <c r="WRI4" s="174" t="s">
        <v>16453</v>
      </c>
      <c r="WRJ4" s="174" t="s">
        <v>16454</v>
      </c>
      <c r="WRK4" s="174" t="s">
        <v>16455</v>
      </c>
      <c r="WRL4" s="174" t="s">
        <v>16456</v>
      </c>
      <c r="WRM4" s="174" t="s">
        <v>16457</v>
      </c>
      <c r="WRN4" s="174" t="s">
        <v>16458</v>
      </c>
      <c r="WRO4" s="174" t="s">
        <v>16459</v>
      </c>
      <c r="WRP4" s="174" t="s">
        <v>16460</v>
      </c>
      <c r="WRQ4" s="174" t="s">
        <v>16461</v>
      </c>
      <c r="WRR4" s="174" t="s">
        <v>16462</v>
      </c>
      <c r="WRS4" s="174" t="s">
        <v>16463</v>
      </c>
      <c r="WRT4" s="174" t="s">
        <v>16464</v>
      </c>
      <c r="WRU4" s="174" t="s">
        <v>16465</v>
      </c>
      <c r="WRV4" s="174" t="s">
        <v>16466</v>
      </c>
      <c r="WRW4" s="174" t="s">
        <v>16467</v>
      </c>
      <c r="WRX4" s="174" t="s">
        <v>16468</v>
      </c>
      <c r="WRY4" s="174" t="s">
        <v>16469</v>
      </c>
      <c r="WRZ4" s="174" t="s">
        <v>16470</v>
      </c>
      <c r="WSA4" s="174" t="s">
        <v>16471</v>
      </c>
      <c r="WSB4" s="174" t="s">
        <v>16472</v>
      </c>
      <c r="WSC4" s="174" t="s">
        <v>16473</v>
      </c>
      <c r="WSD4" s="174" t="s">
        <v>16474</v>
      </c>
      <c r="WSE4" s="174" t="s">
        <v>16475</v>
      </c>
      <c r="WSF4" s="174" t="s">
        <v>16476</v>
      </c>
      <c r="WSG4" s="174" t="s">
        <v>16477</v>
      </c>
      <c r="WSH4" s="174" t="s">
        <v>16478</v>
      </c>
      <c r="WSI4" s="174" t="s">
        <v>16479</v>
      </c>
      <c r="WSJ4" s="174" t="s">
        <v>16480</v>
      </c>
      <c r="WSK4" s="174" t="s">
        <v>16481</v>
      </c>
      <c r="WSL4" s="174" t="s">
        <v>16482</v>
      </c>
      <c r="WSM4" s="174" t="s">
        <v>16483</v>
      </c>
      <c r="WSN4" s="174" t="s">
        <v>16484</v>
      </c>
      <c r="WSO4" s="174" t="s">
        <v>16485</v>
      </c>
      <c r="WSP4" s="174" t="s">
        <v>16486</v>
      </c>
      <c r="WSQ4" s="174" t="s">
        <v>16487</v>
      </c>
      <c r="WSR4" s="174" t="s">
        <v>16488</v>
      </c>
      <c r="WSS4" s="174" t="s">
        <v>16489</v>
      </c>
      <c r="WST4" s="174" t="s">
        <v>16490</v>
      </c>
      <c r="WSU4" s="174" t="s">
        <v>16491</v>
      </c>
      <c r="WSV4" s="174" t="s">
        <v>16492</v>
      </c>
      <c r="WSW4" s="174" t="s">
        <v>16493</v>
      </c>
      <c r="WSX4" s="174" t="s">
        <v>16494</v>
      </c>
      <c r="WSY4" s="174" t="s">
        <v>16495</v>
      </c>
      <c r="WSZ4" s="174" t="s">
        <v>16496</v>
      </c>
      <c r="WTA4" s="174" t="s">
        <v>16497</v>
      </c>
      <c r="WTB4" s="174" t="s">
        <v>16498</v>
      </c>
      <c r="WTC4" s="174" t="s">
        <v>16499</v>
      </c>
      <c r="WTD4" s="174" t="s">
        <v>16500</v>
      </c>
      <c r="WTE4" s="174" t="s">
        <v>16501</v>
      </c>
      <c r="WTF4" s="174" t="s">
        <v>16502</v>
      </c>
      <c r="WTG4" s="174" t="s">
        <v>16503</v>
      </c>
      <c r="WTH4" s="174" t="s">
        <v>16504</v>
      </c>
      <c r="WTI4" s="174" t="s">
        <v>16505</v>
      </c>
      <c r="WTJ4" s="174" t="s">
        <v>16506</v>
      </c>
      <c r="WTK4" s="174" t="s">
        <v>16507</v>
      </c>
      <c r="WTL4" s="174" t="s">
        <v>16508</v>
      </c>
      <c r="WTM4" s="174" t="s">
        <v>16509</v>
      </c>
      <c r="WTN4" s="174" t="s">
        <v>16510</v>
      </c>
      <c r="WTO4" s="174" t="s">
        <v>16511</v>
      </c>
      <c r="WTP4" s="174" t="s">
        <v>16512</v>
      </c>
      <c r="WTQ4" s="174" t="s">
        <v>16513</v>
      </c>
      <c r="WTR4" s="174" t="s">
        <v>16514</v>
      </c>
      <c r="WTS4" s="174" t="s">
        <v>16515</v>
      </c>
      <c r="WTT4" s="174" t="s">
        <v>16516</v>
      </c>
      <c r="WTU4" s="174" t="s">
        <v>16517</v>
      </c>
      <c r="WTV4" s="174" t="s">
        <v>16518</v>
      </c>
      <c r="WTW4" s="174" t="s">
        <v>16519</v>
      </c>
      <c r="WTX4" s="174" t="s">
        <v>16520</v>
      </c>
      <c r="WTY4" s="174" t="s">
        <v>16521</v>
      </c>
      <c r="WTZ4" s="174" t="s">
        <v>16522</v>
      </c>
      <c r="WUA4" s="174" t="s">
        <v>16523</v>
      </c>
      <c r="WUB4" s="174" t="s">
        <v>16524</v>
      </c>
      <c r="WUC4" s="174" t="s">
        <v>16525</v>
      </c>
      <c r="WUD4" s="174" t="s">
        <v>16526</v>
      </c>
      <c r="WUE4" s="174" t="s">
        <v>16527</v>
      </c>
      <c r="WUF4" s="174" t="s">
        <v>16528</v>
      </c>
      <c r="WUG4" s="174" t="s">
        <v>16529</v>
      </c>
      <c r="WUH4" s="174" t="s">
        <v>16530</v>
      </c>
      <c r="WUI4" s="174" t="s">
        <v>16531</v>
      </c>
      <c r="WUJ4" s="174" t="s">
        <v>16532</v>
      </c>
      <c r="WUK4" s="174" t="s">
        <v>16533</v>
      </c>
      <c r="WUL4" s="174" t="s">
        <v>16534</v>
      </c>
      <c r="WUM4" s="174" t="s">
        <v>16535</v>
      </c>
      <c r="WUN4" s="174" t="s">
        <v>16536</v>
      </c>
      <c r="WUO4" s="174" t="s">
        <v>16537</v>
      </c>
      <c r="WUP4" s="174" t="s">
        <v>16538</v>
      </c>
      <c r="WUQ4" s="174" t="s">
        <v>16539</v>
      </c>
      <c r="WUR4" s="174" t="s">
        <v>16540</v>
      </c>
      <c r="WUS4" s="174" t="s">
        <v>16541</v>
      </c>
      <c r="WUT4" s="174" t="s">
        <v>16542</v>
      </c>
      <c r="WUU4" s="174" t="s">
        <v>16543</v>
      </c>
      <c r="WUV4" s="174" t="s">
        <v>16544</v>
      </c>
      <c r="WUW4" s="174" t="s">
        <v>16545</v>
      </c>
      <c r="WUX4" s="174" t="s">
        <v>16546</v>
      </c>
      <c r="WUY4" s="174" t="s">
        <v>16547</v>
      </c>
      <c r="WUZ4" s="174" t="s">
        <v>16548</v>
      </c>
      <c r="WVA4" s="174" t="s">
        <v>16549</v>
      </c>
      <c r="WVB4" s="174" t="s">
        <v>16550</v>
      </c>
      <c r="WVC4" s="174" t="s">
        <v>16551</v>
      </c>
      <c r="WVD4" s="174" t="s">
        <v>16552</v>
      </c>
      <c r="WVE4" s="174" t="s">
        <v>16553</v>
      </c>
      <c r="WVF4" s="174" t="s">
        <v>16554</v>
      </c>
      <c r="WVG4" s="174" t="s">
        <v>16555</v>
      </c>
      <c r="WVH4" s="174" t="s">
        <v>16556</v>
      </c>
      <c r="WVI4" s="174" t="s">
        <v>16557</v>
      </c>
      <c r="WVJ4" s="174" t="s">
        <v>16558</v>
      </c>
      <c r="WVK4" s="174" t="s">
        <v>16559</v>
      </c>
      <c r="WVL4" s="174" t="s">
        <v>16560</v>
      </c>
      <c r="WVM4" s="174" t="s">
        <v>16561</v>
      </c>
      <c r="WVN4" s="174" t="s">
        <v>16562</v>
      </c>
      <c r="WVO4" s="174" t="s">
        <v>16563</v>
      </c>
      <c r="WVP4" s="174" t="s">
        <v>16564</v>
      </c>
      <c r="WVQ4" s="174" t="s">
        <v>16565</v>
      </c>
      <c r="WVR4" s="174" t="s">
        <v>16566</v>
      </c>
      <c r="WVS4" s="174" t="s">
        <v>16567</v>
      </c>
      <c r="WVT4" s="174" t="s">
        <v>16568</v>
      </c>
      <c r="WVU4" s="174" t="s">
        <v>16569</v>
      </c>
      <c r="WVV4" s="174" t="s">
        <v>16570</v>
      </c>
      <c r="WVW4" s="174" t="s">
        <v>16571</v>
      </c>
      <c r="WVX4" s="174" t="s">
        <v>16572</v>
      </c>
      <c r="WVY4" s="174" t="s">
        <v>16573</v>
      </c>
      <c r="WVZ4" s="174" t="s">
        <v>16574</v>
      </c>
      <c r="WWA4" s="174" t="s">
        <v>16575</v>
      </c>
      <c r="WWB4" s="174" t="s">
        <v>16576</v>
      </c>
      <c r="WWC4" s="174" t="s">
        <v>16577</v>
      </c>
      <c r="WWD4" s="174" t="s">
        <v>16578</v>
      </c>
      <c r="WWE4" s="174" t="s">
        <v>16579</v>
      </c>
      <c r="WWF4" s="174" t="s">
        <v>16580</v>
      </c>
      <c r="WWG4" s="174" t="s">
        <v>16581</v>
      </c>
      <c r="WWH4" s="174" t="s">
        <v>16582</v>
      </c>
      <c r="WWI4" s="174" t="s">
        <v>16583</v>
      </c>
      <c r="WWJ4" s="174" t="s">
        <v>16584</v>
      </c>
      <c r="WWK4" s="174" t="s">
        <v>16585</v>
      </c>
      <c r="WWL4" s="174" t="s">
        <v>16586</v>
      </c>
      <c r="WWM4" s="174" t="s">
        <v>16587</v>
      </c>
      <c r="WWN4" s="174" t="s">
        <v>16588</v>
      </c>
      <c r="WWO4" s="174" t="s">
        <v>16589</v>
      </c>
      <c r="WWP4" s="174" t="s">
        <v>16590</v>
      </c>
      <c r="WWQ4" s="174" t="s">
        <v>16591</v>
      </c>
      <c r="WWR4" s="174" t="s">
        <v>16592</v>
      </c>
      <c r="WWS4" s="174" t="s">
        <v>16593</v>
      </c>
      <c r="WWT4" s="174" t="s">
        <v>16594</v>
      </c>
      <c r="WWU4" s="174" t="s">
        <v>16595</v>
      </c>
      <c r="WWV4" s="174" t="s">
        <v>16596</v>
      </c>
      <c r="WWW4" s="174" t="s">
        <v>16597</v>
      </c>
      <c r="WWX4" s="174" t="s">
        <v>16598</v>
      </c>
      <c r="WWY4" s="174" t="s">
        <v>16599</v>
      </c>
      <c r="WWZ4" s="174" t="s">
        <v>16600</v>
      </c>
      <c r="WXA4" s="174" t="s">
        <v>16601</v>
      </c>
      <c r="WXB4" s="174" t="s">
        <v>16602</v>
      </c>
      <c r="WXC4" s="174" t="s">
        <v>16603</v>
      </c>
      <c r="WXD4" s="174" t="s">
        <v>16604</v>
      </c>
      <c r="WXE4" s="174" t="s">
        <v>16605</v>
      </c>
      <c r="WXF4" s="174" t="s">
        <v>16606</v>
      </c>
      <c r="WXG4" s="174" t="s">
        <v>16607</v>
      </c>
      <c r="WXH4" s="174" t="s">
        <v>16608</v>
      </c>
      <c r="WXI4" s="174" t="s">
        <v>16609</v>
      </c>
      <c r="WXJ4" s="174" t="s">
        <v>16610</v>
      </c>
      <c r="WXK4" s="174" t="s">
        <v>16611</v>
      </c>
      <c r="WXL4" s="174" t="s">
        <v>16612</v>
      </c>
      <c r="WXM4" s="174" t="s">
        <v>16613</v>
      </c>
      <c r="WXN4" s="174" t="s">
        <v>16614</v>
      </c>
      <c r="WXO4" s="174" t="s">
        <v>16615</v>
      </c>
      <c r="WXP4" s="174" t="s">
        <v>16616</v>
      </c>
      <c r="WXQ4" s="174" t="s">
        <v>16617</v>
      </c>
      <c r="WXR4" s="174" t="s">
        <v>16618</v>
      </c>
      <c r="WXS4" s="174" t="s">
        <v>16619</v>
      </c>
      <c r="WXT4" s="174" t="s">
        <v>16620</v>
      </c>
      <c r="WXU4" s="174" t="s">
        <v>16621</v>
      </c>
      <c r="WXV4" s="174" t="s">
        <v>16622</v>
      </c>
      <c r="WXW4" s="174" t="s">
        <v>16623</v>
      </c>
      <c r="WXX4" s="174" t="s">
        <v>16624</v>
      </c>
      <c r="WXY4" s="174" t="s">
        <v>16625</v>
      </c>
      <c r="WXZ4" s="174" t="s">
        <v>16626</v>
      </c>
      <c r="WYA4" s="174" t="s">
        <v>16627</v>
      </c>
      <c r="WYB4" s="174" t="s">
        <v>16628</v>
      </c>
      <c r="WYC4" s="174" t="s">
        <v>16629</v>
      </c>
      <c r="WYD4" s="174" t="s">
        <v>16630</v>
      </c>
      <c r="WYE4" s="174" t="s">
        <v>16631</v>
      </c>
      <c r="WYF4" s="174" t="s">
        <v>16632</v>
      </c>
      <c r="WYG4" s="174" t="s">
        <v>16633</v>
      </c>
      <c r="WYH4" s="174" t="s">
        <v>16634</v>
      </c>
      <c r="WYI4" s="174" t="s">
        <v>16635</v>
      </c>
      <c r="WYJ4" s="174" t="s">
        <v>16636</v>
      </c>
      <c r="WYK4" s="174" t="s">
        <v>16637</v>
      </c>
      <c r="WYL4" s="174" t="s">
        <v>16638</v>
      </c>
      <c r="WYM4" s="174" t="s">
        <v>16639</v>
      </c>
      <c r="WYN4" s="174" t="s">
        <v>16640</v>
      </c>
      <c r="WYO4" s="174" t="s">
        <v>16641</v>
      </c>
      <c r="WYP4" s="174" t="s">
        <v>16642</v>
      </c>
      <c r="WYQ4" s="174" t="s">
        <v>16643</v>
      </c>
      <c r="WYR4" s="174" t="s">
        <v>16644</v>
      </c>
      <c r="WYS4" s="174" t="s">
        <v>16645</v>
      </c>
      <c r="WYT4" s="174" t="s">
        <v>16646</v>
      </c>
      <c r="WYU4" s="174" t="s">
        <v>16647</v>
      </c>
      <c r="WYV4" s="174" t="s">
        <v>16648</v>
      </c>
      <c r="WYW4" s="174" t="s">
        <v>16649</v>
      </c>
      <c r="WYX4" s="174" t="s">
        <v>16650</v>
      </c>
      <c r="WYY4" s="174" t="s">
        <v>16651</v>
      </c>
      <c r="WYZ4" s="174" t="s">
        <v>16652</v>
      </c>
      <c r="WZA4" s="174" t="s">
        <v>16653</v>
      </c>
      <c r="WZB4" s="174" t="s">
        <v>16654</v>
      </c>
      <c r="WZC4" s="174" t="s">
        <v>16655</v>
      </c>
      <c r="WZD4" s="174" t="s">
        <v>16656</v>
      </c>
      <c r="WZE4" s="174" t="s">
        <v>16657</v>
      </c>
      <c r="WZF4" s="174" t="s">
        <v>16658</v>
      </c>
      <c r="WZG4" s="174" t="s">
        <v>16659</v>
      </c>
      <c r="WZH4" s="174" t="s">
        <v>16660</v>
      </c>
      <c r="WZI4" s="174" t="s">
        <v>16661</v>
      </c>
      <c r="WZJ4" s="174" t="s">
        <v>16662</v>
      </c>
      <c r="WZK4" s="174" t="s">
        <v>16663</v>
      </c>
      <c r="WZL4" s="174" t="s">
        <v>16664</v>
      </c>
      <c r="WZM4" s="174" t="s">
        <v>16665</v>
      </c>
      <c r="WZN4" s="174" t="s">
        <v>16666</v>
      </c>
      <c r="WZO4" s="174" t="s">
        <v>16667</v>
      </c>
      <c r="WZP4" s="174" t="s">
        <v>16668</v>
      </c>
      <c r="WZQ4" s="174" t="s">
        <v>16669</v>
      </c>
      <c r="WZR4" s="174" t="s">
        <v>16670</v>
      </c>
      <c r="WZS4" s="174" t="s">
        <v>16671</v>
      </c>
      <c r="WZT4" s="174" t="s">
        <v>16672</v>
      </c>
      <c r="WZU4" s="174" t="s">
        <v>16673</v>
      </c>
      <c r="WZV4" s="174" t="s">
        <v>16674</v>
      </c>
      <c r="WZW4" s="174" t="s">
        <v>16675</v>
      </c>
      <c r="WZX4" s="174" t="s">
        <v>16676</v>
      </c>
      <c r="WZY4" s="174" t="s">
        <v>16677</v>
      </c>
      <c r="WZZ4" s="174" t="s">
        <v>16678</v>
      </c>
      <c r="XAA4" s="174" t="s">
        <v>16679</v>
      </c>
      <c r="XAB4" s="174" t="s">
        <v>16680</v>
      </c>
      <c r="XAC4" s="174" t="s">
        <v>16681</v>
      </c>
      <c r="XAD4" s="174" t="s">
        <v>16682</v>
      </c>
      <c r="XAE4" s="174" t="s">
        <v>16683</v>
      </c>
      <c r="XAF4" s="174" t="s">
        <v>16684</v>
      </c>
      <c r="XAG4" s="174" t="s">
        <v>16685</v>
      </c>
      <c r="XAH4" s="174" t="s">
        <v>16686</v>
      </c>
      <c r="XAI4" s="174" t="s">
        <v>16687</v>
      </c>
      <c r="XAJ4" s="174" t="s">
        <v>16688</v>
      </c>
      <c r="XAK4" s="174" t="s">
        <v>16689</v>
      </c>
      <c r="XAL4" s="174" t="s">
        <v>16690</v>
      </c>
      <c r="XAM4" s="174" t="s">
        <v>16691</v>
      </c>
      <c r="XAN4" s="174" t="s">
        <v>16692</v>
      </c>
      <c r="XAO4" s="174" t="s">
        <v>16693</v>
      </c>
      <c r="XAP4" s="174" t="s">
        <v>16694</v>
      </c>
      <c r="XAQ4" s="174" t="s">
        <v>16695</v>
      </c>
      <c r="XAR4" s="174" t="s">
        <v>16696</v>
      </c>
      <c r="XAS4" s="174" t="s">
        <v>16697</v>
      </c>
      <c r="XAT4" s="174" t="s">
        <v>16698</v>
      </c>
      <c r="XAU4" s="174" t="s">
        <v>16699</v>
      </c>
      <c r="XAV4" s="174" t="s">
        <v>16700</v>
      </c>
      <c r="XAW4" s="174" t="s">
        <v>16701</v>
      </c>
      <c r="XAX4" s="174" t="s">
        <v>16702</v>
      </c>
      <c r="XAY4" s="174" t="s">
        <v>16703</v>
      </c>
      <c r="XAZ4" s="174" t="s">
        <v>16704</v>
      </c>
      <c r="XBA4" s="174" t="s">
        <v>16705</v>
      </c>
      <c r="XBB4" s="174" t="s">
        <v>16706</v>
      </c>
      <c r="XBC4" s="174" t="s">
        <v>16707</v>
      </c>
      <c r="XBD4" s="174" t="s">
        <v>16708</v>
      </c>
      <c r="XBE4" s="174" t="s">
        <v>16709</v>
      </c>
      <c r="XBF4" s="174" t="s">
        <v>16710</v>
      </c>
      <c r="XBG4" s="174" t="s">
        <v>16711</v>
      </c>
      <c r="XBH4" s="174" t="s">
        <v>16712</v>
      </c>
      <c r="XBI4" s="174" t="s">
        <v>16713</v>
      </c>
      <c r="XBJ4" s="174" t="s">
        <v>16714</v>
      </c>
      <c r="XBK4" s="174" t="s">
        <v>16715</v>
      </c>
      <c r="XBL4" s="174" t="s">
        <v>16716</v>
      </c>
      <c r="XBM4" s="174" t="s">
        <v>16717</v>
      </c>
      <c r="XBN4" s="174" t="s">
        <v>16718</v>
      </c>
      <c r="XBO4" s="174" t="s">
        <v>16719</v>
      </c>
      <c r="XBP4" s="174" t="s">
        <v>16720</v>
      </c>
      <c r="XBQ4" s="174" t="s">
        <v>16721</v>
      </c>
      <c r="XBR4" s="174" t="s">
        <v>16722</v>
      </c>
      <c r="XBS4" s="174" t="s">
        <v>16723</v>
      </c>
      <c r="XBT4" s="174" t="s">
        <v>16724</v>
      </c>
      <c r="XBU4" s="174" t="s">
        <v>16725</v>
      </c>
      <c r="XBV4" s="174" t="s">
        <v>16726</v>
      </c>
      <c r="XBW4" s="174" t="s">
        <v>16727</v>
      </c>
      <c r="XBX4" s="174" t="s">
        <v>16728</v>
      </c>
      <c r="XBY4" s="174" t="s">
        <v>16729</v>
      </c>
      <c r="XBZ4" s="174" t="s">
        <v>16730</v>
      </c>
      <c r="XCA4" s="174" t="s">
        <v>16731</v>
      </c>
      <c r="XCB4" s="174" t="s">
        <v>16732</v>
      </c>
      <c r="XCC4" s="174" t="s">
        <v>16733</v>
      </c>
      <c r="XCD4" s="174" t="s">
        <v>16734</v>
      </c>
      <c r="XCE4" s="174" t="s">
        <v>16735</v>
      </c>
      <c r="XCF4" s="174" t="s">
        <v>16736</v>
      </c>
      <c r="XCG4" s="174" t="s">
        <v>16737</v>
      </c>
      <c r="XCH4" s="174" t="s">
        <v>16738</v>
      </c>
      <c r="XCI4" s="174" t="s">
        <v>16739</v>
      </c>
      <c r="XCJ4" s="174" t="s">
        <v>16740</v>
      </c>
      <c r="XCK4" s="174" t="s">
        <v>16741</v>
      </c>
      <c r="XCL4" s="174" t="s">
        <v>16742</v>
      </c>
      <c r="XCM4" s="174" t="s">
        <v>16743</v>
      </c>
      <c r="XCN4" s="174" t="s">
        <v>16744</v>
      </c>
      <c r="XCO4" s="174" t="s">
        <v>16745</v>
      </c>
      <c r="XCP4" s="174" t="s">
        <v>16746</v>
      </c>
      <c r="XCQ4" s="174" t="s">
        <v>16747</v>
      </c>
      <c r="XCR4" s="174" t="s">
        <v>16748</v>
      </c>
      <c r="XCS4" s="174" t="s">
        <v>16749</v>
      </c>
      <c r="XCT4" s="174" t="s">
        <v>16750</v>
      </c>
      <c r="XCU4" s="174" t="s">
        <v>16751</v>
      </c>
      <c r="XCV4" s="174" t="s">
        <v>16752</v>
      </c>
      <c r="XCW4" s="174" t="s">
        <v>16753</v>
      </c>
      <c r="XCX4" s="174" t="s">
        <v>16754</v>
      </c>
      <c r="XCY4" s="174" t="s">
        <v>16755</v>
      </c>
      <c r="XCZ4" s="174" t="s">
        <v>16756</v>
      </c>
      <c r="XDA4" s="174" t="s">
        <v>16757</v>
      </c>
      <c r="XDB4" s="174" t="s">
        <v>16758</v>
      </c>
      <c r="XDC4" s="174" t="s">
        <v>16759</v>
      </c>
      <c r="XDD4" s="174" t="s">
        <v>16760</v>
      </c>
      <c r="XDE4" s="174" t="s">
        <v>16761</v>
      </c>
      <c r="XDF4" s="174" t="s">
        <v>16762</v>
      </c>
      <c r="XDG4" s="174" t="s">
        <v>16763</v>
      </c>
      <c r="XDH4" s="174" t="s">
        <v>16764</v>
      </c>
      <c r="XDI4" s="174" t="s">
        <v>16765</v>
      </c>
      <c r="XDJ4" s="174" t="s">
        <v>16766</v>
      </c>
      <c r="XDK4" s="174" t="s">
        <v>16767</v>
      </c>
      <c r="XDL4" s="174" t="s">
        <v>16768</v>
      </c>
      <c r="XDM4" s="174" t="s">
        <v>16769</v>
      </c>
      <c r="XDN4" s="174" t="s">
        <v>16770</v>
      </c>
      <c r="XDO4" s="174" t="s">
        <v>16771</v>
      </c>
      <c r="XDP4" s="174" t="s">
        <v>16772</v>
      </c>
      <c r="XDQ4" s="174" t="s">
        <v>16773</v>
      </c>
      <c r="XDR4" s="174" t="s">
        <v>16774</v>
      </c>
      <c r="XDS4" s="174" t="s">
        <v>16775</v>
      </c>
      <c r="XDT4" s="174" t="s">
        <v>16776</v>
      </c>
      <c r="XDU4" s="174" t="s">
        <v>16777</v>
      </c>
      <c r="XDV4" s="174" t="s">
        <v>16778</v>
      </c>
      <c r="XDW4" s="174" t="s">
        <v>16779</v>
      </c>
      <c r="XDX4" s="174" t="s">
        <v>16780</v>
      </c>
      <c r="XDY4" s="174" t="s">
        <v>16781</v>
      </c>
      <c r="XDZ4" s="174" t="s">
        <v>16782</v>
      </c>
      <c r="XEA4" s="174" t="s">
        <v>16783</v>
      </c>
      <c r="XEB4" s="174" t="s">
        <v>16784</v>
      </c>
      <c r="XEC4" s="174" t="s">
        <v>16785</v>
      </c>
      <c r="XED4" s="174" t="s">
        <v>16786</v>
      </c>
      <c r="XEE4" s="174" t="s">
        <v>16787</v>
      </c>
      <c r="XEF4" s="174" t="s">
        <v>16788</v>
      </c>
      <c r="XEG4" s="174" t="s">
        <v>16789</v>
      </c>
      <c r="XEH4" s="174" t="s">
        <v>16790</v>
      </c>
      <c r="XEI4" s="174" t="s">
        <v>16791</v>
      </c>
      <c r="XEJ4" s="174" t="s">
        <v>16792</v>
      </c>
      <c r="XEK4" s="174" t="s">
        <v>16793</v>
      </c>
      <c r="XEL4" s="174" t="s">
        <v>16794</v>
      </c>
      <c r="XEM4" s="174" t="s">
        <v>16795</v>
      </c>
      <c r="XEN4" s="174" t="s">
        <v>16796</v>
      </c>
      <c r="XEO4" s="174" t="s">
        <v>16797</v>
      </c>
      <c r="XEP4" s="174" t="s">
        <v>16798</v>
      </c>
      <c r="XEQ4" s="174" t="s">
        <v>16799</v>
      </c>
      <c r="XER4" s="174" t="s">
        <v>16800</v>
      </c>
      <c r="XES4" s="174" t="s">
        <v>16801</v>
      </c>
      <c r="XET4" s="174" t="s">
        <v>16802</v>
      </c>
      <c r="XEU4" s="174" t="s">
        <v>16803</v>
      </c>
      <c r="XEV4" s="174" t="s">
        <v>16804</v>
      </c>
      <c r="XEW4" s="174" t="s">
        <v>16805</v>
      </c>
      <c r="XEX4" s="174" t="s">
        <v>16806</v>
      </c>
      <c r="XEY4" s="174" t="s">
        <v>16807</v>
      </c>
      <c r="XEZ4" s="174" t="s">
        <v>16808</v>
      </c>
      <c r="XFA4" s="174" t="s">
        <v>16809</v>
      </c>
      <c r="XFB4" s="174" t="s">
        <v>16810</v>
      </c>
      <c r="XFC4" s="174" t="s">
        <v>16811</v>
      </c>
      <c r="XFD4" s="174" t="s">
        <v>16812</v>
      </c>
    </row>
    <row r="5" spans="1:16384" s="173" customFormat="1" ht="120.75" customHeight="1" thickTop="1" thickBot="1">
      <c r="A5" s="35" t="s">
        <v>16813</v>
      </c>
      <c r="B5" s="40" t="s">
        <v>16814</v>
      </c>
      <c r="C5" s="41" t="s">
        <v>16815</v>
      </c>
      <c r="D5" s="41" t="s">
        <v>16816</v>
      </c>
      <c r="E5" s="41" t="s">
        <v>16817</v>
      </c>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8"/>
      <c r="BK5" s="118"/>
      <c r="BL5" s="118"/>
      <c r="BM5" s="118"/>
      <c r="BN5" s="118"/>
      <c r="BO5" s="118"/>
      <c r="BP5" s="118"/>
      <c r="BQ5" s="118"/>
      <c r="BR5" s="118"/>
      <c r="BS5" s="118"/>
      <c r="BT5" s="118"/>
      <c r="BU5" s="118"/>
      <c r="BV5" s="118"/>
      <c r="BW5" s="118"/>
      <c r="BX5" s="118"/>
      <c r="BY5" s="118"/>
      <c r="BZ5" s="118"/>
      <c r="CA5" s="118"/>
      <c r="CB5" s="118"/>
      <c r="CC5" s="118"/>
      <c r="CD5" s="118"/>
      <c r="CE5" s="118"/>
      <c r="CF5" s="118"/>
      <c r="CG5" s="118"/>
    </row>
    <row r="6" spans="1:16384" s="130" customFormat="1" ht="66.75" customHeight="1" thickTop="1" thickBot="1">
      <c r="A6" s="35" t="s">
        <v>16818</v>
      </c>
      <c r="B6" s="40" t="s">
        <v>16819</v>
      </c>
      <c r="C6" s="41" t="s">
        <v>16815</v>
      </c>
      <c r="D6" s="41" t="s">
        <v>16816</v>
      </c>
      <c r="E6" s="41" t="s">
        <v>16820</v>
      </c>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c r="CB6" s="118"/>
      <c r="CC6" s="118"/>
      <c r="CD6" s="118"/>
      <c r="CE6" s="118"/>
      <c r="CF6" s="118"/>
      <c r="CG6" s="118"/>
    </row>
    <row r="7" spans="1:16384" s="172" customFormat="1" ht="39" customHeight="1" thickTop="1" thickBot="1">
      <c r="A7" s="35" t="s">
        <v>16821</v>
      </c>
      <c r="B7" s="40" t="s">
        <v>16822</v>
      </c>
      <c r="C7" s="41" t="s">
        <v>162</v>
      </c>
      <c r="D7" s="41"/>
      <c r="E7" s="41" t="s">
        <v>16823</v>
      </c>
      <c r="F7" s="54">
        <f t="shared" ref="F7:BQ7" si="0">IF(F5&gt;0,F6/F5,0)</f>
        <v>0</v>
      </c>
      <c r="G7" s="54">
        <f t="shared" si="0"/>
        <v>0</v>
      </c>
      <c r="H7" s="54">
        <f t="shared" si="0"/>
        <v>0</v>
      </c>
      <c r="I7" s="54">
        <f t="shared" si="0"/>
        <v>0</v>
      </c>
      <c r="J7" s="54">
        <f t="shared" si="0"/>
        <v>0</v>
      </c>
      <c r="K7" s="54">
        <f t="shared" si="0"/>
        <v>0</v>
      </c>
      <c r="L7" s="54">
        <f t="shared" si="0"/>
        <v>0</v>
      </c>
      <c r="M7" s="54">
        <f t="shared" si="0"/>
        <v>0</v>
      </c>
      <c r="N7" s="54">
        <f t="shared" si="0"/>
        <v>0</v>
      </c>
      <c r="O7" s="54">
        <f t="shared" si="0"/>
        <v>0</v>
      </c>
      <c r="P7" s="54">
        <f t="shared" si="0"/>
        <v>0</v>
      </c>
      <c r="Q7" s="54">
        <f t="shared" si="0"/>
        <v>0</v>
      </c>
      <c r="R7" s="54">
        <f t="shared" si="0"/>
        <v>0</v>
      </c>
      <c r="S7" s="54">
        <f t="shared" si="0"/>
        <v>0</v>
      </c>
      <c r="T7" s="54">
        <f t="shared" si="0"/>
        <v>0</v>
      </c>
      <c r="U7" s="54">
        <f t="shared" si="0"/>
        <v>0</v>
      </c>
      <c r="V7" s="54">
        <f t="shared" si="0"/>
        <v>0</v>
      </c>
      <c r="W7" s="54">
        <f t="shared" si="0"/>
        <v>0</v>
      </c>
      <c r="X7" s="54">
        <f t="shared" si="0"/>
        <v>0</v>
      </c>
      <c r="Y7" s="54">
        <f t="shared" si="0"/>
        <v>0</v>
      </c>
      <c r="Z7" s="54">
        <f t="shared" si="0"/>
        <v>0</v>
      </c>
      <c r="AA7" s="54">
        <f t="shared" si="0"/>
        <v>0</v>
      </c>
      <c r="AB7" s="54">
        <f t="shared" si="0"/>
        <v>0</v>
      </c>
      <c r="AC7" s="54">
        <f t="shared" si="0"/>
        <v>0</v>
      </c>
      <c r="AD7" s="54">
        <f t="shared" si="0"/>
        <v>0</v>
      </c>
      <c r="AE7" s="54">
        <f t="shared" si="0"/>
        <v>0</v>
      </c>
      <c r="AF7" s="54">
        <f t="shared" si="0"/>
        <v>0</v>
      </c>
      <c r="AG7" s="54">
        <f t="shared" si="0"/>
        <v>0</v>
      </c>
      <c r="AH7" s="54">
        <f t="shared" si="0"/>
        <v>0</v>
      </c>
      <c r="AI7" s="54">
        <f t="shared" si="0"/>
        <v>0</v>
      </c>
      <c r="AJ7" s="54">
        <f t="shared" si="0"/>
        <v>0</v>
      </c>
      <c r="AK7" s="54">
        <f t="shared" si="0"/>
        <v>0</v>
      </c>
      <c r="AL7" s="54">
        <f t="shared" si="0"/>
        <v>0</v>
      </c>
      <c r="AM7" s="54">
        <f t="shared" si="0"/>
        <v>0</v>
      </c>
      <c r="AN7" s="54">
        <f t="shared" si="0"/>
        <v>0</v>
      </c>
      <c r="AO7" s="54">
        <f t="shared" si="0"/>
        <v>0</v>
      </c>
      <c r="AP7" s="54">
        <f t="shared" si="0"/>
        <v>0</v>
      </c>
      <c r="AQ7" s="54">
        <f t="shared" si="0"/>
        <v>0</v>
      </c>
      <c r="AR7" s="54">
        <f t="shared" si="0"/>
        <v>0</v>
      </c>
      <c r="AS7" s="54">
        <f t="shared" si="0"/>
        <v>0</v>
      </c>
      <c r="AT7" s="54">
        <f t="shared" si="0"/>
        <v>0</v>
      </c>
      <c r="AU7" s="54">
        <f t="shared" si="0"/>
        <v>0</v>
      </c>
      <c r="AV7" s="54">
        <f t="shared" si="0"/>
        <v>0</v>
      </c>
      <c r="AW7" s="54">
        <f t="shared" si="0"/>
        <v>0</v>
      </c>
      <c r="AX7" s="54">
        <f t="shared" si="0"/>
        <v>0</v>
      </c>
      <c r="AY7" s="54">
        <f t="shared" si="0"/>
        <v>0</v>
      </c>
      <c r="AZ7" s="54">
        <f t="shared" si="0"/>
        <v>0</v>
      </c>
      <c r="BA7" s="54">
        <f t="shared" si="0"/>
        <v>0</v>
      </c>
      <c r="BB7" s="54">
        <f t="shared" si="0"/>
        <v>0</v>
      </c>
      <c r="BC7" s="54">
        <f t="shared" si="0"/>
        <v>0</v>
      </c>
      <c r="BD7" s="54">
        <f t="shared" si="0"/>
        <v>0</v>
      </c>
      <c r="BE7" s="54">
        <f t="shared" si="0"/>
        <v>0</v>
      </c>
      <c r="BF7" s="54">
        <f t="shared" si="0"/>
        <v>0</v>
      </c>
      <c r="BG7" s="54">
        <f t="shared" si="0"/>
        <v>0</v>
      </c>
      <c r="BH7" s="54">
        <f t="shared" si="0"/>
        <v>0</v>
      </c>
      <c r="BI7" s="54">
        <f t="shared" si="0"/>
        <v>0</v>
      </c>
      <c r="BJ7" s="54">
        <f t="shared" si="0"/>
        <v>0</v>
      </c>
      <c r="BK7" s="54">
        <f t="shared" si="0"/>
        <v>0</v>
      </c>
      <c r="BL7" s="54">
        <f t="shared" si="0"/>
        <v>0</v>
      </c>
      <c r="BM7" s="54">
        <f t="shared" si="0"/>
        <v>0</v>
      </c>
      <c r="BN7" s="54">
        <f t="shared" si="0"/>
        <v>0</v>
      </c>
      <c r="BO7" s="54">
        <f t="shared" si="0"/>
        <v>0</v>
      </c>
      <c r="BP7" s="54">
        <f t="shared" si="0"/>
        <v>0</v>
      </c>
      <c r="BQ7" s="54">
        <f t="shared" si="0"/>
        <v>0</v>
      </c>
      <c r="BR7" s="54">
        <f t="shared" ref="BR7:EC7" si="1">IF(BR5&gt;0,BR6/BR5,0)</f>
        <v>0</v>
      </c>
      <c r="BS7" s="54">
        <f t="shared" si="1"/>
        <v>0</v>
      </c>
      <c r="BT7" s="54">
        <f t="shared" si="1"/>
        <v>0</v>
      </c>
      <c r="BU7" s="54">
        <f t="shared" si="1"/>
        <v>0</v>
      </c>
      <c r="BV7" s="54">
        <f t="shared" si="1"/>
        <v>0</v>
      </c>
      <c r="BW7" s="54">
        <f t="shared" si="1"/>
        <v>0</v>
      </c>
      <c r="BX7" s="54">
        <f t="shared" si="1"/>
        <v>0</v>
      </c>
      <c r="BY7" s="54">
        <f t="shared" si="1"/>
        <v>0</v>
      </c>
      <c r="BZ7" s="54">
        <f t="shared" si="1"/>
        <v>0</v>
      </c>
      <c r="CA7" s="54">
        <f t="shared" si="1"/>
        <v>0</v>
      </c>
      <c r="CB7" s="54">
        <f t="shared" si="1"/>
        <v>0</v>
      </c>
      <c r="CC7" s="54">
        <f t="shared" si="1"/>
        <v>0</v>
      </c>
      <c r="CD7" s="54">
        <f t="shared" si="1"/>
        <v>0</v>
      </c>
      <c r="CE7" s="54">
        <f t="shared" si="1"/>
        <v>0</v>
      </c>
      <c r="CF7" s="54">
        <f t="shared" si="1"/>
        <v>0</v>
      </c>
      <c r="CG7" s="54">
        <f t="shared" si="1"/>
        <v>0</v>
      </c>
      <c r="CH7" s="172">
        <f t="shared" si="1"/>
        <v>0</v>
      </c>
      <c r="CI7" s="172">
        <f t="shared" si="1"/>
        <v>0</v>
      </c>
      <c r="CJ7" s="172">
        <f t="shared" si="1"/>
        <v>0</v>
      </c>
      <c r="CK7" s="172">
        <f t="shared" si="1"/>
        <v>0</v>
      </c>
      <c r="CL7" s="172">
        <f t="shared" si="1"/>
        <v>0</v>
      </c>
      <c r="CM7" s="172">
        <f t="shared" si="1"/>
        <v>0</v>
      </c>
      <c r="CN7" s="172">
        <f t="shared" si="1"/>
        <v>0</v>
      </c>
      <c r="CO7" s="172">
        <f t="shared" si="1"/>
        <v>0</v>
      </c>
      <c r="CP7" s="172">
        <f t="shared" si="1"/>
        <v>0</v>
      </c>
      <c r="CQ7" s="172">
        <f t="shared" si="1"/>
        <v>0</v>
      </c>
      <c r="CR7" s="172">
        <f t="shared" si="1"/>
        <v>0</v>
      </c>
      <c r="CS7" s="172">
        <f t="shared" si="1"/>
        <v>0</v>
      </c>
      <c r="CT7" s="172">
        <f t="shared" si="1"/>
        <v>0</v>
      </c>
      <c r="CU7" s="172">
        <f t="shared" si="1"/>
        <v>0</v>
      </c>
      <c r="CV7" s="172">
        <f t="shared" si="1"/>
        <v>0</v>
      </c>
      <c r="CW7" s="172">
        <f t="shared" si="1"/>
        <v>0</v>
      </c>
      <c r="CX7" s="172">
        <f t="shared" si="1"/>
        <v>0</v>
      </c>
      <c r="CY7" s="172">
        <f t="shared" si="1"/>
        <v>0</v>
      </c>
      <c r="CZ7" s="172">
        <f t="shared" si="1"/>
        <v>0</v>
      </c>
      <c r="DA7" s="172">
        <f t="shared" si="1"/>
        <v>0</v>
      </c>
      <c r="DB7" s="172">
        <f t="shared" si="1"/>
        <v>0</v>
      </c>
      <c r="DC7" s="172">
        <f t="shared" si="1"/>
        <v>0</v>
      </c>
      <c r="DD7" s="172">
        <f t="shared" si="1"/>
        <v>0</v>
      </c>
      <c r="DE7" s="172">
        <f t="shared" si="1"/>
        <v>0</v>
      </c>
      <c r="DF7" s="172">
        <f t="shared" si="1"/>
        <v>0</v>
      </c>
      <c r="DG7" s="172">
        <f t="shared" si="1"/>
        <v>0</v>
      </c>
      <c r="DH7" s="172">
        <f t="shared" si="1"/>
        <v>0</v>
      </c>
      <c r="DI7" s="172">
        <f t="shared" si="1"/>
        <v>0</v>
      </c>
      <c r="DJ7" s="172">
        <f t="shared" si="1"/>
        <v>0</v>
      </c>
      <c r="DK7" s="172">
        <f t="shared" si="1"/>
        <v>0</v>
      </c>
      <c r="DL7" s="172">
        <f t="shared" si="1"/>
        <v>0</v>
      </c>
      <c r="DM7" s="172">
        <f t="shared" si="1"/>
        <v>0</v>
      </c>
      <c r="DN7" s="172">
        <f t="shared" si="1"/>
        <v>0</v>
      </c>
      <c r="DO7" s="172">
        <f t="shared" si="1"/>
        <v>0</v>
      </c>
      <c r="DP7" s="172">
        <f t="shared" si="1"/>
        <v>0</v>
      </c>
      <c r="DQ7" s="172">
        <f t="shared" si="1"/>
        <v>0</v>
      </c>
      <c r="DR7" s="172">
        <f t="shared" si="1"/>
        <v>0</v>
      </c>
      <c r="DS7" s="172">
        <f t="shared" si="1"/>
        <v>0</v>
      </c>
      <c r="DT7" s="172">
        <f t="shared" si="1"/>
        <v>0</v>
      </c>
      <c r="DU7" s="172">
        <f t="shared" si="1"/>
        <v>0</v>
      </c>
      <c r="DV7" s="172">
        <f t="shared" si="1"/>
        <v>0</v>
      </c>
      <c r="DW7" s="172">
        <f t="shared" si="1"/>
        <v>0</v>
      </c>
      <c r="DX7" s="172">
        <f t="shared" si="1"/>
        <v>0</v>
      </c>
      <c r="DY7" s="172">
        <f t="shared" si="1"/>
        <v>0</v>
      </c>
      <c r="DZ7" s="172">
        <f t="shared" si="1"/>
        <v>0</v>
      </c>
      <c r="EA7" s="172">
        <f t="shared" si="1"/>
        <v>0</v>
      </c>
      <c r="EB7" s="172">
        <f t="shared" si="1"/>
        <v>0</v>
      </c>
      <c r="EC7" s="172">
        <f t="shared" si="1"/>
        <v>0</v>
      </c>
      <c r="ED7" s="172">
        <f t="shared" ref="ED7:GO7" si="2">IF(ED5&gt;0,ED6/ED5,0)</f>
        <v>0</v>
      </c>
      <c r="EE7" s="172">
        <f t="shared" si="2"/>
        <v>0</v>
      </c>
      <c r="EF7" s="172">
        <f t="shared" si="2"/>
        <v>0</v>
      </c>
      <c r="EG7" s="172">
        <f t="shared" si="2"/>
        <v>0</v>
      </c>
      <c r="EH7" s="172">
        <f t="shared" si="2"/>
        <v>0</v>
      </c>
      <c r="EI7" s="172">
        <f t="shared" si="2"/>
        <v>0</v>
      </c>
      <c r="EJ7" s="172">
        <f t="shared" si="2"/>
        <v>0</v>
      </c>
      <c r="EK7" s="172">
        <f t="shared" si="2"/>
        <v>0</v>
      </c>
      <c r="EL7" s="172">
        <f t="shared" si="2"/>
        <v>0</v>
      </c>
      <c r="EM7" s="172">
        <f t="shared" si="2"/>
        <v>0</v>
      </c>
      <c r="EN7" s="172">
        <f t="shared" si="2"/>
        <v>0</v>
      </c>
      <c r="EO7" s="172">
        <f t="shared" si="2"/>
        <v>0</v>
      </c>
      <c r="EP7" s="172">
        <f t="shared" si="2"/>
        <v>0</v>
      </c>
      <c r="EQ7" s="172">
        <f t="shared" si="2"/>
        <v>0</v>
      </c>
      <c r="ER7" s="172">
        <f t="shared" si="2"/>
        <v>0</v>
      </c>
      <c r="ES7" s="172">
        <f t="shared" si="2"/>
        <v>0</v>
      </c>
      <c r="ET7" s="172">
        <f t="shared" si="2"/>
        <v>0</v>
      </c>
      <c r="EU7" s="172">
        <f t="shared" si="2"/>
        <v>0</v>
      </c>
      <c r="EV7" s="172">
        <f t="shared" si="2"/>
        <v>0</v>
      </c>
      <c r="EW7" s="172">
        <f t="shared" si="2"/>
        <v>0</v>
      </c>
      <c r="EX7" s="172">
        <f t="shared" si="2"/>
        <v>0</v>
      </c>
      <c r="EY7" s="172">
        <f t="shared" si="2"/>
        <v>0</v>
      </c>
      <c r="EZ7" s="172">
        <f t="shared" si="2"/>
        <v>0</v>
      </c>
      <c r="FA7" s="172">
        <f t="shared" si="2"/>
        <v>0</v>
      </c>
      <c r="FB7" s="172">
        <f t="shared" si="2"/>
        <v>0</v>
      </c>
      <c r="FC7" s="172">
        <f t="shared" si="2"/>
        <v>0</v>
      </c>
      <c r="FD7" s="172">
        <f t="shared" si="2"/>
        <v>0</v>
      </c>
      <c r="FE7" s="172">
        <f t="shared" si="2"/>
        <v>0</v>
      </c>
      <c r="FF7" s="172">
        <f t="shared" si="2"/>
        <v>0</v>
      </c>
      <c r="FG7" s="172">
        <f t="shared" si="2"/>
        <v>0</v>
      </c>
      <c r="FH7" s="172">
        <f t="shared" si="2"/>
        <v>0</v>
      </c>
      <c r="FI7" s="172">
        <f t="shared" si="2"/>
        <v>0</v>
      </c>
      <c r="FJ7" s="172">
        <f t="shared" si="2"/>
        <v>0</v>
      </c>
      <c r="FK7" s="172">
        <f t="shared" si="2"/>
        <v>0</v>
      </c>
      <c r="FL7" s="172">
        <f t="shared" si="2"/>
        <v>0</v>
      </c>
      <c r="FM7" s="172">
        <f t="shared" si="2"/>
        <v>0</v>
      </c>
      <c r="FN7" s="172">
        <f t="shared" si="2"/>
        <v>0</v>
      </c>
      <c r="FO7" s="172">
        <f t="shared" si="2"/>
        <v>0</v>
      </c>
      <c r="FP7" s="172">
        <f t="shared" si="2"/>
        <v>0</v>
      </c>
      <c r="FQ7" s="172">
        <f t="shared" si="2"/>
        <v>0</v>
      </c>
      <c r="FR7" s="172">
        <f t="shared" si="2"/>
        <v>0</v>
      </c>
      <c r="FS7" s="172">
        <f t="shared" si="2"/>
        <v>0</v>
      </c>
      <c r="FT7" s="172">
        <f t="shared" si="2"/>
        <v>0</v>
      </c>
      <c r="FU7" s="172">
        <f t="shared" si="2"/>
        <v>0</v>
      </c>
      <c r="FV7" s="172">
        <f t="shared" si="2"/>
        <v>0</v>
      </c>
      <c r="FW7" s="172">
        <f t="shared" si="2"/>
        <v>0</v>
      </c>
      <c r="FX7" s="172">
        <f t="shared" si="2"/>
        <v>0</v>
      </c>
      <c r="FY7" s="172">
        <f t="shared" si="2"/>
        <v>0</v>
      </c>
      <c r="FZ7" s="172">
        <f t="shared" si="2"/>
        <v>0</v>
      </c>
      <c r="GA7" s="172">
        <f t="shared" si="2"/>
        <v>0</v>
      </c>
      <c r="GB7" s="172">
        <f t="shared" si="2"/>
        <v>0</v>
      </c>
      <c r="GC7" s="172">
        <f t="shared" si="2"/>
        <v>0</v>
      </c>
      <c r="GD7" s="172">
        <f t="shared" si="2"/>
        <v>0</v>
      </c>
      <c r="GE7" s="172">
        <f t="shared" si="2"/>
        <v>0</v>
      </c>
      <c r="GF7" s="172">
        <f t="shared" si="2"/>
        <v>0</v>
      </c>
      <c r="GG7" s="172">
        <f t="shared" si="2"/>
        <v>0</v>
      </c>
      <c r="GH7" s="172">
        <f t="shared" si="2"/>
        <v>0</v>
      </c>
      <c r="GI7" s="172">
        <f t="shared" si="2"/>
        <v>0</v>
      </c>
      <c r="GJ7" s="172">
        <f t="shared" si="2"/>
        <v>0</v>
      </c>
      <c r="GK7" s="172">
        <f t="shared" si="2"/>
        <v>0</v>
      </c>
      <c r="GL7" s="172">
        <f t="shared" si="2"/>
        <v>0</v>
      </c>
      <c r="GM7" s="172">
        <f t="shared" si="2"/>
        <v>0</v>
      </c>
      <c r="GN7" s="172">
        <f t="shared" si="2"/>
        <v>0</v>
      </c>
      <c r="GO7" s="172">
        <f t="shared" si="2"/>
        <v>0</v>
      </c>
      <c r="GP7" s="172">
        <f t="shared" ref="GP7:JA7" si="3">IF(GP5&gt;0,GP6/GP5,0)</f>
        <v>0</v>
      </c>
      <c r="GQ7" s="172">
        <f t="shared" si="3"/>
        <v>0</v>
      </c>
      <c r="GR7" s="172">
        <f t="shared" si="3"/>
        <v>0</v>
      </c>
      <c r="GS7" s="172">
        <f t="shared" si="3"/>
        <v>0</v>
      </c>
      <c r="GT7" s="172">
        <f t="shared" si="3"/>
        <v>0</v>
      </c>
      <c r="GU7" s="172">
        <f t="shared" si="3"/>
        <v>0</v>
      </c>
      <c r="GV7" s="172">
        <f t="shared" si="3"/>
        <v>0</v>
      </c>
      <c r="GW7" s="172">
        <f t="shared" si="3"/>
        <v>0</v>
      </c>
      <c r="GX7" s="172">
        <f t="shared" si="3"/>
        <v>0</v>
      </c>
      <c r="GY7" s="172">
        <f t="shared" si="3"/>
        <v>0</v>
      </c>
      <c r="GZ7" s="172">
        <f t="shared" si="3"/>
        <v>0</v>
      </c>
      <c r="HA7" s="172">
        <f t="shared" si="3"/>
        <v>0</v>
      </c>
      <c r="HB7" s="172">
        <f t="shared" si="3"/>
        <v>0</v>
      </c>
      <c r="HC7" s="172">
        <f t="shared" si="3"/>
        <v>0</v>
      </c>
      <c r="HD7" s="172">
        <f t="shared" si="3"/>
        <v>0</v>
      </c>
      <c r="HE7" s="172">
        <f t="shared" si="3"/>
        <v>0</v>
      </c>
      <c r="HF7" s="172">
        <f t="shared" si="3"/>
        <v>0</v>
      </c>
      <c r="HG7" s="172">
        <f t="shared" si="3"/>
        <v>0</v>
      </c>
      <c r="HH7" s="172">
        <f t="shared" si="3"/>
        <v>0</v>
      </c>
      <c r="HI7" s="172">
        <f t="shared" si="3"/>
        <v>0</v>
      </c>
      <c r="HJ7" s="172">
        <f t="shared" si="3"/>
        <v>0</v>
      </c>
      <c r="HK7" s="172">
        <f t="shared" si="3"/>
        <v>0</v>
      </c>
      <c r="HL7" s="172">
        <f t="shared" si="3"/>
        <v>0</v>
      </c>
      <c r="HM7" s="172">
        <f t="shared" si="3"/>
        <v>0</v>
      </c>
      <c r="HN7" s="172">
        <f t="shared" si="3"/>
        <v>0</v>
      </c>
      <c r="HO7" s="172">
        <f t="shared" si="3"/>
        <v>0</v>
      </c>
      <c r="HP7" s="172">
        <f t="shared" si="3"/>
        <v>0</v>
      </c>
      <c r="HQ7" s="172">
        <f t="shared" si="3"/>
        <v>0</v>
      </c>
      <c r="HR7" s="172">
        <f t="shared" si="3"/>
        <v>0</v>
      </c>
      <c r="HS7" s="172">
        <f t="shared" si="3"/>
        <v>0</v>
      </c>
      <c r="HT7" s="172">
        <f t="shared" si="3"/>
        <v>0</v>
      </c>
      <c r="HU7" s="172">
        <f t="shared" si="3"/>
        <v>0</v>
      </c>
      <c r="HV7" s="172">
        <f t="shared" si="3"/>
        <v>0</v>
      </c>
      <c r="HW7" s="172">
        <f t="shared" si="3"/>
        <v>0</v>
      </c>
      <c r="HX7" s="172">
        <f t="shared" si="3"/>
        <v>0</v>
      </c>
      <c r="HY7" s="172">
        <f t="shared" si="3"/>
        <v>0</v>
      </c>
      <c r="HZ7" s="172">
        <f t="shared" si="3"/>
        <v>0</v>
      </c>
      <c r="IA7" s="172">
        <f t="shared" si="3"/>
        <v>0</v>
      </c>
      <c r="IB7" s="172">
        <f t="shared" si="3"/>
        <v>0</v>
      </c>
      <c r="IC7" s="172">
        <f t="shared" si="3"/>
        <v>0</v>
      </c>
      <c r="ID7" s="172">
        <f t="shared" si="3"/>
        <v>0</v>
      </c>
      <c r="IE7" s="172">
        <f t="shared" si="3"/>
        <v>0</v>
      </c>
      <c r="IF7" s="172">
        <f t="shared" si="3"/>
        <v>0</v>
      </c>
      <c r="IG7" s="172">
        <f t="shared" si="3"/>
        <v>0</v>
      </c>
      <c r="IH7" s="172">
        <f t="shared" si="3"/>
        <v>0</v>
      </c>
      <c r="II7" s="172">
        <f t="shared" si="3"/>
        <v>0</v>
      </c>
      <c r="IJ7" s="172">
        <f t="shared" si="3"/>
        <v>0</v>
      </c>
      <c r="IK7" s="172">
        <f t="shared" si="3"/>
        <v>0</v>
      </c>
      <c r="IL7" s="172">
        <f t="shared" si="3"/>
        <v>0</v>
      </c>
      <c r="IM7" s="172">
        <f t="shared" si="3"/>
        <v>0</v>
      </c>
      <c r="IN7" s="172">
        <f t="shared" si="3"/>
        <v>0</v>
      </c>
      <c r="IO7" s="172">
        <f t="shared" si="3"/>
        <v>0</v>
      </c>
      <c r="IP7" s="172">
        <f t="shared" si="3"/>
        <v>0</v>
      </c>
      <c r="IQ7" s="172">
        <f t="shared" si="3"/>
        <v>0</v>
      </c>
      <c r="IR7" s="172">
        <f t="shared" si="3"/>
        <v>0</v>
      </c>
      <c r="IS7" s="172">
        <f t="shared" si="3"/>
        <v>0</v>
      </c>
      <c r="IT7" s="172">
        <f t="shared" si="3"/>
        <v>0</v>
      </c>
      <c r="IU7" s="172">
        <f t="shared" si="3"/>
        <v>0</v>
      </c>
      <c r="IV7" s="172">
        <f t="shared" si="3"/>
        <v>0</v>
      </c>
      <c r="IW7" s="172">
        <f t="shared" si="3"/>
        <v>0</v>
      </c>
      <c r="IX7" s="172">
        <f t="shared" si="3"/>
        <v>0</v>
      </c>
      <c r="IY7" s="172">
        <f t="shared" si="3"/>
        <v>0</v>
      </c>
      <c r="IZ7" s="172">
        <f t="shared" si="3"/>
        <v>0</v>
      </c>
      <c r="JA7" s="172">
        <f t="shared" si="3"/>
        <v>0</v>
      </c>
      <c r="JB7" s="172">
        <f t="shared" ref="JB7:LM7" si="4">IF(JB5&gt;0,JB6/JB5,0)</f>
        <v>0</v>
      </c>
      <c r="JC7" s="172">
        <f t="shared" si="4"/>
        <v>0</v>
      </c>
      <c r="JD7" s="172">
        <f t="shared" si="4"/>
        <v>0</v>
      </c>
      <c r="JE7" s="172">
        <f t="shared" si="4"/>
        <v>0</v>
      </c>
      <c r="JF7" s="172">
        <f t="shared" si="4"/>
        <v>0</v>
      </c>
      <c r="JG7" s="172">
        <f t="shared" si="4"/>
        <v>0</v>
      </c>
      <c r="JH7" s="172">
        <f t="shared" si="4"/>
        <v>0</v>
      </c>
      <c r="JI7" s="172">
        <f t="shared" si="4"/>
        <v>0</v>
      </c>
      <c r="JJ7" s="172">
        <f t="shared" si="4"/>
        <v>0</v>
      </c>
      <c r="JK7" s="172">
        <f t="shared" si="4"/>
        <v>0</v>
      </c>
      <c r="JL7" s="172">
        <f t="shared" si="4"/>
        <v>0</v>
      </c>
      <c r="JM7" s="172">
        <f t="shared" si="4"/>
        <v>0</v>
      </c>
      <c r="JN7" s="172">
        <f t="shared" si="4"/>
        <v>0</v>
      </c>
      <c r="JO7" s="172">
        <f t="shared" si="4"/>
        <v>0</v>
      </c>
      <c r="JP7" s="172">
        <f t="shared" si="4"/>
        <v>0</v>
      </c>
      <c r="JQ7" s="172">
        <f t="shared" si="4"/>
        <v>0</v>
      </c>
      <c r="JR7" s="172">
        <f t="shared" si="4"/>
        <v>0</v>
      </c>
      <c r="JS7" s="172">
        <f t="shared" si="4"/>
        <v>0</v>
      </c>
      <c r="JT7" s="172">
        <f t="shared" si="4"/>
        <v>0</v>
      </c>
      <c r="JU7" s="172">
        <f t="shared" si="4"/>
        <v>0</v>
      </c>
      <c r="JV7" s="172">
        <f t="shared" si="4"/>
        <v>0</v>
      </c>
      <c r="JW7" s="172">
        <f t="shared" si="4"/>
        <v>0</v>
      </c>
      <c r="JX7" s="172">
        <f t="shared" si="4"/>
        <v>0</v>
      </c>
      <c r="JY7" s="172">
        <f t="shared" si="4"/>
        <v>0</v>
      </c>
      <c r="JZ7" s="172">
        <f t="shared" si="4"/>
        <v>0</v>
      </c>
      <c r="KA7" s="172">
        <f t="shared" si="4"/>
        <v>0</v>
      </c>
      <c r="KB7" s="172">
        <f t="shared" si="4"/>
        <v>0</v>
      </c>
      <c r="KC7" s="172">
        <f t="shared" si="4"/>
        <v>0</v>
      </c>
      <c r="KD7" s="172">
        <f t="shared" si="4"/>
        <v>0</v>
      </c>
      <c r="KE7" s="172">
        <f t="shared" si="4"/>
        <v>0</v>
      </c>
      <c r="KF7" s="172">
        <f t="shared" si="4"/>
        <v>0</v>
      </c>
      <c r="KG7" s="172">
        <f t="shared" si="4"/>
        <v>0</v>
      </c>
      <c r="KH7" s="172">
        <f t="shared" si="4"/>
        <v>0</v>
      </c>
      <c r="KI7" s="172">
        <f t="shared" si="4"/>
        <v>0</v>
      </c>
      <c r="KJ7" s="172">
        <f t="shared" si="4"/>
        <v>0</v>
      </c>
      <c r="KK7" s="172">
        <f t="shared" si="4"/>
        <v>0</v>
      </c>
      <c r="KL7" s="172">
        <f t="shared" si="4"/>
        <v>0</v>
      </c>
      <c r="KM7" s="172">
        <f t="shared" si="4"/>
        <v>0</v>
      </c>
      <c r="KN7" s="172">
        <f t="shared" si="4"/>
        <v>0</v>
      </c>
      <c r="KO7" s="172">
        <f t="shared" si="4"/>
        <v>0</v>
      </c>
      <c r="KP7" s="172">
        <f t="shared" si="4"/>
        <v>0</v>
      </c>
      <c r="KQ7" s="172">
        <f t="shared" si="4"/>
        <v>0</v>
      </c>
      <c r="KR7" s="172">
        <f t="shared" si="4"/>
        <v>0</v>
      </c>
      <c r="KS7" s="172">
        <f t="shared" si="4"/>
        <v>0</v>
      </c>
      <c r="KT7" s="172">
        <f t="shared" si="4"/>
        <v>0</v>
      </c>
      <c r="KU7" s="172">
        <f t="shared" si="4"/>
        <v>0</v>
      </c>
      <c r="KV7" s="172">
        <f t="shared" si="4"/>
        <v>0</v>
      </c>
      <c r="KW7" s="172">
        <f t="shared" si="4"/>
        <v>0</v>
      </c>
      <c r="KX7" s="172">
        <f t="shared" si="4"/>
        <v>0</v>
      </c>
      <c r="KY7" s="172">
        <f t="shared" si="4"/>
        <v>0</v>
      </c>
      <c r="KZ7" s="172">
        <f t="shared" si="4"/>
        <v>0</v>
      </c>
      <c r="LA7" s="172">
        <f t="shared" si="4"/>
        <v>0</v>
      </c>
      <c r="LB7" s="172">
        <f t="shared" si="4"/>
        <v>0</v>
      </c>
      <c r="LC7" s="172">
        <f t="shared" si="4"/>
        <v>0</v>
      </c>
      <c r="LD7" s="172">
        <f t="shared" si="4"/>
        <v>0</v>
      </c>
      <c r="LE7" s="172">
        <f t="shared" si="4"/>
        <v>0</v>
      </c>
      <c r="LF7" s="172">
        <f t="shared" si="4"/>
        <v>0</v>
      </c>
      <c r="LG7" s="172">
        <f t="shared" si="4"/>
        <v>0</v>
      </c>
      <c r="LH7" s="172">
        <f t="shared" si="4"/>
        <v>0</v>
      </c>
      <c r="LI7" s="172">
        <f t="shared" si="4"/>
        <v>0</v>
      </c>
      <c r="LJ7" s="172">
        <f t="shared" si="4"/>
        <v>0</v>
      </c>
      <c r="LK7" s="172">
        <f t="shared" si="4"/>
        <v>0</v>
      </c>
      <c r="LL7" s="172">
        <f t="shared" si="4"/>
        <v>0</v>
      </c>
      <c r="LM7" s="172">
        <f t="shared" si="4"/>
        <v>0</v>
      </c>
      <c r="LN7" s="172">
        <f t="shared" ref="LN7:NY7" si="5">IF(LN5&gt;0,LN6/LN5,0)</f>
        <v>0</v>
      </c>
      <c r="LO7" s="172">
        <f t="shared" si="5"/>
        <v>0</v>
      </c>
      <c r="LP7" s="172">
        <f t="shared" si="5"/>
        <v>0</v>
      </c>
      <c r="LQ7" s="172">
        <f t="shared" si="5"/>
        <v>0</v>
      </c>
      <c r="LR7" s="172">
        <f t="shared" si="5"/>
        <v>0</v>
      </c>
      <c r="LS7" s="172">
        <f t="shared" si="5"/>
        <v>0</v>
      </c>
      <c r="LT7" s="172">
        <f t="shared" si="5"/>
        <v>0</v>
      </c>
      <c r="LU7" s="172">
        <f t="shared" si="5"/>
        <v>0</v>
      </c>
      <c r="LV7" s="172">
        <f t="shared" si="5"/>
        <v>0</v>
      </c>
      <c r="LW7" s="172">
        <f t="shared" si="5"/>
        <v>0</v>
      </c>
      <c r="LX7" s="172">
        <f t="shared" si="5"/>
        <v>0</v>
      </c>
      <c r="LY7" s="172">
        <f t="shared" si="5"/>
        <v>0</v>
      </c>
      <c r="LZ7" s="172">
        <f t="shared" si="5"/>
        <v>0</v>
      </c>
      <c r="MA7" s="172">
        <f t="shared" si="5"/>
        <v>0</v>
      </c>
      <c r="MB7" s="172">
        <f t="shared" si="5"/>
        <v>0</v>
      </c>
      <c r="MC7" s="172">
        <f t="shared" si="5"/>
        <v>0</v>
      </c>
      <c r="MD7" s="172">
        <f t="shared" si="5"/>
        <v>0</v>
      </c>
      <c r="ME7" s="172">
        <f t="shared" si="5"/>
        <v>0</v>
      </c>
      <c r="MF7" s="172">
        <f t="shared" si="5"/>
        <v>0</v>
      </c>
      <c r="MG7" s="172">
        <f t="shared" si="5"/>
        <v>0</v>
      </c>
      <c r="MH7" s="172">
        <f t="shared" si="5"/>
        <v>0</v>
      </c>
      <c r="MI7" s="172">
        <f t="shared" si="5"/>
        <v>0</v>
      </c>
      <c r="MJ7" s="172">
        <f t="shared" si="5"/>
        <v>0</v>
      </c>
      <c r="MK7" s="172">
        <f t="shared" si="5"/>
        <v>0</v>
      </c>
      <c r="ML7" s="172">
        <f t="shared" si="5"/>
        <v>0</v>
      </c>
      <c r="MM7" s="172">
        <f t="shared" si="5"/>
        <v>0</v>
      </c>
      <c r="MN7" s="172">
        <f t="shared" si="5"/>
        <v>0</v>
      </c>
      <c r="MO7" s="172">
        <f t="shared" si="5"/>
        <v>0</v>
      </c>
      <c r="MP7" s="172">
        <f t="shared" si="5"/>
        <v>0</v>
      </c>
      <c r="MQ7" s="172">
        <f t="shared" si="5"/>
        <v>0</v>
      </c>
      <c r="MR7" s="172">
        <f t="shared" si="5"/>
        <v>0</v>
      </c>
      <c r="MS7" s="172">
        <f t="shared" si="5"/>
        <v>0</v>
      </c>
      <c r="MT7" s="172">
        <f t="shared" si="5"/>
        <v>0</v>
      </c>
      <c r="MU7" s="172">
        <f t="shared" si="5"/>
        <v>0</v>
      </c>
      <c r="MV7" s="172">
        <f t="shared" si="5"/>
        <v>0</v>
      </c>
      <c r="MW7" s="172">
        <f t="shared" si="5"/>
        <v>0</v>
      </c>
      <c r="MX7" s="172">
        <f t="shared" si="5"/>
        <v>0</v>
      </c>
      <c r="MY7" s="172">
        <f t="shared" si="5"/>
        <v>0</v>
      </c>
      <c r="MZ7" s="172">
        <f t="shared" si="5"/>
        <v>0</v>
      </c>
      <c r="NA7" s="172">
        <f t="shared" si="5"/>
        <v>0</v>
      </c>
      <c r="NB7" s="172">
        <f t="shared" si="5"/>
        <v>0</v>
      </c>
      <c r="NC7" s="172">
        <f t="shared" si="5"/>
        <v>0</v>
      </c>
      <c r="ND7" s="172">
        <f t="shared" si="5"/>
        <v>0</v>
      </c>
      <c r="NE7" s="172">
        <f t="shared" si="5"/>
        <v>0</v>
      </c>
      <c r="NF7" s="172">
        <f t="shared" si="5"/>
        <v>0</v>
      </c>
      <c r="NG7" s="172">
        <f t="shared" si="5"/>
        <v>0</v>
      </c>
      <c r="NH7" s="172">
        <f t="shared" si="5"/>
        <v>0</v>
      </c>
      <c r="NI7" s="172">
        <f t="shared" si="5"/>
        <v>0</v>
      </c>
      <c r="NJ7" s="172">
        <f t="shared" si="5"/>
        <v>0</v>
      </c>
      <c r="NK7" s="172">
        <f t="shared" si="5"/>
        <v>0</v>
      </c>
      <c r="NL7" s="172">
        <f t="shared" si="5"/>
        <v>0</v>
      </c>
      <c r="NM7" s="172">
        <f t="shared" si="5"/>
        <v>0</v>
      </c>
      <c r="NN7" s="172">
        <f t="shared" si="5"/>
        <v>0</v>
      </c>
      <c r="NO7" s="172">
        <f t="shared" si="5"/>
        <v>0</v>
      </c>
      <c r="NP7" s="172">
        <f t="shared" si="5"/>
        <v>0</v>
      </c>
      <c r="NQ7" s="172">
        <f t="shared" si="5"/>
        <v>0</v>
      </c>
      <c r="NR7" s="172">
        <f t="shared" si="5"/>
        <v>0</v>
      </c>
      <c r="NS7" s="172">
        <f t="shared" si="5"/>
        <v>0</v>
      </c>
      <c r="NT7" s="172">
        <f t="shared" si="5"/>
        <v>0</v>
      </c>
      <c r="NU7" s="172">
        <f t="shared" si="5"/>
        <v>0</v>
      </c>
      <c r="NV7" s="172">
        <f t="shared" si="5"/>
        <v>0</v>
      </c>
      <c r="NW7" s="172">
        <f t="shared" si="5"/>
        <v>0</v>
      </c>
      <c r="NX7" s="172">
        <f t="shared" si="5"/>
        <v>0</v>
      </c>
      <c r="NY7" s="172">
        <f t="shared" si="5"/>
        <v>0</v>
      </c>
      <c r="NZ7" s="172">
        <f t="shared" ref="NZ7:QK7" si="6">IF(NZ5&gt;0,NZ6/NZ5,0)</f>
        <v>0</v>
      </c>
      <c r="OA7" s="172">
        <f t="shared" si="6"/>
        <v>0</v>
      </c>
      <c r="OB7" s="172">
        <f t="shared" si="6"/>
        <v>0</v>
      </c>
      <c r="OC7" s="172">
        <f t="shared" si="6"/>
        <v>0</v>
      </c>
      <c r="OD7" s="172">
        <f t="shared" si="6"/>
        <v>0</v>
      </c>
      <c r="OE7" s="172">
        <f t="shared" si="6"/>
        <v>0</v>
      </c>
      <c r="OF7" s="172">
        <f t="shared" si="6"/>
        <v>0</v>
      </c>
      <c r="OG7" s="172">
        <f t="shared" si="6"/>
        <v>0</v>
      </c>
      <c r="OH7" s="172">
        <f t="shared" si="6"/>
        <v>0</v>
      </c>
      <c r="OI7" s="172">
        <f t="shared" si="6"/>
        <v>0</v>
      </c>
      <c r="OJ7" s="172">
        <f t="shared" si="6"/>
        <v>0</v>
      </c>
      <c r="OK7" s="172">
        <f t="shared" si="6"/>
        <v>0</v>
      </c>
      <c r="OL7" s="172">
        <f t="shared" si="6"/>
        <v>0</v>
      </c>
      <c r="OM7" s="172">
        <f t="shared" si="6"/>
        <v>0</v>
      </c>
      <c r="ON7" s="172">
        <f t="shared" si="6"/>
        <v>0</v>
      </c>
      <c r="OO7" s="172">
        <f t="shared" si="6"/>
        <v>0</v>
      </c>
      <c r="OP7" s="172">
        <f t="shared" si="6"/>
        <v>0</v>
      </c>
      <c r="OQ7" s="172">
        <f t="shared" si="6"/>
        <v>0</v>
      </c>
      <c r="OR7" s="172">
        <f t="shared" si="6"/>
        <v>0</v>
      </c>
      <c r="OS7" s="172">
        <f t="shared" si="6"/>
        <v>0</v>
      </c>
      <c r="OT7" s="172">
        <f t="shared" si="6"/>
        <v>0</v>
      </c>
      <c r="OU7" s="172">
        <f t="shared" si="6"/>
        <v>0</v>
      </c>
      <c r="OV7" s="172">
        <f t="shared" si="6"/>
        <v>0</v>
      </c>
      <c r="OW7" s="172">
        <f t="shared" si="6"/>
        <v>0</v>
      </c>
      <c r="OX7" s="172">
        <f t="shared" si="6"/>
        <v>0</v>
      </c>
      <c r="OY7" s="172">
        <f t="shared" si="6"/>
        <v>0</v>
      </c>
      <c r="OZ7" s="172">
        <f t="shared" si="6"/>
        <v>0</v>
      </c>
      <c r="PA7" s="172">
        <f t="shared" si="6"/>
        <v>0</v>
      </c>
      <c r="PB7" s="172">
        <f t="shared" si="6"/>
        <v>0</v>
      </c>
      <c r="PC7" s="172">
        <f t="shared" si="6"/>
        <v>0</v>
      </c>
      <c r="PD7" s="172">
        <f t="shared" si="6"/>
        <v>0</v>
      </c>
      <c r="PE7" s="172">
        <f t="shared" si="6"/>
        <v>0</v>
      </c>
      <c r="PF7" s="172">
        <f t="shared" si="6"/>
        <v>0</v>
      </c>
      <c r="PG7" s="172">
        <f t="shared" si="6"/>
        <v>0</v>
      </c>
      <c r="PH7" s="172">
        <f t="shared" si="6"/>
        <v>0</v>
      </c>
      <c r="PI7" s="172">
        <f t="shared" si="6"/>
        <v>0</v>
      </c>
      <c r="PJ7" s="172">
        <f t="shared" si="6"/>
        <v>0</v>
      </c>
      <c r="PK7" s="172">
        <f t="shared" si="6"/>
        <v>0</v>
      </c>
      <c r="PL7" s="172">
        <f t="shared" si="6"/>
        <v>0</v>
      </c>
      <c r="PM7" s="172">
        <f t="shared" si="6"/>
        <v>0</v>
      </c>
      <c r="PN7" s="172">
        <f t="shared" si="6"/>
        <v>0</v>
      </c>
      <c r="PO7" s="172">
        <f t="shared" si="6"/>
        <v>0</v>
      </c>
      <c r="PP7" s="172">
        <f t="shared" si="6"/>
        <v>0</v>
      </c>
      <c r="PQ7" s="172">
        <f t="shared" si="6"/>
        <v>0</v>
      </c>
      <c r="PR7" s="172">
        <f t="shared" si="6"/>
        <v>0</v>
      </c>
      <c r="PS7" s="172">
        <f t="shared" si="6"/>
        <v>0</v>
      </c>
      <c r="PT7" s="172">
        <f t="shared" si="6"/>
        <v>0</v>
      </c>
      <c r="PU7" s="172">
        <f t="shared" si="6"/>
        <v>0</v>
      </c>
      <c r="PV7" s="172">
        <f t="shared" si="6"/>
        <v>0</v>
      </c>
      <c r="PW7" s="172">
        <f t="shared" si="6"/>
        <v>0</v>
      </c>
      <c r="PX7" s="172">
        <f t="shared" si="6"/>
        <v>0</v>
      </c>
      <c r="PY7" s="172">
        <f t="shared" si="6"/>
        <v>0</v>
      </c>
      <c r="PZ7" s="172">
        <f t="shared" si="6"/>
        <v>0</v>
      </c>
      <c r="QA7" s="172">
        <f t="shared" si="6"/>
        <v>0</v>
      </c>
      <c r="QB7" s="172">
        <f t="shared" si="6"/>
        <v>0</v>
      </c>
      <c r="QC7" s="172">
        <f t="shared" si="6"/>
        <v>0</v>
      </c>
      <c r="QD7" s="172">
        <f t="shared" si="6"/>
        <v>0</v>
      </c>
      <c r="QE7" s="172">
        <f t="shared" si="6"/>
        <v>0</v>
      </c>
      <c r="QF7" s="172">
        <f t="shared" si="6"/>
        <v>0</v>
      </c>
      <c r="QG7" s="172">
        <f t="shared" si="6"/>
        <v>0</v>
      </c>
      <c r="QH7" s="172">
        <f t="shared" si="6"/>
        <v>0</v>
      </c>
      <c r="QI7" s="172">
        <f t="shared" si="6"/>
        <v>0</v>
      </c>
      <c r="QJ7" s="172">
        <f t="shared" si="6"/>
        <v>0</v>
      </c>
      <c r="QK7" s="172">
        <f t="shared" si="6"/>
        <v>0</v>
      </c>
      <c r="QL7" s="172">
        <f t="shared" ref="QL7:SW7" si="7">IF(QL5&gt;0,QL6/QL5,0)</f>
        <v>0</v>
      </c>
      <c r="QM7" s="172">
        <f t="shared" si="7"/>
        <v>0</v>
      </c>
      <c r="QN7" s="172">
        <f t="shared" si="7"/>
        <v>0</v>
      </c>
      <c r="QO7" s="172">
        <f t="shared" si="7"/>
        <v>0</v>
      </c>
      <c r="QP7" s="172">
        <f t="shared" si="7"/>
        <v>0</v>
      </c>
      <c r="QQ7" s="172">
        <f t="shared" si="7"/>
        <v>0</v>
      </c>
      <c r="QR7" s="172">
        <f t="shared" si="7"/>
        <v>0</v>
      </c>
      <c r="QS7" s="172">
        <f t="shared" si="7"/>
        <v>0</v>
      </c>
      <c r="QT7" s="172">
        <f t="shared" si="7"/>
        <v>0</v>
      </c>
      <c r="QU7" s="172">
        <f t="shared" si="7"/>
        <v>0</v>
      </c>
      <c r="QV7" s="172">
        <f t="shared" si="7"/>
        <v>0</v>
      </c>
      <c r="QW7" s="172">
        <f t="shared" si="7"/>
        <v>0</v>
      </c>
      <c r="QX7" s="172">
        <f t="shared" si="7"/>
        <v>0</v>
      </c>
      <c r="QY7" s="172">
        <f t="shared" si="7"/>
        <v>0</v>
      </c>
      <c r="QZ7" s="172">
        <f t="shared" si="7"/>
        <v>0</v>
      </c>
      <c r="RA7" s="172">
        <f t="shared" si="7"/>
        <v>0</v>
      </c>
      <c r="RB7" s="172">
        <f t="shared" si="7"/>
        <v>0</v>
      </c>
      <c r="RC7" s="172">
        <f t="shared" si="7"/>
        <v>0</v>
      </c>
      <c r="RD7" s="172">
        <f t="shared" si="7"/>
        <v>0</v>
      </c>
      <c r="RE7" s="172">
        <f t="shared" si="7"/>
        <v>0</v>
      </c>
      <c r="RF7" s="172">
        <f t="shared" si="7"/>
        <v>0</v>
      </c>
      <c r="RG7" s="172">
        <f t="shared" si="7"/>
        <v>0</v>
      </c>
      <c r="RH7" s="172">
        <f t="shared" si="7"/>
        <v>0</v>
      </c>
      <c r="RI7" s="172">
        <f t="shared" si="7"/>
        <v>0</v>
      </c>
      <c r="RJ7" s="172">
        <f t="shared" si="7"/>
        <v>0</v>
      </c>
      <c r="RK7" s="172">
        <f t="shared" si="7"/>
        <v>0</v>
      </c>
      <c r="RL7" s="172">
        <f t="shared" si="7"/>
        <v>0</v>
      </c>
      <c r="RM7" s="172">
        <f t="shared" si="7"/>
        <v>0</v>
      </c>
      <c r="RN7" s="172">
        <f t="shared" si="7"/>
        <v>0</v>
      </c>
      <c r="RO7" s="172">
        <f t="shared" si="7"/>
        <v>0</v>
      </c>
      <c r="RP7" s="172">
        <f t="shared" si="7"/>
        <v>0</v>
      </c>
      <c r="RQ7" s="172">
        <f t="shared" si="7"/>
        <v>0</v>
      </c>
      <c r="RR7" s="172">
        <f t="shared" si="7"/>
        <v>0</v>
      </c>
      <c r="RS7" s="172">
        <f t="shared" si="7"/>
        <v>0</v>
      </c>
      <c r="RT7" s="172">
        <f t="shared" si="7"/>
        <v>0</v>
      </c>
      <c r="RU7" s="172">
        <f t="shared" si="7"/>
        <v>0</v>
      </c>
      <c r="RV7" s="172">
        <f t="shared" si="7"/>
        <v>0</v>
      </c>
      <c r="RW7" s="172">
        <f t="shared" si="7"/>
        <v>0</v>
      </c>
      <c r="RX7" s="172">
        <f t="shared" si="7"/>
        <v>0</v>
      </c>
      <c r="RY7" s="172">
        <f t="shared" si="7"/>
        <v>0</v>
      </c>
      <c r="RZ7" s="172">
        <f t="shared" si="7"/>
        <v>0</v>
      </c>
      <c r="SA7" s="172">
        <f t="shared" si="7"/>
        <v>0</v>
      </c>
      <c r="SB7" s="172">
        <f t="shared" si="7"/>
        <v>0</v>
      </c>
      <c r="SC7" s="172">
        <f t="shared" si="7"/>
        <v>0</v>
      </c>
      <c r="SD7" s="172">
        <f t="shared" si="7"/>
        <v>0</v>
      </c>
      <c r="SE7" s="172">
        <f t="shared" si="7"/>
        <v>0</v>
      </c>
      <c r="SF7" s="172">
        <f t="shared" si="7"/>
        <v>0</v>
      </c>
      <c r="SG7" s="172">
        <f t="shared" si="7"/>
        <v>0</v>
      </c>
      <c r="SH7" s="172">
        <f t="shared" si="7"/>
        <v>0</v>
      </c>
      <c r="SI7" s="172">
        <f t="shared" si="7"/>
        <v>0</v>
      </c>
      <c r="SJ7" s="172">
        <f t="shared" si="7"/>
        <v>0</v>
      </c>
      <c r="SK7" s="172">
        <f t="shared" si="7"/>
        <v>0</v>
      </c>
      <c r="SL7" s="172">
        <f t="shared" si="7"/>
        <v>0</v>
      </c>
      <c r="SM7" s="172">
        <f t="shared" si="7"/>
        <v>0</v>
      </c>
      <c r="SN7" s="172">
        <f t="shared" si="7"/>
        <v>0</v>
      </c>
      <c r="SO7" s="172">
        <f t="shared" si="7"/>
        <v>0</v>
      </c>
      <c r="SP7" s="172">
        <f t="shared" si="7"/>
        <v>0</v>
      </c>
      <c r="SQ7" s="172">
        <f t="shared" si="7"/>
        <v>0</v>
      </c>
      <c r="SR7" s="172">
        <f t="shared" si="7"/>
        <v>0</v>
      </c>
      <c r="SS7" s="172">
        <f t="shared" si="7"/>
        <v>0</v>
      </c>
      <c r="ST7" s="172">
        <f t="shared" si="7"/>
        <v>0</v>
      </c>
      <c r="SU7" s="172">
        <f t="shared" si="7"/>
        <v>0</v>
      </c>
      <c r="SV7" s="172">
        <f t="shared" si="7"/>
        <v>0</v>
      </c>
      <c r="SW7" s="172">
        <f t="shared" si="7"/>
        <v>0</v>
      </c>
      <c r="SX7" s="172">
        <f t="shared" ref="SX7:VI7" si="8">IF(SX5&gt;0,SX6/SX5,0)</f>
        <v>0</v>
      </c>
      <c r="SY7" s="172">
        <f t="shared" si="8"/>
        <v>0</v>
      </c>
      <c r="SZ7" s="172">
        <f t="shared" si="8"/>
        <v>0</v>
      </c>
      <c r="TA7" s="172">
        <f t="shared" si="8"/>
        <v>0</v>
      </c>
      <c r="TB7" s="172">
        <f t="shared" si="8"/>
        <v>0</v>
      </c>
      <c r="TC7" s="172">
        <f t="shared" si="8"/>
        <v>0</v>
      </c>
      <c r="TD7" s="172">
        <f t="shared" si="8"/>
        <v>0</v>
      </c>
      <c r="TE7" s="172">
        <f t="shared" si="8"/>
        <v>0</v>
      </c>
      <c r="TF7" s="172">
        <f t="shared" si="8"/>
        <v>0</v>
      </c>
      <c r="TG7" s="172">
        <f t="shared" si="8"/>
        <v>0</v>
      </c>
      <c r="TH7" s="172">
        <f t="shared" si="8"/>
        <v>0</v>
      </c>
      <c r="TI7" s="172">
        <f t="shared" si="8"/>
        <v>0</v>
      </c>
      <c r="TJ7" s="172">
        <f t="shared" si="8"/>
        <v>0</v>
      </c>
      <c r="TK7" s="172">
        <f t="shared" si="8"/>
        <v>0</v>
      </c>
      <c r="TL7" s="172">
        <f t="shared" si="8"/>
        <v>0</v>
      </c>
      <c r="TM7" s="172">
        <f t="shared" si="8"/>
        <v>0</v>
      </c>
      <c r="TN7" s="172">
        <f t="shared" si="8"/>
        <v>0</v>
      </c>
      <c r="TO7" s="172">
        <f t="shared" si="8"/>
        <v>0</v>
      </c>
      <c r="TP7" s="172">
        <f t="shared" si="8"/>
        <v>0</v>
      </c>
      <c r="TQ7" s="172">
        <f t="shared" si="8"/>
        <v>0</v>
      </c>
      <c r="TR7" s="172">
        <f t="shared" si="8"/>
        <v>0</v>
      </c>
      <c r="TS7" s="172">
        <f t="shared" si="8"/>
        <v>0</v>
      </c>
      <c r="TT7" s="172">
        <f t="shared" si="8"/>
        <v>0</v>
      </c>
      <c r="TU7" s="172">
        <f t="shared" si="8"/>
        <v>0</v>
      </c>
      <c r="TV7" s="172">
        <f t="shared" si="8"/>
        <v>0</v>
      </c>
      <c r="TW7" s="172">
        <f t="shared" si="8"/>
        <v>0</v>
      </c>
      <c r="TX7" s="172">
        <f t="shared" si="8"/>
        <v>0</v>
      </c>
      <c r="TY7" s="172">
        <f t="shared" si="8"/>
        <v>0</v>
      </c>
      <c r="TZ7" s="172">
        <f t="shared" si="8"/>
        <v>0</v>
      </c>
      <c r="UA7" s="172">
        <f t="shared" si="8"/>
        <v>0</v>
      </c>
      <c r="UB7" s="172">
        <f t="shared" si="8"/>
        <v>0</v>
      </c>
      <c r="UC7" s="172">
        <f t="shared" si="8"/>
        <v>0</v>
      </c>
      <c r="UD7" s="172">
        <f t="shared" si="8"/>
        <v>0</v>
      </c>
      <c r="UE7" s="172">
        <f t="shared" si="8"/>
        <v>0</v>
      </c>
      <c r="UF7" s="172">
        <f t="shared" si="8"/>
        <v>0</v>
      </c>
      <c r="UG7" s="172">
        <f t="shared" si="8"/>
        <v>0</v>
      </c>
      <c r="UH7" s="172">
        <f t="shared" si="8"/>
        <v>0</v>
      </c>
      <c r="UI7" s="172">
        <f t="shared" si="8"/>
        <v>0</v>
      </c>
      <c r="UJ7" s="172">
        <f t="shared" si="8"/>
        <v>0</v>
      </c>
      <c r="UK7" s="172">
        <f t="shared" si="8"/>
        <v>0</v>
      </c>
      <c r="UL7" s="172">
        <f t="shared" si="8"/>
        <v>0</v>
      </c>
      <c r="UM7" s="172">
        <f t="shared" si="8"/>
        <v>0</v>
      </c>
      <c r="UN7" s="172">
        <f t="shared" si="8"/>
        <v>0</v>
      </c>
      <c r="UO7" s="172">
        <f t="shared" si="8"/>
        <v>0</v>
      </c>
      <c r="UP7" s="172">
        <f t="shared" si="8"/>
        <v>0</v>
      </c>
      <c r="UQ7" s="172">
        <f t="shared" si="8"/>
        <v>0</v>
      </c>
      <c r="UR7" s="172">
        <f t="shared" si="8"/>
        <v>0</v>
      </c>
      <c r="US7" s="172">
        <f t="shared" si="8"/>
        <v>0</v>
      </c>
      <c r="UT7" s="172">
        <f t="shared" si="8"/>
        <v>0</v>
      </c>
      <c r="UU7" s="172">
        <f t="shared" si="8"/>
        <v>0</v>
      </c>
      <c r="UV7" s="172">
        <f t="shared" si="8"/>
        <v>0</v>
      </c>
      <c r="UW7" s="172">
        <f t="shared" si="8"/>
        <v>0</v>
      </c>
      <c r="UX7" s="172">
        <f t="shared" si="8"/>
        <v>0</v>
      </c>
      <c r="UY7" s="172">
        <f t="shared" si="8"/>
        <v>0</v>
      </c>
      <c r="UZ7" s="172">
        <f t="shared" si="8"/>
        <v>0</v>
      </c>
      <c r="VA7" s="172">
        <f t="shared" si="8"/>
        <v>0</v>
      </c>
      <c r="VB7" s="172">
        <f t="shared" si="8"/>
        <v>0</v>
      </c>
      <c r="VC7" s="172">
        <f t="shared" si="8"/>
        <v>0</v>
      </c>
      <c r="VD7" s="172">
        <f t="shared" si="8"/>
        <v>0</v>
      </c>
      <c r="VE7" s="172">
        <f t="shared" si="8"/>
        <v>0</v>
      </c>
      <c r="VF7" s="172">
        <f t="shared" si="8"/>
        <v>0</v>
      </c>
      <c r="VG7" s="172">
        <f t="shared" si="8"/>
        <v>0</v>
      </c>
      <c r="VH7" s="172">
        <f t="shared" si="8"/>
        <v>0</v>
      </c>
      <c r="VI7" s="172">
        <f t="shared" si="8"/>
        <v>0</v>
      </c>
      <c r="VJ7" s="172">
        <f t="shared" ref="VJ7:XU7" si="9">IF(VJ5&gt;0,VJ6/VJ5,0)</f>
        <v>0</v>
      </c>
      <c r="VK7" s="172">
        <f t="shared" si="9"/>
        <v>0</v>
      </c>
      <c r="VL7" s="172">
        <f t="shared" si="9"/>
        <v>0</v>
      </c>
      <c r="VM7" s="172">
        <f t="shared" si="9"/>
        <v>0</v>
      </c>
      <c r="VN7" s="172">
        <f t="shared" si="9"/>
        <v>0</v>
      </c>
      <c r="VO7" s="172">
        <f t="shared" si="9"/>
        <v>0</v>
      </c>
      <c r="VP7" s="172">
        <f t="shared" si="9"/>
        <v>0</v>
      </c>
      <c r="VQ7" s="172">
        <f t="shared" si="9"/>
        <v>0</v>
      </c>
      <c r="VR7" s="172">
        <f t="shared" si="9"/>
        <v>0</v>
      </c>
      <c r="VS7" s="172">
        <f t="shared" si="9"/>
        <v>0</v>
      </c>
      <c r="VT7" s="172">
        <f t="shared" si="9"/>
        <v>0</v>
      </c>
      <c r="VU7" s="172">
        <f t="shared" si="9"/>
        <v>0</v>
      </c>
      <c r="VV7" s="172">
        <f t="shared" si="9"/>
        <v>0</v>
      </c>
      <c r="VW7" s="172">
        <f t="shared" si="9"/>
        <v>0</v>
      </c>
      <c r="VX7" s="172">
        <f t="shared" si="9"/>
        <v>0</v>
      </c>
      <c r="VY7" s="172">
        <f t="shared" si="9"/>
        <v>0</v>
      </c>
      <c r="VZ7" s="172">
        <f t="shared" si="9"/>
        <v>0</v>
      </c>
      <c r="WA7" s="172">
        <f t="shared" si="9"/>
        <v>0</v>
      </c>
      <c r="WB7" s="172">
        <f t="shared" si="9"/>
        <v>0</v>
      </c>
      <c r="WC7" s="172">
        <f t="shared" si="9"/>
        <v>0</v>
      </c>
      <c r="WD7" s="172">
        <f t="shared" si="9"/>
        <v>0</v>
      </c>
      <c r="WE7" s="172">
        <f t="shared" si="9"/>
        <v>0</v>
      </c>
      <c r="WF7" s="172">
        <f t="shared" si="9"/>
        <v>0</v>
      </c>
      <c r="WG7" s="172">
        <f t="shared" si="9"/>
        <v>0</v>
      </c>
      <c r="WH7" s="172">
        <f t="shared" si="9"/>
        <v>0</v>
      </c>
      <c r="WI7" s="172">
        <f t="shared" si="9"/>
        <v>0</v>
      </c>
      <c r="WJ7" s="172">
        <f t="shared" si="9"/>
        <v>0</v>
      </c>
      <c r="WK7" s="172">
        <f t="shared" si="9"/>
        <v>0</v>
      </c>
      <c r="WL7" s="172">
        <f t="shared" si="9"/>
        <v>0</v>
      </c>
      <c r="WM7" s="172">
        <f t="shared" si="9"/>
        <v>0</v>
      </c>
      <c r="WN7" s="172">
        <f t="shared" si="9"/>
        <v>0</v>
      </c>
      <c r="WO7" s="172">
        <f t="shared" si="9"/>
        <v>0</v>
      </c>
      <c r="WP7" s="172">
        <f t="shared" si="9"/>
        <v>0</v>
      </c>
      <c r="WQ7" s="172">
        <f t="shared" si="9"/>
        <v>0</v>
      </c>
      <c r="WR7" s="172">
        <f t="shared" si="9"/>
        <v>0</v>
      </c>
      <c r="WS7" s="172">
        <f t="shared" si="9"/>
        <v>0</v>
      </c>
      <c r="WT7" s="172">
        <f t="shared" si="9"/>
        <v>0</v>
      </c>
      <c r="WU7" s="172">
        <f t="shared" si="9"/>
        <v>0</v>
      </c>
      <c r="WV7" s="172">
        <f t="shared" si="9"/>
        <v>0</v>
      </c>
      <c r="WW7" s="172">
        <f t="shared" si="9"/>
        <v>0</v>
      </c>
      <c r="WX7" s="172">
        <f t="shared" si="9"/>
        <v>0</v>
      </c>
      <c r="WY7" s="172">
        <f t="shared" si="9"/>
        <v>0</v>
      </c>
      <c r="WZ7" s="172">
        <f t="shared" si="9"/>
        <v>0</v>
      </c>
      <c r="XA7" s="172">
        <f t="shared" si="9"/>
        <v>0</v>
      </c>
      <c r="XB7" s="172">
        <f t="shared" si="9"/>
        <v>0</v>
      </c>
      <c r="XC7" s="172">
        <f t="shared" si="9"/>
        <v>0</v>
      </c>
      <c r="XD7" s="172">
        <f t="shared" si="9"/>
        <v>0</v>
      </c>
      <c r="XE7" s="172">
        <f t="shared" si="9"/>
        <v>0</v>
      </c>
      <c r="XF7" s="172">
        <f t="shared" si="9"/>
        <v>0</v>
      </c>
      <c r="XG7" s="172">
        <f t="shared" si="9"/>
        <v>0</v>
      </c>
      <c r="XH7" s="172">
        <f t="shared" si="9"/>
        <v>0</v>
      </c>
      <c r="XI7" s="172">
        <f t="shared" si="9"/>
        <v>0</v>
      </c>
      <c r="XJ7" s="172">
        <f t="shared" si="9"/>
        <v>0</v>
      </c>
      <c r="XK7" s="172">
        <f t="shared" si="9"/>
        <v>0</v>
      </c>
      <c r="XL7" s="172">
        <f t="shared" si="9"/>
        <v>0</v>
      </c>
      <c r="XM7" s="172">
        <f t="shared" si="9"/>
        <v>0</v>
      </c>
      <c r="XN7" s="172">
        <f t="shared" si="9"/>
        <v>0</v>
      </c>
      <c r="XO7" s="172">
        <f t="shared" si="9"/>
        <v>0</v>
      </c>
      <c r="XP7" s="172">
        <f t="shared" si="9"/>
        <v>0</v>
      </c>
      <c r="XQ7" s="172">
        <f t="shared" si="9"/>
        <v>0</v>
      </c>
      <c r="XR7" s="172">
        <f t="shared" si="9"/>
        <v>0</v>
      </c>
      <c r="XS7" s="172">
        <f t="shared" si="9"/>
        <v>0</v>
      </c>
      <c r="XT7" s="172">
        <f t="shared" si="9"/>
        <v>0</v>
      </c>
      <c r="XU7" s="172">
        <f t="shared" si="9"/>
        <v>0</v>
      </c>
      <c r="XV7" s="172">
        <f t="shared" ref="XV7:AAG7" si="10">IF(XV5&gt;0,XV6/XV5,0)</f>
        <v>0</v>
      </c>
      <c r="XW7" s="172">
        <f t="shared" si="10"/>
        <v>0</v>
      </c>
      <c r="XX7" s="172">
        <f t="shared" si="10"/>
        <v>0</v>
      </c>
      <c r="XY7" s="172">
        <f t="shared" si="10"/>
        <v>0</v>
      </c>
      <c r="XZ7" s="172">
        <f t="shared" si="10"/>
        <v>0</v>
      </c>
      <c r="YA7" s="172">
        <f t="shared" si="10"/>
        <v>0</v>
      </c>
      <c r="YB7" s="172">
        <f t="shared" si="10"/>
        <v>0</v>
      </c>
      <c r="YC7" s="172">
        <f t="shared" si="10"/>
        <v>0</v>
      </c>
      <c r="YD7" s="172">
        <f t="shared" si="10"/>
        <v>0</v>
      </c>
      <c r="YE7" s="172">
        <f t="shared" si="10"/>
        <v>0</v>
      </c>
      <c r="YF7" s="172">
        <f t="shared" si="10"/>
        <v>0</v>
      </c>
      <c r="YG7" s="172">
        <f t="shared" si="10"/>
        <v>0</v>
      </c>
      <c r="YH7" s="172">
        <f t="shared" si="10"/>
        <v>0</v>
      </c>
      <c r="YI7" s="172">
        <f t="shared" si="10"/>
        <v>0</v>
      </c>
      <c r="YJ7" s="172">
        <f t="shared" si="10"/>
        <v>0</v>
      </c>
      <c r="YK7" s="172">
        <f t="shared" si="10"/>
        <v>0</v>
      </c>
      <c r="YL7" s="172">
        <f t="shared" si="10"/>
        <v>0</v>
      </c>
      <c r="YM7" s="172">
        <f t="shared" si="10"/>
        <v>0</v>
      </c>
      <c r="YN7" s="172">
        <f t="shared" si="10"/>
        <v>0</v>
      </c>
      <c r="YO7" s="172">
        <f t="shared" si="10"/>
        <v>0</v>
      </c>
      <c r="YP7" s="172">
        <f t="shared" si="10"/>
        <v>0</v>
      </c>
      <c r="YQ7" s="172">
        <f t="shared" si="10"/>
        <v>0</v>
      </c>
      <c r="YR7" s="172">
        <f t="shared" si="10"/>
        <v>0</v>
      </c>
      <c r="YS7" s="172">
        <f t="shared" si="10"/>
        <v>0</v>
      </c>
      <c r="YT7" s="172">
        <f t="shared" si="10"/>
        <v>0</v>
      </c>
      <c r="YU7" s="172">
        <f t="shared" si="10"/>
        <v>0</v>
      </c>
      <c r="YV7" s="172">
        <f t="shared" si="10"/>
        <v>0</v>
      </c>
      <c r="YW7" s="172">
        <f t="shared" si="10"/>
        <v>0</v>
      </c>
      <c r="YX7" s="172">
        <f t="shared" si="10"/>
        <v>0</v>
      </c>
      <c r="YY7" s="172">
        <f t="shared" si="10"/>
        <v>0</v>
      </c>
      <c r="YZ7" s="172">
        <f t="shared" si="10"/>
        <v>0</v>
      </c>
      <c r="ZA7" s="172">
        <f t="shared" si="10"/>
        <v>0</v>
      </c>
      <c r="ZB7" s="172">
        <f t="shared" si="10"/>
        <v>0</v>
      </c>
      <c r="ZC7" s="172">
        <f t="shared" si="10"/>
        <v>0</v>
      </c>
      <c r="ZD7" s="172">
        <f t="shared" si="10"/>
        <v>0</v>
      </c>
      <c r="ZE7" s="172">
        <f t="shared" si="10"/>
        <v>0</v>
      </c>
      <c r="ZF7" s="172">
        <f t="shared" si="10"/>
        <v>0</v>
      </c>
      <c r="ZG7" s="172">
        <f t="shared" si="10"/>
        <v>0</v>
      </c>
      <c r="ZH7" s="172">
        <f t="shared" si="10"/>
        <v>0</v>
      </c>
      <c r="ZI7" s="172">
        <f t="shared" si="10"/>
        <v>0</v>
      </c>
      <c r="ZJ7" s="172">
        <f t="shared" si="10"/>
        <v>0</v>
      </c>
      <c r="ZK7" s="172">
        <f t="shared" si="10"/>
        <v>0</v>
      </c>
      <c r="ZL7" s="172">
        <f t="shared" si="10"/>
        <v>0</v>
      </c>
      <c r="ZM7" s="172">
        <f t="shared" si="10"/>
        <v>0</v>
      </c>
      <c r="ZN7" s="172">
        <f t="shared" si="10"/>
        <v>0</v>
      </c>
      <c r="ZO7" s="172">
        <f t="shared" si="10"/>
        <v>0</v>
      </c>
      <c r="ZP7" s="172">
        <f t="shared" si="10"/>
        <v>0</v>
      </c>
      <c r="ZQ7" s="172">
        <f t="shared" si="10"/>
        <v>0</v>
      </c>
      <c r="ZR7" s="172">
        <f t="shared" si="10"/>
        <v>0</v>
      </c>
      <c r="ZS7" s="172">
        <f t="shared" si="10"/>
        <v>0</v>
      </c>
      <c r="ZT7" s="172">
        <f t="shared" si="10"/>
        <v>0</v>
      </c>
      <c r="ZU7" s="172">
        <f t="shared" si="10"/>
        <v>0</v>
      </c>
      <c r="ZV7" s="172">
        <f t="shared" si="10"/>
        <v>0</v>
      </c>
      <c r="ZW7" s="172">
        <f t="shared" si="10"/>
        <v>0</v>
      </c>
      <c r="ZX7" s="172">
        <f t="shared" si="10"/>
        <v>0</v>
      </c>
      <c r="ZY7" s="172">
        <f t="shared" si="10"/>
        <v>0</v>
      </c>
      <c r="ZZ7" s="172">
        <f t="shared" si="10"/>
        <v>0</v>
      </c>
      <c r="AAA7" s="172">
        <f t="shared" si="10"/>
        <v>0</v>
      </c>
      <c r="AAB7" s="172">
        <f t="shared" si="10"/>
        <v>0</v>
      </c>
      <c r="AAC7" s="172">
        <f t="shared" si="10"/>
        <v>0</v>
      </c>
      <c r="AAD7" s="172">
        <f t="shared" si="10"/>
        <v>0</v>
      </c>
      <c r="AAE7" s="172">
        <f t="shared" si="10"/>
        <v>0</v>
      </c>
      <c r="AAF7" s="172">
        <f t="shared" si="10"/>
        <v>0</v>
      </c>
      <c r="AAG7" s="172">
        <f t="shared" si="10"/>
        <v>0</v>
      </c>
      <c r="AAH7" s="172">
        <f t="shared" ref="AAH7:ACS7" si="11">IF(AAH5&gt;0,AAH6/AAH5,0)</f>
        <v>0</v>
      </c>
      <c r="AAI7" s="172">
        <f t="shared" si="11"/>
        <v>0</v>
      </c>
      <c r="AAJ7" s="172">
        <f t="shared" si="11"/>
        <v>0</v>
      </c>
      <c r="AAK7" s="172">
        <f t="shared" si="11"/>
        <v>0</v>
      </c>
      <c r="AAL7" s="172">
        <f t="shared" si="11"/>
        <v>0</v>
      </c>
      <c r="AAM7" s="172">
        <f t="shared" si="11"/>
        <v>0</v>
      </c>
      <c r="AAN7" s="172">
        <f t="shared" si="11"/>
        <v>0</v>
      </c>
      <c r="AAO7" s="172">
        <f t="shared" si="11"/>
        <v>0</v>
      </c>
      <c r="AAP7" s="172">
        <f t="shared" si="11"/>
        <v>0</v>
      </c>
      <c r="AAQ7" s="172">
        <f t="shared" si="11"/>
        <v>0</v>
      </c>
      <c r="AAR7" s="172">
        <f t="shared" si="11"/>
        <v>0</v>
      </c>
      <c r="AAS7" s="172">
        <f t="shared" si="11"/>
        <v>0</v>
      </c>
      <c r="AAT7" s="172">
        <f t="shared" si="11"/>
        <v>0</v>
      </c>
      <c r="AAU7" s="172">
        <f t="shared" si="11"/>
        <v>0</v>
      </c>
      <c r="AAV7" s="172">
        <f t="shared" si="11"/>
        <v>0</v>
      </c>
      <c r="AAW7" s="172">
        <f t="shared" si="11"/>
        <v>0</v>
      </c>
      <c r="AAX7" s="172">
        <f t="shared" si="11"/>
        <v>0</v>
      </c>
      <c r="AAY7" s="172">
        <f t="shared" si="11"/>
        <v>0</v>
      </c>
      <c r="AAZ7" s="172">
        <f t="shared" si="11"/>
        <v>0</v>
      </c>
      <c r="ABA7" s="172">
        <f t="shared" si="11"/>
        <v>0</v>
      </c>
      <c r="ABB7" s="172">
        <f t="shared" si="11"/>
        <v>0</v>
      </c>
      <c r="ABC7" s="172">
        <f t="shared" si="11"/>
        <v>0</v>
      </c>
      <c r="ABD7" s="172">
        <f t="shared" si="11"/>
        <v>0</v>
      </c>
      <c r="ABE7" s="172">
        <f t="shared" si="11"/>
        <v>0</v>
      </c>
      <c r="ABF7" s="172">
        <f t="shared" si="11"/>
        <v>0</v>
      </c>
      <c r="ABG7" s="172">
        <f t="shared" si="11"/>
        <v>0</v>
      </c>
      <c r="ABH7" s="172">
        <f t="shared" si="11"/>
        <v>0</v>
      </c>
      <c r="ABI7" s="172">
        <f t="shared" si="11"/>
        <v>0</v>
      </c>
      <c r="ABJ7" s="172">
        <f t="shared" si="11"/>
        <v>0</v>
      </c>
      <c r="ABK7" s="172">
        <f t="shared" si="11"/>
        <v>0</v>
      </c>
      <c r="ABL7" s="172">
        <f t="shared" si="11"/>
        <v>0</v>
      </c>
      <c r="ABM7" s="172">
        <f t="shared" si="11"/>
        <v>0</v>
      </c>
      <c r="ABN7" s="172">
        <f t="shared" si="11"/>
        <v>0</v>
      </c>
      <c r="ABO7" s="172">
        <f t="shared" si="11"/>
        <v>0</v>
      </c>
      <c r="ABP7" s="172">
        <f t="shared" si="11"/>
        <v>0</v>
      </c>
      <c r="ABQ7" s="172">
        <f t="shared" si="11"/>
        <v>0</v>
      </c>
      <c r="ABR7" s="172">
        <f t="shared" si="11"/>
        <v>0</v>
      </c>
      <c r="ABS7" s="172">
        <f t="shared" si="11"/>
        <v>0</v>
      </c>
      <c r="ABT7" s="172">
        <f t="shared" si="11"/>
        <v>0</v>
      </c>
      <c r="ABU7" s="172">
        <f t="shared" si="11"/>
        <v>0</v>
      </c>
      <c r="ABV7" s="172">
        <f t="shared" si="11"/>
        <v>0</v>
      </c>
      <c r="ABW7" s="172">
        <f t="shared" si="11"/>
        <v>0</v>
      </c>
      <c r="ABX7" s="172">
        <f t="shared" si="11"/>
        <v>0</v>
      </c>
      <c r="ABY7" s="172">
        <f t="shared" si="11"/>
        <v>0</v>
      </c>
      <c r="ABZ7" s="172">
        <f t="shared" si="11"/>
        <v>0</v>
      </c>
      <c r="ACA7" s="172">
        <f t="shared" si="11"/>
        <v>0</v>
      </c>
      <c r="ACB7" s="172">
        <f t="shared" si="11"/>
        <v>0</v>
      </c>
      <c r="ACC7" s="172">
        <f t="shared" si="11"/>
        <v>0</v>
      </c>
      <c r="ACD7" s="172">
        <f t="shared" si="11"/>
        <v>0</v>
      </c>
      <c r="ACE7" s="172">
        <f t="shared" si="11"/>
        <v>0</v>
      </c>
      <c r="ACF7" s="172">
        <f t="shared" si="11"/>
        <v>0</v>
      </c>
      <c r="ACG7" s="172">
        <f t="shared" si="11"/>
        <v>0</v>
      </c>
      <c r="ACH7" s="172">
        <f t="shared" si="11"/>
        <v>0</v>
      </c>
      <c r="ACI7" s="172">
        <f t="shared" si="11"/>
        <v>0</v>
      </c>
      <c r="ACJ7" s="172">
        <f t="shared" si="11"/>
        <v>0</v>
      </c>
      <c r="ACK7" s="172">
        <f t="shared" si="11"/>
        <v>0</v>
      </c>
      <c r="ACL7" s="172">
        <f t="shared" si="11"/>
        <v>0</v>
      </c>
      <c r="ACM7" s="172">
        <f t="shared" si="11"/>
        <v>0</v>
      </c>
      <c r="ACN7" s="172">
        <f t="shared" si="11"/>
        <v>0</v>
      </c>
      <c r="ACO7" s="172">
        <f t="shared" si="11"/>
        <v>0</v>
      </c>
      <c r="ACP7" s="172">
        <f t="shared" si="11"/>
        <v>0</v>
      </c>
      <c r="ACQ7" s="172">
        <f t="shared" si="11"/>
        <v>0</v>
      </c>
      <c r="ACR7" s="172">
        <f t="shared" si="11"/>
        <v>0</v>
      </c>
      <c r="ACS7" s="172">
        <f t="shared" si="11"/>
        <v>0</v>
      </c>
      <c r="ACT7" s="172">
        <f t="shared" ref="ACT7:AFE7" si="12">IF(ACT5&gt;0,ACT6/ACT5,0)</f>
        <v>0</v>
      </c>
      <c r="ACU7" s="172">
        <f t="shared" si="12"/>
        <v>0</v>
      </c>
      <c r="ACV7" s="172">
        <f t="shared" si="12"/>
        <v>0</v>
      </c>
      <c r="ACW7" s="172">
        <f t="shared" si="12"/>
        <v>0</v>
      </c>
      <c r="ACX7" s="172">
        <f t="shared" si="12"/>
        <v>0</v>
      </c>
      <c r="ACY7" s="172">
        <f t="shared" si="12"/>
        <v>0</v>
      </c>
      <c r="ACZ7" s="172">
        <f t="shared" si="12"/>
        <v>0</v>
      </c>
      <c r="ADA7" s="172">
        <f t="shared" si="12"/>
        <v>0</v>
      </c>
      <c r="ADB7" s="172">
        <f t="shared" si="12"/>
        <v>0</v>
      </c>
      <c r="ADC7" s="172">
        <f t="shared" si="12"/>
        <v>0</v>
      </c>
      <c r="ADD7" s="172">
        <f t="shared" si="12"/>
        <v>0</v>
      </c>
      <c r="ADE7" s="172">
        <f t="shared" si="12"/>
        <v>0</v>
      </c>
      <c r="ADF7" s="172">
        <f t="shared" si="12"/>
        <v>0</v>
      </c>
      <c r="ADG7" s="172">
        <f t="shared" si="12"/>
        <v>0</v>
      </c>
      <c r="ADH7" s="172">
        <f t="shared" si="12"/>
        <v>0</v>
      </c>
      <c r="ADI7" s="172">
        <f t="shared" si="12"/>
        <v>0</v>
      </c>
      <c r="ADJ7" s="172">
        <f t="shared" si="12"/>
        <v>0</v>
      </c>
      <c r="ADK7" s="172">
        <f t="shared" si="12"/>
        <v>0</v>
      </c>
      <c r="ADL7" s="172">
        <f t="shared" si="12"/>
        <v>0</v>
      </c>
      <c r="ADM7" s="172">
        <f t="shared" si="12"/>
        <v>0</v>
      </c>
      <c r="ADN7" s="172">
        <f t="shared" si="12"/>
        <v>0</v>
      </c>
      <c r="ADO7" s="172">
        <f t="shared" si="12"/>
        <v>0</v>
      </c>
      <c r="ADP7" s="172">
        <f t="shared" si="12"/>
        <v>0</v>
      </c>
      <c r="ADQ7" s="172">
        <f t="shared" si="12"/>
        <v>0</v>
      </c>
      <c r="ADR7" s="172">
        <f t="shared" si="12"/>
        <v>0</v>
      </c>
      <c r="ADS7" s="172">
        <f t="shared" si="12"/>
        <v>0</v>
      </c>
      <c r="ADT7" s="172">
        <f t="shared" si="12"/>
        <v>0</v>
      </c>
      <c r="ADU7" s="172">
        <f t="shared" si="12"/>
        <v>0</v>
      </c>
      <c r="ADV7" s="172">
        <f t="shared" si="12"/>
        <v>0</v>
      </c>
      <c r="ADW7" s="172">
        <f t="shared" si="12"/>
        <v>0</v>
      </c>
      <c r="ADX7" s="172">
        <f t="shared" si="12"/>
        <v>0</v>
      </c>
      <c r="ADY7" s="172">
        <f t="shared" si="12"/>
        <v>0</v>
      </c>
      <c r="ADZ7" s="172">
        <f t="shared" si="12"/>
        <v>0</v>
      </c>
      <c r="AEA7" s="172">
        <f t="shared" si="12"/>
        <v>0</v>
      </c>
      <c r="AEB7" s="172">
        <f t="shared" si="12"/>
        <v>0</v>
      </c>
      <c r="AEC7" s="172">
        <f t="shared" si="12"/>
        <v>0</v>
      </c>
      <c r="AED7" s="172">
        <f t="shared" si="12"/>
        <v>0</v>
      </c>
      <c r="AEE7" s="172">
        <f t="shared" si="12"/>
        <v>0</v>
      </c>
      <c r="AEF7" s="172">
        <f t="shared" si="12"/>
        <v>0</v>
      </c>
      <c r="AEG7" s="172">
        <f t="shared" si="12"/>
        <v>0</v>
      </c>
      <c r="AEH7" s="172">
        <f t="shared" si="12"/>
        <v>0</v>
      </c>
      <c r="AEI7" s="172">
        <f t="shared" si="12"/>
        <v>0</v>
      </c>
      <c r="AEJ7" s="172">
        <f t="shared" si="12"/>
        <v>0</v>
      </c>
      <c r="AEK7" s="172">
        <f t="shared" si="12"/>
        <v>0</v>
      </c>
      <c r="AEL7" s="172">
        <f t="shared" si="12"/>
        <v>0</v>
      </c>
      <c r="AEM7" s="172">
        <f t="shared" si="12"/>
        <v>0</v>
      </c>
      <c r="AEN7" s="172">
        <f t="shared" si="12"/>
        <v>0</v>
      </c>
      <c r="AEO7" s="172">
        <f t="shared" si="12"/>
        <v>0</v>
      </c>
      <c r="AEP7" s="172">
        <f t="shared" si="12"/>
        <v>0</v>
      </c>
      <c r="AEQ7" s="172">
        <f t="shared" si="12"/>
        <v>0</v>
      </c>
      <c r="AER7" s="172">
        <f t="shared" si="12"/>
        <v>0</v>
      </c>
      <c r="AES7" s="172">
        <f t="shared" si="12"/>
        <v>0</v>
      </c>
      <c r="AET7" s="172">
        <f t="shared" si="12"/>
        <v>0</v>
      </c>
      <c r="AEU7" s="172">
        <f t="shared" si="12"/>
        <v>0</v>
      </c>
      <c r="AEV7" s="172">
        <f t="shared" si="12"/>
        <v>0</v>
      </c>
      <c r="AEW7" s="172">
        <f t="shared" si="12"/>
        <v>0</v>
      </c>
      <c r="AEX7" s="172">
        <f t="shared" si="12"/>
        <v>0</v>
      </c>
      <c r="AEY7" s="172">
        <f t="shared" si="12"/>
        <v>0</v>
      </c>
      <c r="AEZ7" s="172">
        <f t="shared" si="12"/>
        <v>0</v>
      </c>
      <c r="AFA7" s="172">
        <f t="shared" si="12"/>
        <v>0</v>
      </c>
      <c r="AFB7" s="172">
        <f t="shared" si="12"/>
        <v>0</v>
      </c>
      <c r="AFC7" s="172">
        <f t="shared" si="12"/>
        <v>0</v>
      </c>
      <c r="AFD7" s="172">
        <f t="shared" si="12"/>
        <v>0</v>
      </c>
      <c r="AFE7" s="172">
        <f t="shared" si="12"/>
        <v>0</v>
      </c>
      <c r="AFF7" s="172">
        <f t="shared" ref="AFF7:AHQ7" si="13">IF(AFF5&gt;0,AFF6/AFF5,0)</f>
        <v>0</v>
      </c>
      <c r="AFG7" s="172">
        <f t="shared" si="13"/>
        <v>0</v>
      </c>
      <c r="AFH7" s="172">
        <f t="shared" si="13"/>
        <v>0</v>
      </c>
      <c r="AFI7" s="172">
        <f t="shared" si="13"/>
        <v>0</v>
      </c>
      <c r="AFJ7" s="172">
        <f t="shared" si="13"/>
        <v>0</v>
      </c>
      <c r="AFK7" s="172">
        <f t="shared" si="13"/>
        <v>0</v>
      </c>
      <c r="AFL7" s="172">
        <f t="shared" si="13"/>
        <v>0</v>
      </c>
      <c r="AFM7" s="172">
        <f t="shared" si="13"/>
        <v>0</v>
      </c>
      <c r="AFN7" s="172">
        <f t="shared" si="13"/>
        <v>0</v>
      </c>
      <c r="AFO7" s="172">
        <f t="shared" si="13"/>
        <v>0</v>
      </c>
      <c r="AFP7" s="172">
        <f t="shared" si="13"/>
        <v>0</v>
      </c>
      <c r="AFQ7" s="172">
        <f t="shared" si="13"/>
        <v>0</v>
      </c>
      <c r="AFR7" s="172">
        <f t="shared" si="13"/>
        <v>0</v>
      </c>
      <c r="AFS7" s="172">
        <f t="shared" si="13"/>
        <v>0</v>
      </c>
      <c r="AFT7" s="172">
        <f t="shared" si="13"/>
        <v>0</v>
      </c>
      <c r="AFU7" s="172">
        <f t="shared" si="13"/>
        <v>0</v>
      </c>
      <c r="AFV7" s="172">
        <f t="shared" si="13"/>
        <v>0</v>
      </c>
      <c r="AFW7" s="172">
        <f t="shared" si="13"/>
        <v>0</v>
      </c>
      <c r="AFX7" s="172">
        <f t="shared" si="13"/>
        <v>0</v>
      </c>
      <c r="AFY7" s="172">
        <f t="shared" si="13"/>
        <v>0</v>
      </c>
      <c r="AFZ7" s="172">
        <f t="shared" si="13"/>
        <v>0</v>
      </c>
      <c r="AGA7" s="172">
        <f t="shared" si="13"/>
        <v>0</v>
      </c>
      <c r="AGB7" s="172">
        <f t="shared" si="13"/>
        <v>0</v>
      </c>
      <c r="AGC7" s="172">
        <f t="shared" si="13"/>
        <v>0</v>
      </c>
      <c r="AGD7" s="172">
        <f t="shared" si="13"/>
        <v>0</v>
      </c>
      <c r="AGE7" s="172">
        <f t="shared" si="13"/>
        <v>0</v>
      </c>
      <c r="AGF7" s="172">
        <f t="shared" si="13"/>
        <v>0</v>
      </c>
      <c r="AGG7" s="172">
        <f t="shared" si="13"/>
        <v>0</v>
      </c>
      <c r="AGH7" s="172">
        <f t="shared" si="13"/>
        <v>0</v>
      </c>
      <c r="AGI7" s="172">
        <f t="shared" si="13"/>
        <v>0</v>
      </c>
      <c r="AGJ7" s="172">
        <f t="shared" si="13"/>
        <v>0</v>
      </c>
      <c r="AGK7" s="172">
        <f t="shared" si="13"/>
        <v>0</v>
      </c>
      <c r="AGL7" s="172">
        <f t="shared" si="13"/>
        <v>0</v>
      </c>
      <c r="AGM7" s="172">
        <f t="shared" si="13"/>
        <v>0</v>
      </c>
      <c r="AGN7" s="172">
        <f t="shared" si="13"/>
        <v>0</v>
      </c>
      <c r="AGO7" s="172">
        <f t="shared" si="13"/>
        <v>0</v>
      </c>
      <c r="AGP7" s="172">
        <f t="shared" si="13"/>
        <v>0</v>
      </c>
      <c r="AGQ7" s="172">
        <f t="shared" si="13"/>
        <v>0</v>
      </c>
      <c r="AGR7" s="172">
        <f t="shared" si="13"/>
        <v>0</v>
      </c>
      <c r="AGS7" s="172">
        <f t="shared" si="13"/>
        <v>0</v>
      </c>
      <c r="AGT7" s="172">
        <f t="shared" si="13"/>
        <v>0</v>
      </c>
      <c r="AGU7" s="172">
        <f t="shared" si="13"/>
        <v>0</v>
      </c>
      <c r="AGV7" s="172">
        <f t="shared" si="13"/>
        <v>0</v>
      </c>
      <c r="AGW7" s="172">
        <f t="shared" si="13"/>
        <v>0</v>
      </c>
      <c r="AGX7" s="172">
        <f t="shared" si="13"/>
        <v>0</v>
      </c>
      <c r="AGY7" s="172">
        <f t="shared" si="13"/>
        <v>0</v>
      </c>
      <c r="AGZ7" s="172">
        <f t="shared" si="13"/>
        <v>0</v>
      </c>
      <c r="AHA7" s="172">
        <f t="shared" si="13"/>
        <v>0</v>
      </c>
      <c r="AHB7" s="172">
        <f t="shared" si="13"/>
        <v>0</v>
      </c>
      <c r="AHC7" s="172">
        <f t="shared" si="13"/>
        <v>0</v>
      </c>
      <c r="AHD7" s="172">
        <f t="shared" si="13"/>
        <v>0</v>
      </c>
      <c r="AHE7" s="172">
        <f t="shared" si="13"/>
        <v>0</v>
      </c>
      <c r="AHF7" s="172">
        <f t="shared" si="13"/>
        <v>0</v>
      </c>
      <c r="AHG7" s="172">
        <f t="shared" si="13"/>
        <v>0</v>
      </c>
      <c r="AHH7" s="172">
        <f t="shared" si="13"/>
        <v>0</v>
      </c>
      <c r="AHI7" s="172">
        <f t="shared" si="13"/>
        <v>0</v>
      </c>
      <c r="AHJ7" s="172">
        <f t="shared" si="13"/>
        <v>0</v>
      </c>
      <c r="AHK7" s="172">
        <f t="shared" si="13"/>
        <v>0</v>
      </c>
      <c r="AHL7" s="172">
        <f t="shared" si="13"/>
        <v>0</v>
      </c>
      <c r="AHM7" s="172">
        <f t="shared" si="13"/>
        <v>0</v>
      </c>
      <c r="AHN7" s="172">
        <f t="shared" si="13"/>
        <v>0</v>
      </c>
      <c r="AHO7" s="172">
        <f t="shared" si="13"/>
        <v>0</v>
      </c>
      <c r="AHP7" s="172">
        <f t="shared" si="13"/>
        <v>0</v>
      </c>
      <c r="AHQ7" s="172">
        <f t="shared" si="13"/>
        <v>0</v>
      </c>
      <c r="AHR7" s="172">
        <f t="shared" ref="AHR7:AKC7" si="14">IF(AHR5&gt;0,AHR6/AHR5,0)</f>
        <v>0</v>
      </c>
      <c r="AHS7" s="172">
        <f t="shared" si="14"/>
        <v>0</v>
      </c>
      <c r="AHT7" s="172">
        <f t="shared" si="14"/>
        <v>0</v>
      </c>
      <c r="AHU7" s="172">
        <f t="shared" si="14"/>
        <v>0</v>
      </c>
      <c r="AHV7" s="172">
        <f t="shared" si="14"/>
        <v>0</v>
      </c>
      <c r="AHW7" s="172">
        <f t="shared" si="14"/>
        <v>0</v>
      </c>
      <c r="AHX7" s="172">
        <f t="shared" si="14"/>
        <v>0</v>
      </c>
      <c r="AHY7" s="172">
        <f t="shared" si="14"/>
        <v>0</v>
      </c>
      <c r="AHZ7" s="172">
        <f t="shared" si="14"/>
        <v>0</v>
      </c>
      <c r="AIA7" s="172">
        <f t="shared" si="14"/>
        <v>0</v>
      </c>
      <c r="AIB7" s="172">
        <f t="shared" si="14"/>
        <v>0</v>
      </c>
      <c r="AIC7" s="172">
        <f t="shared" si="14"/>
        <v>0</v>
      </c>
      <c r="AID7" s="172">
        <f t="shared" si="14"/>
        <v>0</v>
      </c>
      <c r="AIE7" s="172">
        <f t="shared" si="14"/>
        <v>0</v>
      </c>
      <c r="AIF7" s="172">
        <f t="shared" si="14"/>
        <v>0</v>
      </c>
      <c r="AIG7" s="172">
        <f t="shared" si="14"/>
        <v>0</v>
      </c>
      <c r="AIH7" s="172">
        <f t="shared" si="14"/>
        <v>0</v>
      </c>
      <c r="AII7" s="172">
        <f t="shared" si="14"/>
        <v>0</v>
      </c>
      <c r="AIJ7" s="172">
        <f t="shared" si="14"/>
        <v>0</v>
      </c>
      <c r="AIK7" s="172">
        <f t="shared" si="14"/>
        <v>0</v>
      </c>
      <c r="AIL7" s="172">
        <f t="shared" si="14"/>
        <v>0</v>
      </c>
      <c r="AIM7" s="172">
        <f t="shared" si="14"/>
        <v>0</v>
      </c>
      <c r="AIN7" s="172">
        <f t="shared" si="14"/>
        <v>0</v>
      </c>
      <c r="AIO7" s="172">
        <f t="shared" si="14"/>
        <v>0</v>
      </c>
      <c r="AIP7" s="172">
        <f t="shared" si="14"/>
        <v>0</v>
      </c>
      <c r="AIQ7" s="172">
        <f t="shared" si="14"/>
        <v>0</v>
      </c>
      <c r="AIR7" s="172">
        <f t="shared" si="14"/>
        <v>0</v>
      </c>
      <c r="AIS7" s="172">
        <f t="shared" si="14"/>
        <v>0</v>
      </c>
      <c r="AIT7" s="172">
        <f t="shared" si="14"/>
        <v>0</v>
      </c>
      <c r="AIU7" s="172">
        <f t="shared" si="14"/>
        <v>0</v>
      </c>
      <c r="AIV7" s="172">
        <f t="shared" si="14"/>
        <v>0</v>
      </c>
      <c r="AIW7" s="172">
        <f t="shared" si="14"/>
        <v>0</v>
      </c>
      <c r="AIX7" s="172">
        <f t="shared" si="14"/>
        <v>0</v>
      </c>
      <c r="AIY7" s="172">
        <f t="shared" si="14"/>
        <v>0</v>
      </c>
      <c r="AIZ7" s="172">
        <f t="shared" si="14"/>
        <v>0</v>
      </c>
      <c r="AJA7" s="172">
        <f t="shared" si="14"/>
        <v>0</v>
      </c>
      <c r="AJB7" s="172">
        <f t="shared" si="14"/>
        <v>0</v>
      </c>
      <c r="AJC7" s="172">
        <f t="shared" si="14"/>
        <v>0</v>
      </c>
      <c r="AJD7" s="172">
        <f t="shared" si="14"/>
        <v>0</v>
      </c>
      <c r="AJE7" s="172">
        <f t="shared" si="14"/>
        <v>0</v>
      </c>
      <c r="AJF7" s="172">
        <f t="shared" si="14"/>
        <v>0</v>
      </c>
      <c r="AJG7" s="172">
        <f t="shared" si="14"/>
        <v>0</v>
      </c>
      <c r="AJH7" s="172">
        <f t="shared" si="14"/>
        <v>0</v>
      </c>
      <c r="AJI7" s="172">
        <f t="shared" si="14"/>
        <v>0</v>
      </c>
      <c r="AJJ7" s="172">
        <f t="shared" si="14"/>
        <v>0</v>
      </c>
      <c r="AJK7" s="172">
        <f t="shared" si="14"/>
        <v>0</v>
      </c>
      <c r="AJL7" s="172">
        <f t="shared" si="14"/>
        <v>0</v>
      </c>
      <c r="AJM7" s="172">
        <f t="shared" si="14"/>
        <v>0</v>
      </c>
      <c r="AJN7" s="172">
        <f t="shared" si="14"/>
        <v>0</v>
      </c>
      <c r="AJO7" s="172">
        <f t="shared" si="14"/>
        <v>0</v>
      </c>
      <c r="AJP7" s="172">
        <f t="shared" si="14"/>
        <v>0</v>
      </c>
      <c r="AJQ7" s="172">
        <f t="shared" si="14"/>
        <v>0</v>
      </c>
      <c r="AJR7" s="172">
        <f t="shared" si="14"/>
        <v>0</v>
      </c>
      <c r="AJS7" s="172">
        <f t="shared" si="14"/>
        <v>0</v>
      </c>
      <c r="AJT7" s="172">
        <f t="shared" si="14"/>
        <v>0</v>
      </c>
      <c r="AJU7" s="172">
        <f t="shared" si="14"/>
        <v>0</v>
      </c>
      <c r="AJV7" s="172">
        <f t="shared" si="14"/>
        <v>0</v>
      </c>
      <c r="AJW7" s="172">
        <f t="shared" si="14"/>
        <v>0</v>
      </c>
      <c r="AJX7" s="172">
        <f t="shared" si="14"/>
        <v>0</v>
      </c>
      <c r="AJY7" s="172">
        <f t="shared" si="14"/>
        <v>0</v>
      </c>
      <c r="AJZ7" s="172">
        <f t="shared" si="14"/>
        <v>0</v>
      </c>
      <c r="AKA7" s="172">
        <f t="shared" si="14"/>
        <v>0</v>
      </c>
      <c r="AKB7" s="172">
        <f t="shared" si="14"/>
        <v>0</v>
      </c>
      <c r="AKC7" s="172">
        <f t="shared" si="14"/>
        <v>0</v>
      </c>
      <c r="AKD7" s="172">
        <f t="shared" ref="AKD7:AMO7" si="15">IF(AKD5&gt;0,AKD6/AKD5,0)</f>
        <v>0</v>
      </c>
      <c r="AKE7" s="172">
        <f t="shared" si="15"/>
        <v>0</v>
      </c>
      <c r="AKF7" s="172">
        <f t="shared" si="15"/>
        <v>0</v>
      </c>
      <c r="AKG7" s="172">
        <f t="shared" si="15"/>
        <v>0</v>
      </c>
      <c r="AKH7" s="172">
        <f t="shared" si="15"/>
        <v>0</v>
      </c>
      <c r="AKI7" s="172">
        <f t="shared" si="15"/>
        <v>0</v>
      </c>
      <c r="AKJ7" s="172">
        <f t="shared" si="15"/>
        <v>0</v>
      </c>
      <c r="AKK7" s="172">
        <f t="shared" si="15"/>
        <v>0</v>
      </c>
      <c r="AKL7" s="172">
        <f t="shared" si="15"/>
        <v>0</v>
      </c>
      <c r="AKM7" s="172">
        <f t="shared" si="15"/>
        <v>0</v>
      </c>
      <c r="AKN7" s="172">
        <f t="shared" si="15"/>
        <v>0</v>
      </c>
      <c r="AKO7" s="172">
        <f t="shared" si="15"/>
        <v>0</v>
      </c>
      <c r="AKP7" s="172">
        <f t="shared" si="15"/>
        <v>0</v>
      </c>
      <c r="AKQ7" s="172">
        <f t="shared" si="15"/>
        <v>0</v>
      </c>
      <c r="AKR7" s="172">
        <f t="shared" si="15"/>
        <v>0</v>
      </c>
      <c r="AKS7" s="172">
        <f t="shared" si="15"/>
        <v>0</v>
      </c>
      <c r="AKT7" s="172">
        <f t="shared" si="15"/>
        <v>0</v>
      </c>
      <c r="AKU7" s="172">
        <f t="shared" si="15"/>
        <v>0</v>
      </c>
      <c r="AKV7" s="172">
        <f t="shared" si="15"/>
        <v>0</v>
      </c>
      <c r="AKW7" s="172">
        <f t="shared" si="15"/>
        <v>0</v>
      </c>
      <c r="AKX7" s="172">
        <f t="shared" si="15"/>
        <v>0</v>
      </c>
      <c r="AKY7" s="172">
        <f t="shared" si="15"/>
        <v>0</v>
      </c>
      <c r="AKZ7" s="172">
        <f t="shared" si="15"/>
        <v>0</v>
      </c>
      <c r="ALA7" s="172">
        <f t="shared" si="15"/>
        <v>0</v>
      </c>
      <c r="ALB7" s="172">
        <f t="shared" si="15"/>
        <v>0</v>
      </c>
      <c r="ALC7" s="172">
        <f t="shared" si="15"/>
        <v>0</v>
      </c>
      <c r="ALD7" s="172">
        <f t="shared" si="15"/>
        <v>0</v>
      </c>
      <c r="ALE7" s="172">
        <f t="shared" si="15"/>
        <v>0</v>
      </c>
      <c r="ALF7" s="172">
        <f t="shared" si="15"/>
        <v>0</v>
      </c>
      <c r="ALG7" s="172">
        <f t="shared" si="15"/>
        <v>0</v>
      </c>
      <c r="ALH7" s="172">
        <f t="shared" si="15"/>
        <v>0</v>
      </c>
      <c r="ALI7" s="172">
        <f t="shared" si="15"/>
        <v>0</v>
      </c>
      <c r="ALJ7" s="172">
        <f t="shared" si="15"/>
        <v>0</v>
      </c>
      <c r="ALK7" s="172">
        <f t="shared" si="15"/>
        <v>0</v>
      </c>
      <c r="ALL7" s="172">
        <f t="shared" si="15"/>
        <v>0</v>
      </c>
      <c r="ALM7" s="172">
        <f t="shared" si="15"/>
        <v>0</v>
      </c>
      <c r="ALN7" s="172">
        <f t="shared" si="15"/>
        <v>0</v>
      </c>
      <c r="ALO7" s="172">
        <f t="shared" si="15"/>
        <v>0</v>
      </c>
      <c r="ALP7" s="172">
        <f t="shared" si="15"/>
        <v>0</v>
      </c>
      <c r="ALQ7" s="172">
        <f t="shared" si="15"/>
        <v>0</v>
      </c>
      <c r="ALR7" s="172">
        <f t="shared" si="15"/>
        <v>0</v>
      </c>
      <c r="ALS7" s="172">
        <f t="shared" si="15"/>
        <v>0</v>
      </c>
      <c r="ALT7" s="172">
        <f t="shared" si="15"/>
        <v>0</v>
      </c>
      <c r="ALU7" s="172">
        <f t="shared" si="15"/>
        <v>0</v>
      </c>
      <c r="ALV7" s="172">
        <f t="shared" si="15"/>
        <v>0</v>
      </c>
      <c r="ALW7" s="172">
        <f t="shared" si="15"/>
        <v>0</v>
      </c>
      <c r="ALX7" s="172">
        <f t="shared" si="15"/>
        <v>0</v>
      </c>
      <c r="ALY7" s="172">
        <f t="shared" si="15"/>
        <v>0</v>
      </c>
      <c r="ALZ7" s="172">
        <f t="shared" si="15"/>
        <v>0</v>
      </c>
      <c r="AMA7" s="172">
        <f t="shared" si="15"/>
        <v>0</v>
      </c>
      <c r="AMB7" s="172">
        <f t="shared" si="15"/>
        <v>0</v>
      </c>
      <c r="AMC7" s="172">
        <f t="shared" si="15"/>
        <v>0</v>
      </c>
      <c r="AMD7" s="172">
        <f t="shared" si="15"/>
        <v>0</v>
      </c>
      <c r="AME7" s="172">
        <f t="shared" si="15"/>
        <v>0</v>
      </c>
      <c r="AMF7" s="172">
        <f t="shared" si="15"/>
        <v>0</v>
      </c>
      <c r="AMG7" s="172">
        <f t="shared" si="15"/>
        <v>0</v>
      </c>
      <c r="AMH7" s="172">
        <f t="shared" si="15"/>
        <v>0</v>
      </c>
      <c r="AMI7" s="172">
        <f t="shared" si="15"/>
        <v>0</v>
      </c>
      <c r="AMJ7" s="172">
        <f t="shared" si="15"/>
        <v>0</v>
      </c>
      <c r="AMK7" s="172">
        <f t="shared" si="15"/>
        <v>0</v>
      </c>
      <c r="AML7" s="172">
        <f t="shared" si="15"/>
        <v>0</v>
      </c>
      <c r="AMM7" s="172">
        <f t="shared" si="15"/>
        <v>0</v>
      </c>
      <c r="AMN7" s="172">
        <f t="shared" si="15"/>
        <v>0</v>
      </c>
      <c r="AMO7" s="172">
        <f t="shared" si="15"/>
        <v>0</v>
      </c>
      <c r="AMP7" s="172">
        <f t="shared" ref="AMP7:APA7" si="16">IF(AMP5&gt;0,AMP6/AMP5,0)</f>
        <v>0</v>
      </c>
      <c r="AMQ7" s="172">
        <f t="shared" si="16"/>
        <v>0</v>
      </c>
      <c r="AMR7" s="172">
        <f t="shared" si="16"/>
        <v>0</v>
      </c>
      <c r="AMS7" s="172">
        <f t="shared" si="16"/>
        <v>0</v>
      </c>
      <c r="AMT7" s="172">
        <f t="shared" si="16"/>
        <v>0</v>
      </c>
      <c r="AMU7" s="172">
        <f t="shared" si="16"/>
        <v>0</v>
      </c>
      <c r="AMV7" s="172">
        <f t="shared" si="16"/>
        <v>0</v>
      </c>
      <c r="AMW7" s="172">
        <f t="shared" si="16"/>
        <v>0</v>
      </c>
      <c r="AMX7" s="172">
        <f t="shared" si="16"/>
        <v>0</v>
      </c>
      <c r="AMY7" s="172">
        <f t="shared" si="16"/>
        <v>0</v>
      </c>
      <c r="AMZ7" s="172">
        <f t="shared" si="16"/>
        <v>0</v>
      </c>
      <c r="ANA7" s="172">
        <f t="shared" si="16"/>
        <v>0</v>
      </c>
      <c r="ANB7" s="172">
        <f t="shared" si="16"/>
        <v>0</v>
      </c>
      <c r="ANC7" s="172">
        <f t="shared" si="16"/>
        <v>0</v>
      </c>
      <c r="AND7" s="172">
        <f t="shared" si="16"/>
        <v>0</v>
      </c>
      <c r="ANE7" s="172">
        <f t="shared" si="16"/>
        <v>0</v>
      </c>
      <c r="ANF7" s="172">
        <f t="shared" si="16"/>
        <v>0</v>
      </c>
      <c r="ANG7" s="172">
        <f t="shared" si="16"/>
        <v>0</v>
      </c>
      <c r="ANH7" s="172">
        <f t="shared" si="16"/>
        <v>0</v>
      </c>
      <c r="ANI7" s="172">
        <f t="shared" si="16"/>
        <v>0</v>
      </c>
      <c r="ANJ7" s="172">
        <f t="shared" si="16"/>
        <v>0</v>
      </c>
      <c r="ANK7" s="172">
        <f t="shared" si="16"/>
        <v>0</v>
      </c>
      <c r="ANL7" s="172">
        <f t="shared" si="16"/>
        <v>0</v>
      </c>
      <c r="ANM7" s="172">
        <f t="shared" si="16"/>
        <v>0</v>
      </c>
      <c r="ANN7" s="172">
        <f t="shared" si="16"/>
        <v>0</v>
      </c>
      <c r="ANO7" s="172">
        <f t="shared" si="16"/>
        <v>0</v>
      </c>
      <c r="ANP7" s="172">
        <f t="shared" si="16"/>
        <v>0</v>
      </c>
      <c r="ANQ7" s="172">
        <f t="shared" si="16"/>
        <v>0</v>
      </c>
      <c r="ANR7" s="172">
        <f t="shared" si="16"/>
        <v>0</v>
      </c>
      <c r="ANS7" s="172">
        <f t="shared" si="16"/>
        <v>0</v>
      </c>
      <c r="ANT7" s="172">
        <f t="shared" si="16"/>
        <v>0</v>
      </c>
      <c r="ANU7" s="172">
        <f t="shared" si="16"/>
        <v>0</v>
      </c>
      <c r="ANV7" s="172">
        <f t="shared" si="16"/>
        <v>0</v>
      </c>
      <c r="ANW7" s="172">
        <f t="shared" si="16"/>
        <v>0</v>
      </c>
      <c r="ANX7" s="172">
        <f t="shared" si="16"/>
        <v>0</v>
      </c>
      <c r="ANY7" s="172">
        <f t="shared" si="16"/>
        <v>0</v>
      </c>
      <c r="ANZ7" s="172">
        <f t="shared" si="16"/>
        <v>0</v>
      </c>
      <c r="AOA7" s="172">
        <f t="shared" si="16"/>
        <v>0</v>
      </c>
      <c r="AOB7" s="172">
        <f t="shared" si="16"/>
        <v>0</v>
      </c>
      <c r="AOC7" s="172">
        <f t="shared" si="16"/>
        <v>0</v>
      </c>
      <c r="AOD7" s="172">
        <f t="shared" si="16"/>
        <v>0</v>
      </c>
      <c r="AOE7" s="172">
        <f t="shared" si="16"/>
        <v>0</v>
      </c>
      <c r="AOF7" s="172">
        <f t="shared" si="16"/>
        <v>0</v>
      </c>
      <c r="AOG7" s="172">
        <f t="shared" si="16"/>
        <v>0</v>
      </c>
      <c r="AOH7" s="172">
        <f t="shared" si="16"/>
        <v>0</v>
      </c>
      <c r="AOI7" s="172">
        <f t="shared" si="16"/>
        <v>0</v>
      </c>
      <c r="AOJ7" s="172">
        <f t="shared" si="16"/>
        <v>0</v>
      </c>
      <c r="AOK7" s="172">
        <f t="shared" si="16"/>
        <v>0</v>
      </c>
      <c r="AOL7" s="172">
        <f t="shared" si="16"/>
        <v>0</v>
      </c>
      <c r="AOM7" s="172">
        <f t="shared" si="16"/>
        <v>0</v>
      </c>
      <c r="AON7" s="172">
        <f t="shared" si="16"/>
        <v>0</v>
      </c>
      <c r="AOO7" s="172">
        <f t="shared" si="16"/>
        <v>0</v>
      </c>
      <c r="AOP7" s="172">
        <f t="shared" si="16"/>
        <v>0</v>
      </c>
      <c r="AOQ7" s="172">
        <f t="shared" si="16"/>
        <v>0</v>
      </c>
      <c r="AOR7" s="172">
        <f t="shared" si="16"/>
        <v>0</v>
      </c>
      <c r="AOS7" s="172">
        <f t="shared" si="16"/>
        <v>0</v>
      </c>
      <c r="AOT7" s="172">
        <f t="shared" si="16"/>
        <v>0</v>
      </c>
      <c r="AOU7" s="172">
        <f t="shared" si="16"/>
        <v>0</v>
      </c>
      <c r="AOV7" s="172">
        <f t="shared" si="16"/>
        <v>0</v>
      </c>
      <c r="AOW7" s="172">
        <f t="shared" si="16"/>
        <v>0</v>
      </c>
      <c r="AOX7" s="172">
        <f t="shared" si="16"/>
        <v>0</v>
      </c>
      <c r="AOY7" s="172">
        <f t="shared" si="16"/>
        <v>0</v>
      </c>
      <c r="AOZ7" s="172">
        <f t="shared" si="16"/>
        <v>0</v>
      </c>
      <c r="APA7" s="172">
        <f t="shared" si="16"/>
        <v>0</v>
      </c>
      <c r="APB7" s="172">
        <f t="shared" ref="APB7:ARM7" si="17">IF(APB5&gt;0,APB6/APB5,0)</f>
        <v>0</v>
      </c>
      <c r="APC7" s="172">
        <f t="shared" si="17"/>
        <v>0</v>
      </c>
      <c r="APD7" s="172">
        <f t="shared" si="17"/>
        <v>0</v>
      </c>
      <c r="APE7" s="172">
        <f t="shared" si="17"/>
        <v>0</v>
      </c>
      <c r="APF7" s="172">
        <f t="shared" si="17"/>
        <v>0</v>
      </c>
      <c r="APG7" s="172">
        <f t="shared" si="17"/>
        <v>0</v>
      </c>
      <c r="APH7" s="172">
        <f t="shared" si="17"/>
        <v>0</v>
      </c>
      <c r="API7" s="172">
        <f t="shared" si="17"/>
        <v>0</v>
      </c>
      <c r="APJ7" s="172">
        <f t="shared" si="17"/>
        <v>0</v>
      </c>
      <c r="APK7" s="172">
        <f t="shared" si="17"/>
        <v>0</v>
      </c>
      <c r="APL7" s="172">
        <f t="shared" si="17"/>
        <v>0</v>
      </c>
      <c r="APM7" s="172">
        <f t="shared" si="17"/>
        <v>0</v>
      </c>
      <c r="APN7" s="172">
        <f t="shared" si="17"/>
        <v>0</v>
      </c>
      <c r="APO7" s="172">
        <f t="shared" si="17"/>
        <v>0</v>
      </c>
      <c r="APP7" s="172">
        <f t="shared" si="17"/>
        <v>0</v>
      </c>
      <c r="APQ7" s="172">
        <f t="shared" si="17"/>
        <v>0</v>
      </c>
      <c r="APR7" s="172">
        <f t="shared" si="17"/>
        <v>0</v>
      </c>
      <c r="APS7" s="172">
        <f t="shared" si="17"/>
        <v>0</v>
      </c>
      <c r="APT7" s="172">
        <f t="shared" si="17"/>
        <v>0</v>
      </c>
      <c r="APU7" s="172">
        <f t="shared" si="17"/>
        <v>0</v>
      </c>
      <c r="APV7" s="172">
        <f t="shared" si="17"/>
        <v>0</v>
      </c>
      <c r="APW7" s="172">
        <f t="shared" si="17"/>
        <v>0</v>
      </c>
      <c r="APX7" s="172">
        <f t="shared" si="17"/>
        <v>0</v>
      </c>
      <c r="APY7" s="172">
        <f t="shared" si="17"/>
        <v>0</v>
      </c>
      <c r="APZ7" s="172">
        <f t="shared" si="17"/>
        <v>0</v>
      </c>
      <c r="AQA7" s="172">
        <f t="shared" si="17"/>
        <v>0</v>
      </c>
      <c r="AQB7" s="172">
        <f t="shared" si="17"/>
        <v>0</v>
      </c>
      <c r="AQC7" s="172">
        <f t="shared" si="17"/>
        <v>0</v>
      </c>
      <c r="AQD7" s="172">
        <f t="shared" si="17"/>
        <v>0</v>
      </c>
      <c r="AQE7" s="172">
        <f t="shared" si="17"/>
        <v>0</v>
      </c>
      <c r="AQF7" s="172">
        <f t="shared" si="17"/>
        <v>0</v>
      </c>
      <c r="AQG7" s="172">
        <f t="shared" si="17"/>
        <v>0</v>
      </c>
      <c r="AQH7" s="172">
        <f t="shared" si="17"/>
        <v>0</v>
      </c>
      <c r="AQI7" s="172">
        <f t="shared" si="17"/>
        <v>0</v>
      </c>
      <c r="AQJ7" s="172">
        <f t="shared" si="17"/>
        <v>0</v>
      </c>
      <c r="AQK7" s="172">
        <f t="shared" si="17"/>
        <v>0</v>
      </c>
      <c r="AQL7" s="172">
        <f t="shared" si="17"/>
        <v>0</v>
      </c>
      <c r="AQM7" s="172">
        <f t="shared" si="17"/>
        <v>0</v>
      </c>
      <c r="AQN7" s="172">
        <f t="shared" si="17"/>
        <v>0</v>
      </c>
      <c r="AQO7" s="172">
        <f t="shared" si="17"/>
        <v>0</v>
      </c>
      <c r="AQP7" s="172">
        <f t="shared" si="17"/>
        <v>0</v>
      </c>
      <c r="AQQ7" s="172">
        <f t="shared" si="17"/>
        <v>0</v>
      </c>
      <c r="AQR7" s="172">
        <f t="shared" si="17"/>
        <v>0</v>
      </c>
      <c r="AQS7" s="172">
        <f t="shared" si="17"/>
        <v>0</v>
      </c>
      <c r="AQT7" s="172">
        <f t="shared" si="17"/>
        <v>0</v>
      </c>
      <c r="AQU7" s="172">
        <f t="shared" si="17"/>
        <v>0</v>
      </c>
      <c r="AQV7" s="172">
        <f t="shared" si="17"/>
        <v>0</v>
      </c>
      <c r="AQW7" s="172">
        <f t="shared" si="17"/>
        <v>0</v>
      </c>
      <c r="AQX7" s="172">
        <f t="shared" si="17"/>
        <v>0</v>
      </c>
      <c r="AQY7" s="172">
        <f t="shared" si="17"/>
        <v>0</v>
      </c>
      <c r="AQZ7" s="172">
        <f t="shared" si="17"/>
        <v>0</v>
      </c>
      <c r="ARA7" s="172">
        <f t="shared" si="17"/>
        <v>0</v>
      </c>
      <c r="ARB7" s="172">
        <f t="shared" si="17"/>
        <v>0</v>
      </c>
      <c r="ARC7" s="172">
        <f t="shared" si="17"/>
        <v>0</v>
      </c>
      <c r="ARD7" s="172">
        <f t="shared" si="17"/>
        <v>0</v>
      </c>
      <c r="ARE7" s="172">
        <f t="shared" si="17"/>
        <v>0</v>
      </c>
      <c r="ARF7" s="172">
        <f t="shared" si="17"/>
        <v>0</v>
      </c>
      <c r="ARG7" s="172">
        <f t="shared" si="17"/>
        <v>0</v>
      </c>
      <c r="ARH7" s="172">
        <f t="shared" si="17"/>
        <v>0</v>
      </c>
      <c r="ARI7" s="172">
        <f t="shared" si="17"/>
        <v>0</v>
      </c>
      <c r="ARJ7" s="172">
        <f t="shared" si="17"/>
        <v>0</v>
      </c>
      <c r="ARK7" s="172">
        <f t="shared" si="17"/>
        <v>0</v>
      </c>
      <c r="ARL7" s="172">
        <f t="shared" si="17"/>
        <v>0</v>
      </c>
      <c r="ARM7" s="172">
        <f t="shared" si="17"/>
        <v>0</v>
      </c>
      <c r="ARN7" s="172">
        <f t="shared" ref="ARN7:ATY7" si="18">IF(ARN5&gt;0,ARN6/ARN5,0)</f>
        <v>0</v>
      </c>
      <c r="ARO7" s="172">
        <f t="shared" si="18"/>
        <v>0</v>
      </c>
      <c r="ARP7" s="172">
        <f t="shared" si="18"/>
        <v>0</v>
      </c>
      <c r="ARQ7" s="172">
        <f t="shared" si="18"/>
        <v>0</v>
      </c>
      <c r="ARR7" s="172">
        <f t="shared" si="18"/>
        <v>0</v>
      </c>
      <c r="ARS7" s="172">
        <f t="shared" si="18"/>
        <v>0</v>
      </c>
      <c r="ART7" s="172">
        <f t="shared" si="18"/>
        <v>0</v>
      </c>
      <c r="ARU7" s="172">
        <f t="shared" si="18"/>
        <v>0</v>
      </c>
      <c r="ARV7" s="172">
        <f t="shared" si="18"/>
        <v>0</v>
      </c>
      <c r="ARW7" s="172">
        <f t="shared" si="18"/>
        <v>0</v>
      </c>
      <c r="ARX7" s="172">
        <f t="shared" si="18"/>
        <v>0</v>
      </c>
      <c r="ARY7" s="172">
        <f t="shared" si="18"/>
        <v>0</v>
      </c>
      <c r="ARZ7" s="172">
        <f t="shared" si="18"/>
        <v>0</v>
      </c>
      <c r="ASA7" s="172">
        <f t="shared" si="18"/>
        <v>0</v>
      </c>
      <c r="ASB7" s="172">
        <f t="shared" si="18"/>
        <v>0</v>
      </c>
      <c r="ASC7" s="172">
        <f t="shared" si="18"/>
        <v>0</v>
      </c>
      <c r="ASD7" s="172">
        <f t="shared" si="18"/>
        <v>0</v>
      </c>
      <c r="ASE7" s="172">
        <f t="shared" si="18"/>
        <v>0</v>
      </c>
      <c r="ASF7" s="172">
        <f t="shared" si="18"/>
        <v>0</v>
      </c>
      <c r="ASG7" s="172">
        <f t="shared" si="18"/>
        <v>0</v>
      </c>
      <c r="ASH7" s="172">
        <f t="shared" si="18"/>
        <v>0</v>
      </c>
      <c r="ASI7" s="172">
        <f t="shared" si="18"/>
        <v>0</v>
      </c>
      <c r="ASJ7" s="172">
        <f t="shared" si="18"/>
        <v>0</v>
      </c>
      <c r="ASK7" s="172">
        <f t="shared" si="18"/>
        <v>0</v>
      </c>
      <c r="ASL7" s="172">
        <f t="shared" si="18"/>
        <v>0</v>
      </c>
      <c r="ASM7" s="172">
        <f t="shared" si="18"/>
        <v>0</v>
      </c>
      <c r="ASN7" s="172">
        <f t="shared" si="18"/>
        <v>0</v>
      </c>
      <c r="ASO7" s="172">
        <f t="shared" si="18"/>
        <v>0</v>
      </c>
      <c r="ASP7" s="172">
        <f t="shared" si="18"/>
        <v>0</v>
      </c>
      <c r="ASQ7" s="172">
        <f t="shared" si="18"/>
        <v>0</v>
      </c>
      <c r="ASR7" s="172">
        <f t="shared" si="18"/>
        <v>0</v>
      </c>
      <c r="ASS7" s="172">
        <f t="shared" si="18"/>
        <v>0</v>
      </c>
      <c r="AST7" s="172">
        <f t="shared" si="18"/>
        <v>0</v>
      </c>
      <c r="ASU7" s="172">
        <f t="shared" si="18"/>
        <v>0</v>
      </c>
      <c r="ASV7" s="172">
        <f t="shared" si="18"/>
        <v>0</v>
      </c>
      <c r="ASW7" s="172">
        <f t="shared" si="18"/>
        <v>0</v>
      </c>
      <c r="ASX7" s="172">
        <f t="shared" si="18"/>
        <v>0</v>
      </c>
      <c r="ASY7" s="172">
        <f t="shared" si="18"/>
        <v>0</v>
      </c>
      <c r="ASZ7" s="172">
        <f t="shared" si="18"/>
        <v>0</v>
      </c>
      <c r="ATA7" s="172">
        <f t="shared" si="18"/>
        <v>0</v>
      </c>
      <c r="ATB7" s="172">
        <f t="shared" si="18"/>
        <v>0</v>
      </c>
      <c r="ATC7" s="172">
        <f t="shared" si="18"/>
        <v>0</v>
      </c>
      <c r="ATD7" s="172">
        <f t="shared" si="18"/>
        <v>0</v>
      </c>
      <c r="ATE7" s="172">
        <f t="shared" si="18"/>
        <v>0</v>
      </c>
      <c r="ATF7" s="172">
        <f t="shared" si="18"/>
        <v>0</v>
      </c>
      <c r="ATG7" s="172">
        <f t="shared" si="18"/>
        <v>0</v>
      </c>
      <c r="ATH7" s="172">
        <f t="shared" si="18"/>
        <v>0</v>
      </c>
      <c r="ATI7" s="172">
        <f t="shared" si="18"/>
        <v>0</v>
      </c>
      <c r="ATJ7" s="172">
        <f t="shared" si="18"/>
        <v>0</v>
      </c>
      <c r="ATK7" s="172">
        <f t="shared" si="18"/>
        <v>0</v>
      </c>
      <c r="ATL7" s="172">
        <f t="shared" si="18"/>
        <v>0</v>
      </c>
      <c r="ATM7" s="172">
        <f t="shared" si="18"/>
        <v>0</v>
      </c>
      <c r="ATN7" s="172">
        <f t="shared" si="18"/>
        <v>0</v>
      </c>
      <c r="ATO7" s="172">
        <f t="shared" si="18"/>
        <v>0</v>
      </c>
      <c r="ATP7" s="172">
        <f t="shared" si="18"/>
        <v>0</v>
      </c>
      <c r="ATQ7" s="172">
        <f t="shared" si="18"/>
        <v>0</v>
      </c>
      <c r="ATR7" s="172">
        <f t="shared" si="18"/>
        <v>0</v>
      </c>
      <c r="ATS7" s="172">
        <f t="shared" si="18"/>
        <v>0</v>
      </c>
      <c r="ATT7" s="172">
        <f t="shared" si="18"/>
        <v>0</v>
      </c>
      <c r="ATU7" s="172">
        <f t="shared" si="18"/>
        <v>0</v>
      </c>
      <c r="ATV7" s="172">
        <f t="shared" si="18"/>
        <v>0</v>
      </c>
      <c r="ATW7" s="172">
        <f t="shared" si="18"/>
        <v>0</v>
      </c>
      <c r="ATX7" s="172">
        <f t="shared" si="18"/>
        <v>0</v>
      </c>
      <c r="ATY7" s="172">
        <f t="shared" si="18"/>
        <v>0</v>
      </c>
      <c r="ATZ7" s="172">
        <f t="shared" ref="ATZ7:AWK7" si="19">IF(ATZ5&gt;0,ATZ6/ATZ5,0)</f>
        <v>0</v>
      </c>
      <c r="AUA7" s="172">
        <f t="shared" si="19"/>
        <v>0</v>
      </c>
      <c r="AUB7" s="172">
        <f t="shared" si="19"/>
        <v>0</v>
      </c>
      <c r="AUC7" s="172">
        <f t="shared" si="19"/>
        <v>0</v>
      </c>
      <c r="AUD7" s="172">
        <f t="shared" si="19"/>
        <v>0</v>
      </c>
      <c r="AUE7" s="172">
        <f t="shared" si="19"/>
        <v>0</v>
      </c>
      <c r="AUF7" s="172">
        <f t="shared" si="19"/>
        <v>0</v>
      </c>
      <c r="AUG7" s="172">
        <f t="shared" si="19"/>
        <v>0</v>
      </c>
      <c r="AUH7" s="172">
        <f t="shared" si="19"/>
        <v>0</v>
      </c>
      <c r="AUI7" s="172">
        <f t="shared" si="19"/>
        <v>0</v>
      </c>
      <c r="AUJ7" s="172">
        <f t="shared" si="19"/>
        <v>0</v>
      </c>
      <c r="AUK7" s="172">
        <f t="shared" si="19"/>
        <v>0</v>
      </c>
      <c r="AUL7" s="172">
        <f t="shared" si="19"/>
        <v>0</v>
      </c>
      <c r="AUM7" s="172">
        <f t="shared" si="19"/>
        <v>0</v>
      </c>
      <c r="AUN7" s="172">
        <f t="shared" si="19"/>
        <v>0</v>
      </c>
      <c r="AUO7" s="172">
        <f t="shared" si="19"/>
        <v>0</v>
      </c>
      <c r="AUP7" s="172">
        <f t="shared" si="19"/>
        <v>0</v>
      </c>
      <c r="AUQ7" s="172">
        <f t="shared" si="19"/>
        <v>0</v>
      </c>
      <c r="AUR7" s="172">
        <f t="shared" si="19"/>
        <v>0</v>
      </c>
      <c r="AUS7" s="172">
        <f t="shared" si="19"/>
        <v>0</v>
      </c>
      <c r="AUT7" s="172">
        <f t="shared" si="19"/>
        <v>0</v>
      </c>
      <c r="AUU7" s="172">
        <f t="shared" si="19"/>
        <v>0</v>
      </c>
      <c r="AUV7" s="172">
        <f t="shared" si="19"/>
        <v>0</v>
      </c>
      <c r="AUW7" s="172">
        <f t="shared" si="19"/>
        <v>0</v>
      </c>
      <c r="AUX7" s="172">
        <f t="shared" si="19"/>
        <v>0</v>
      </c>
      <c r="AUY7" s="172">
        <f t="shared" si="19"/>
        <v>0</v>
      </c>
      <c r="AUZ7" s="172">
        <f t="shared" si="19"/>
        <v>0</v>
      </c>
      <c r="AVA7" s="172">
        <f t="shared" si="19"/>
        <v>0</v>
      </c>
      <c r="AVB7" s="172">
        <f t="shared" si="19"/>
        <v>0</v>
      </c>
      <c r="AVC7" s="172">
        <f t="shared" si="19"/>
        <v>0</v>
      </c>
      <c r="AVD7" s="172">
        <f t="shared" si="19"/>
        <v>0</v>
      </c>
      <c r="AVE7" s="172">
        <f t="shared" si="19"/>
        <v>0</v>
      </c>
      <c r="AVF7" s="172">
        <f t="shared" si="19"/>
        <v>0</v>
      </c>
      <c r="AVG7" s="172">
        <f t="shared" si="19"/>
        <v>0</v>
      </c>
      <c r="AVH7" s="172">
        <f t="shared" si="19"/>
        <v>0</v>
      </c>
      <c r="AVI7" s="172">
        <f t="shared" si="19"/>
        <v>0</v>
      </c>
      <c r="AVJ7" s="172">
        <f t="shared" si="19"/>
        <v>0</v>
      </c>
      <c r="AVK7" s="172">
        <f t="shared" si="19"/>
        <v>0</v>
      </c>
      <c r="AVL7" s="172">
        <f t="shared" si="19"/>
        <v>0</v>
      </c>
      <c r="AVM7" s="172">
        <f t="shared" si="19"/>
        <v>0</v>
      </c>
      <c r="AVN7" s="172">
        <f t="shared" si="19"/>
        <v>0</v>
      </c>
      <c r="AVO7" s="172">
        <f t="shared" si="19"/>
        <v>0</v>
      </c>
      <c r="AVP7" s="172">
        <f t="shared" si="19"/>
        <v>0</v>
      </c>
      <c r="AVQ7" s="172">
        <f t="shared" si="19"/>
        <v>0</v>
      </c>
      <c r="AVR7" s="172">
        <f t="shared" si="19"/>
        <v>0</v>
      </c>
      <c r="AVS7" s="172">
        <f t="shared" si="19"/>
        <v>0</v>
      </c>
      <c r="AVT7" s="172">
        <f t="shared" si="19"/>
        <v>0</v>
      </c>
      <c r="AVU7" s="172">
        <f t="shared" si="19"/>
        <v>0</v>
      </c>
      <c r="AVV7" s="172">
        <f t="shared" si="19"/>
        <v>0</v>
      </c>
      <c r="AVW7" s="172">
        <f t="shared" si="19"/>
        <v>0</v>
      </c>
      <c r="AVX7" s="172">
        <f t="shared" si="19"/>
        <v>0</v>
      </c>
      <c r="AVY7" s="172">
        <f t="shared" si="19"/>
        <v>0</v>
      </c>
      <c r="AVZ7" s="172">
        <f t="shared" si="19"/>
        <v>0</v>
      </c>
      <c r="AWA7" s="172">
        <f t="shared" si="19"/>
        <v>0</v>
      </c>
      <c r="AWB7" s="172">
        <f t="shared" si="19"/>
        <v>0</v>
      </c>
      <c r="AWC7" s="172">
        <f t="shared" si="19"/>
        <v>0</v>
      </c>
      <c r="AWD7" s="172">
        <f t="shared" si="19"/>
        <v>0</v>
      </c>
      <c r="AWE7" s="172">
        <f t="shared" si="19"/>
        <v>0</v>
      </c>
      <c r="AWF7" s="172">
        <f t="shared" si="19"/>
        <v>0</v>
      </c>
      <c r="AWG7" s="172">
        <f t="shared" si="19"/>
        <v>0</v>
      </c>
      <c r="AWH7" s="172">
        <f t="shared" si="19"/>
        <v>0</v>
      </c>
      <c r="AWI7" s="172">
        <f t="shared" si="19"/>
        <v>0</v>
      </c>
      <c r="AWJ7" s="172">
        <f t="shared" si="19"/>
        <v>0</v>
      </c>
      <c r="AWK7" s="172">
        <f t="shared" si="19"/>
        <v>0</v>
      </c>
      <c r="AWL7" s="172">
        <f t="shared" ref="AWL7:AYW7" si="20">IF(AWL5&gt;0,AWL6/AWL5,0)</f>
        <v>0</v>
      </c>
      <c r="AWM7" s="172">
        <f t="shared" si="20"/>
        <v>0</v>
      </c>
      <c r="AWN7" s="172">
        <f t="shared" si="20"/>
        <v>0</v>
      </c>
      <c r="AWO7" s="172">
        <f t="shared" si="20"/>
        <v>0</v>
      </c>
      <c r="AWP7" s="172">
        <f t="shared" si="20"/>
        <v>0</v>
      </c>
      <c r="AWQ7" s="172">
        <f t="shared" si="20"/>
        <v>0</v>
      </c>
      <c r="AWR7" s="172">
        <f t="shared" si="20"/>
        <v>0</v>
      </c>
      <c r="AWS7" s="172">
        <f t="shared" si="20"/>
        <v>0</v>
      </c>
      <c r="AWT7" s="172">
        <f t="shared" si="20"/>
        <v>0</v>
      </c>
      <c r="AWU7" s="172">
        <f t="shared" si="20"/>
        <v>0</v>
      </c>
      <c r="AWV7" s="172">
        <f t="shared" si="20"/>
        <v>0</v>
      </c>
      <c r="AWW7" s="172">
        <f t="shared" si="20"/>
        <v>0</v>
      </c>
      <c r="AWX7" s="172">
        <f t="shared" si="20"/>
        <v>0</v>
      </c>
      <c r="AWY7" s="172">
        <f t="shared" si="20"/>
        <v>0</v>
      </c>
      <c r="AWZ7" s="172">
        <f t="shared" si="20"/>
        <v>0</v>
      </c>
      <c r="AXA7" s="172">
        <f t="shared" si="20"/>
        <v>0</v>
      </c>
      <c r="AXB7" s="172">
        <f t="shared" si="20"/>
        <v>0</v>
      </c>
      <c r="AXC7" s="172">
        <f t="shared" si="20"/>
        <v>0</v>
      </c>
      <c r="AXD7" s="172">
        <f t="shared" si="20"/>
        <v>0</v>
      </c>
      <c r="AXE7" s="172">
        <f t="shared" si="20"/>
        <v>0</v>
      </c>
      <c r="AXF7" s="172">
        <f t="shared" si="20"/>
        <v>0</v>
      </c>
      <c r="AXG7" s="172">
        <f t="shared" si="20"/>
        <v>0</v>
      </c>
      <c r="AXH7" s="172">
        <f t="shared" si="20"/>
        <v>0</v>
      </c>
      <c r="AXI7" s="172">
        <f t="shared" si="20"/>
        <v>0</v>
      </c>
      <c r="AXJ7" s="172">
        <f t="shared" si="20"/>
        <v>0</v>
      </c>
      <c r="AXK7" s="172">
        <f t="shared" si="20"/>
        <v>0</v>
      </c>
      <c r="AXL7" s="172">
        <f t="shared" si="20"/>
        <v>0</v>
      </c>
      <c r="AXM7" s="172">
        <f t="shared" si="20"/>
        <v>0</v>
      </c>
      <c r="AXN7" s="172">
        <f t="shared" si="20"/>
        <v>0</v>
      </c>
      <c r="AXO7" s="172">
        <f t="shared" si="20"/>
        <v>0</v>
      </c>
      <c r="AXP7" s="172">
        <f t="shared" si="20"/>
        <v>0</v>
      </c>
      <c r="AXQ7" s="172">
        <f t="shared" si="20"/>
        <v>0</v>
      </c>
      <c r="AXR7" s="172">
        <f t="shared" si="20"/>
        <v>0</v>
      </c>
      <c r="AXS7" s="172">
        <f t="shared" si="20"/>
        <v>0</v>
      </c>
      <c r="AXT7" s="172">
        <f t="shared" si="20"/>
        <v>0</v>
      </c>
      <c r="AXU7" s="172">
        <f t="shared" si="20"/>
        <v>0</v>
      </c>
      <c r="AXV7" s="172">
        <f t="shared" si="20"/>
        <v>0</v>
      </c>
      <c r="AXW7" s="172">
        <f t="shared" si="20"/>
        <v>0</v>
      </c>
      <c r="AXX7" s="172">
        <f t="shared" si="20"/>
        <v>0</v>
      </c>
      <c r="AXY7" s="172">
        <f t="shared" si="20"/>
        <v>0</v>
      </c>
      <c r="AXZ7" s="172">
        <f t="shared" si="20"/>
        <v>0</v>
      </c>
      <c r="AYA7" s="172">
        <f t="shared" si="20"/>
        <v>0</v>
      </c>
      <c r="AYB7" s="172">
        <f t="shared" si="20"/>
        <v>0</v>
      </c>
      <c r="AYC7" s="172">
        <f t="shared" si="20"/>
        <v>0</v>
      </c>
      <c r="AYD7" s="172">
        <f t="shared" si="20"/>
        <v>0</v>
      </c>
      <c r="AYE7" s="172">
        <f t="shared" si="20"/>
        <v>0</v>
      </c>
      <c r="AYF7" s="172">
        <f t="shared" si="20"/>
        <v>0</v>
      </c>
      <c r="AYG7" s="172">
        <f t="shared" si="20"/>
        <v>0</v>
      </c>
      <c r="AYH7" s="172">
        <f t="shared" si="20"/>
        <v>0</v>
      </c>
      <c r="AYI7" s="172">
        <f t="shared" si="20"/>
        <v>0</v>
      </c>
      <c r="AYJ7" s="172">
        <f t="shared" si="20"/>
        <v>0</v>
      </c>
      <c r="AYK7" s="172">
        <f t="shared" si="20"/>
        <v>0</v>
      </c>
      <c r="AYL7" s="172">
        <f t="shared" si="20"/>
        <v>0</v>
      </c>
      <c r="AYM7" s="172">
        <f t="shared" si="20"/>
        <v>0</v>
      </c>
      <c r="AYN7" s="172">
        <f t="shared" si="20"/>
        <v>0</v>
      </c>
      <c r="AYO7" s="172">
        <f t="shared" si="20"/>
        <v>0</v>
      </c>
      <c r="AYP7" s="172">
        <f t="shared" si="20"/>
        <v>0</v>
      </c>
      <c r="AYQ7" s="172">
        <f t="shared" si="20"/>
        <v>0</v>
      </c>
      <c r="AYR7" s="172">
        <f t="shared" si="20"/>
        <v>0</v>
      </c>
      <c r="AYS7" s="172">
        <f t="shared" si="20"/>
        <v>0</v>
      </c>
      <c r="AYT7" s="172">
        <f t="shared" si="20"/>
        <v>0</v>
      </c>
      <c r="AYU7" s="172">
        <f t="shared" si="20"/>
        <v>0</v>
      </c>
      <c r="AYV7" s="172">
        <f t="shared" si="20"/>
        <v>0</v>
      </c>
      <c r="AYW7" s="172">
        <f t="shared" si="20"/>
        <v>0</v>
      </c>
      <c r="AYX7" s="172">
        <f t="shared" ref="AYX7:BBI7" si="21">IF(AYX5&gt;0,AYX6/AYX5,0)</f>
        <v>0</v>
      </c>
      <c r="AYY7" s="172">
        <f t="shared" si="21"/>
        <v>0</v>
      </c>
      <c r="AYZ7" s="172">
        <f t="shared" si="21"/>
        <v>0</v>
      </c>
      <c r="AZA7" s="172">
        <f t="shared" si="21"/>
        <v>0</v>
      </c>
      <c r="AZB7" s="172">
        <f t="shared" si="21"/>
        <v>0</v>
      </c>
      <c r="AZC7" s="172">
        <f t="shared" si="21"/>
        <v>0</v>
      </c>
      <c r="AZD7" s="172">
        <f t="shared" si="21"/>
        <v>0</v>
      </c>
      <c r="AZE7" s="172">
        <f t="shared" si="21"/>
        <v>0</v>
      </c>
      <c r="AZF7" s="172">
        <f t="shared" si="21"/>
        <v>0</v>
      </c>
      <c r="AZG7" s="172">
        <f t="shared" si="21"/>
        <v>0</v>
      </c>
      <c r="AZH7" s="172">
        <f t="shared" si="21"/>
        <v>0</v>
      </c>
      <c r="AZI7" s="172">
        <f t="shared" si="21"/>
        <v>0</v>
      </c>
      <c r="AZJ7" s="172">
        <f t="shared" si="21"/>
        <v>0</v>
      </c>
      <c r="AZK7" s="172">
        <f t="shared" si="21"/>
        <v>0</v>
      </c>
      <c r="AZL7" s="172">
        <f t="shared" si="21"/>
        <v>0</v>
      </c>
      <c r="AZM7" s="172">
        <f t="shared" si="21"/>
        <v>0</v>
      </c>
      <c r="AZN7" s="172">
        <f t="shared" si="21"/>
        <v>0</v>
      </c>
      <c r="AZO7" s="172">
        <f t="shared" si="21"/>
        <v>0</v>
      </c>
      <c r="AZP7" s="172">
        <f t="shared" si="21"/>
        <v>0</v>
      </c>
      <c r="AZQ7" s="172">
        <f t="shared" si="21"/>
        <v>0</v>
      </c>
      <c r="AZR7" s="172">
        <f t="shared" si="21"/>
        <v>0</v>
      </c>
      <c r="AZS7" s="172">
        <f t="shared" si="21"/>
        <v>0</v>
      </c>
      <c r="AZT7" s="172">
        <f t="shared" si="21"/>
        <v>0</v>
      </c>
      <c r="AZU7" s="172">
        <f t="shared" si="21"/>
        <v>0</v>
      </c>
      <c r="AZV7" s="172">
        <f t="shared" si="21"/>
        <v>0</v>
      </c>
      <c r="AZW7" s="172">
        <f t="shared" si="21"/>
        <v>0</v>
      </c>
      <c r="AZX7" s="172">
        <f t="shared" si="21"/>
        <v>0</v>
      </c>
      <c r="AZY7" s="172">
        <f t="shared" si="21"/>
        <v>0</v>
      </c>
      <c r="AZZ7" s="172">
        <f t="shared" si="21"/>
        <v>0</v>
      </c>
      <c r="BAA7" s="172">
        <f t="shared" si="21"/>
        <v>0</v>
      </c>
      <c r="BAB7" s="172">
        <f t="shared" si="21"/>
        <v>0</v>
      </c>
      <c r="BAC7" s="172">
        <f t="shared" si="21"/>
        <v>0</v>
      </c>
      <c r="BAD7" s="172">
        <f t="shared" si="21"/>
        <v>0</v>
      </c>
      <c r="BAE7" s="172">
        <f t="shared" si="21"/>
        <v>0</v>
      </c>
      <c r="BAF7" s="172">
        <f t="shared" si="21"/>
        <v>0</v>
      </c>
      <c r="BAG7" s="172">
        <f t="shared" si="21"/>
        <v>0</v>
      </c>
      <c r="BAH7" s="172">
        <f t="shared" si="21"/>
        <v>0</v>
      </c>
      <c r="BAI7" s="172">
        <f t="shared" si="21"/>
        <v>0</v>
      </c>
      <c r="BAJ7" s="172">
        <f t="shared" si="21"/>
        <v>0</v>
      </c>
      <c r="BAK7" s="172">
        <f t="shared" si="21"/>
        <v>0</v>
      </c>
      <c r="BAL7" s="172">
        <f t="shared" si="21"/>
        <v>0</v>
      </c>
      <c r="BAM7" s="172">
        <f t="shared" si="21"/>
        <v>0</v>
      </c>
      <c r="BAN7" s="172">
        <f t="shared" si="21"/>
        <v>0</v>
      </c>
      <c r="BAO7" s="172">
        <f t="shared" si="21"/>
        <v>0</v>
      </c>
      <c r="BAP7" s="172">
        <f t="shared" si="21"/>
        <v>0</v>
      </c>
      <c r="BAQ7" s="172">
        <f t="shared" si="21"/>
        <v>0</v>
      </c>
      <c r="BAR7" s="172">
        <f t="shared" si="21"/>
        <v>0</v>
      </c>
      <c r="BAS7" s="172">
        <f t="shared" si="21"/>
        <v>0</v>
      </c>
      <c r="BAT7" s="172">
        <f t="shared" si="21"/>
        <v>0</v>
      </c>
      <c r="BAU7" s="172">
        <f t="shared" si="21"/>
        <v>0</v>
      </c>
      <c r="BAV7" s="172">
        <f t="shared" si="21"/>
        <v>0</v>
      </c>
      <c r="BAW7" s="172">
        <f t="shared" si="21"/>
        <v>0</v>
      </c>
      <c r="BAX7" s="172">
        <f t="shared" si="21"/>
        <v>0</v>
      </c>
      <c r="BAY7" s="172">
        <f t="shared" si="21"/>
        <v>0</v>
      </c>
      <c r="BAZ7" s="172">
        <f t="shared" si="21"/>
        <v>0</v>
      </c>
      <c r="BBA7" s="172">
        <f t="shared" si="21"/>
        <v>0</v>
      </c>
      <c r="BBB7" s="172">
        <f t="shared" si="21"/>
        <v>0</v>
      </c>
      <c r="BBC7" s="172">
        <f t="shared" si="21"/>
        <v>0</v>
      </c>
      <c r="BBD7" s="172">
        <f t="shared" si="21"/>
        <v>0</v>
      </c>
      <c r="BBE7" s="172">
        <f t="shared" si="21"/>
        <v>0</v>
      </c>
      <c r="BBF7" s="172">
        <f t="shared" si="21"/>
        <v>0</v>
      </c>
      <c r="BBG7" s="172">
        <f t="shared" si="21"/>
        <v>0</v>
      </c>
      <c r="BBH7" s="172">
        <f t="shared" si="21"/>
        <v>0</v>
      </c>
      <c r="BBI7" s="172">
        <f t="shared" si="21"/>
        <v>0</v>
      </c>
      <c r="BBJ7" s="172">
        <f t="shared" ref="BBJ7:BDU7" si="22">IF(BBJ5&gt;0,BBJ6/BBJ5,0)</f>
        <v>0</v>
      </c>
      <c r="BBK7" s="172">
        <f t="shared" si="22"/>
        <v>0</v>
      </c>
      <c r="BBL7" s="172">
        <f t="shared" si="22"/>
        <v>0</v>
      </c>
      <c r="BBM7" s="172">
        <f t="shared" si="22"/>
        <v>0</v>
      </c>
      <c r="BBN7" s="172">
        <f t="shared" si="22"/>
        <v>0</v>
      </c>
      <c r="BBO7" s="172">
        <f t="shared" si="22"/>
        <v>0</v>
      </c>
      <c r="BBP7" s="172">
        <f t="shared" si="22"/>
        <v>0</v>
      </c>
      <c r="BBQ7" s="172">
        <f t="shared" si="22"/>
        <v>0</v>
      </c>
      <c r="BBR7" s="172">
        <f t="shared" si="22"/>
        <v>0</v>
      </c>
      <c r="BBS7" s="172">
        <f t="shared" si="22"/>
        <v>0</v>
      </c>
      <c r="BBT7" s="172">
        <f t="shared" si="22"/>
        <v>0</v>
      </c>
      <c r="BBU7" s="172">
        <f t="shared" si="22"/>
        <v>0</v>
      </c>
      <c r="BBV7" s="172">
        <f t="shared" si="22"/>
        <v>0</v>
      </c>
      <c r="BBW7" s="172">
        <f t="shared" si="22"/>
        <v>0</v>
      </c>
      <c r="BBX7" s="172">
        <f t="shared" si="22"/>
        <v>0</v>
      </c>
      <c r="BBY7" s="172">
        <f t="shared" si="22"/>
        <v>0</v>
      </c>
      <c r="BBZ7" s="172">
        <f t="shared" si="22"/>
        <v>0</v>
      </c>
      <c r="BCA7" s="172">
        <f t="shared" si="22"/>
        <v>0</v>
      </c>
      <c r="BCB7" s="172">
        <f t="shared" si="22"/>
        <v>0</v>
      </c>
      <c r="BCC7" s="172">
        <f t="shared" si="22"/>
        <v>0</v>
      </c>
      <c r="BCD7" s="172">
        <f t="shared" si="22"/>
        <v>0</v>
      </c>
      <c r="BCE7" s="172">
        <f t="shared" si="22"/>
        <v>0</v>
      </c>
      <c r="BCF7" s="172">
        <f t="shared" si="22"/>
        <v>0</v>
      </c>
      <c r="BCG7" s="172">
        <f t="shared" si="22"/>
        <v>0</v>
      </c>
      <c r="BCH7" s="172">
        <f t="shared" si="22"/>
        <v>0</v>
      </c>
      <c r="BCI7" s="172">
        <f t="shared" si="22"/>
        <v>0</v>
      </c>
      <c r="BCJ7" s="172">
        <f t="shared" si="22"/>
        <v>0</v>
      </c>
      <c r="BCK7" s="172">
        <f t="shared" si="22"/>
        <v>0</v>
      </c>
      <c r="BCL7" s="172">
        <f t="shared" si="22"/>
        <v>0</v>
      </c>
      <c r="BCM7" s="172">
        <f t="shared" si="22"/>
        <v>0</v>
      </c>
      <c r="BCN7" s="172">
        <f t="shared" si="22"/>
        <v>0</v>
      </c>
      <c r="BCO7" s="172">
        <f t="shared" si="22"/>
        <v>0</v>
      </c>
      <c r="BCP7" s="172">
        <f t="shared" si="22"/>
        <v>0</v>
      </c>
      <c r="BCQ7" s="172">
        <f t="shared" si="22"/>
        <v>0</v>
      </c>
      <c r="BCR7" s="172">
        <f t="shared" si="22"/>
        <v>0</v>
      </c>
      <c r="BCS7" s="172">
        <f t="shared" si="22"/>
        <v>0</v>
      </c>
      <c r="BCT7" s="172">
        <f t="shared" si="22"/>
        <v>0</v>
      </c>
      <c r="BCU7" s="172">
        <f t="shared" si="22"/>
        <v>0</v>
      </c>
      <c r="BCV7" s="172">
        <f t="shared" si="22"/>
        <v>0</v>
      </c>
      <c r="BCW7" s="172">
        <f t="shared" si="22"/>
        <v>0</v>
      </c>
      <c r="BCX7" s="172">
        <f t="shared" si="22"/>
        <v>0</v>
      </c>
      <c r="BCY7" s="172">
        <f t="shared" si="22"/>
        <v>0</v>
      </c>
      <c r="BCZ7" s="172">
        <f t="shared" si="22"/>
        <v>0</v>
      </c>
      <c r="BDA7" s="172">
        <f t="shared" si="22"/>
        <v>0</v>
      </c>
      <c r="BDB7" s="172">
        <f t="shared" si="22"/>
        <v>0</v>
      </c>
      <c r="BDC7" s="172">
        <f t="shared" si="22"/>
        <v>0</v>
      </c>
      <c r="BDD7" s="172">
        <f t="shared" si="22"/>
        <v>0</v>
      </c>
      <c r="BDE7" s="172">
        <f t="shared" si="22"/>
        <v>0</v>
      </c>
      <c r="BDF7" s="172">
        <f t="shared" si="22"/>
        <v>0</v>
      </c>
      <c r="BDG7" s="172">
        <f t="shared" si="22"/>
        <v>0</v>
      </c>
      <c r="BDH7" s="172">
        <f t="shared" si="22"/>
        <v>0</v>
      </c>
      <c r="BDI7" s="172">
        <f t="shared" si="22"/>
        <v>0</v>
      </c>
      <c r="BDJ7" s="172">
        <f t="shared" si="22"/>
        <v>0</v>
      </c>
      <c r="BDK7" s="172">
        <f t="shared" si="22"/>
        <v>0</v>
      </c>
      <c r="BDL7" s="172">
        <f t="shared" si="22"/>
        <v>0</v>
      </c>
      <c r="BDM7" s="172">
        <f t="shared" si="22"/>
        <v>0</v>
      </c>
      <c r="BDN7" s="172">
        <f t="shared" si="22"/>
        <v>0</v>
      </c>
      <c r="BDO7" s="172">
        <f t="shared" si="22"/>
        <v>0</v>
      </c>
      <c r="BDP7" s="172">
        <f t="shared" si="22"/>
        <v>0</v>
      </c>
      <c r="BDQ7" s="172">
        <f t="shared" si="22"/>
        <v>0</v>
      </c>
      <c r="BDR7" s="172">
        <f t="shared" si="22"/>
        <v>0</v>
      </c>
      <c r="BDS7" s="172">
        <f t="shared" si="22"/>
        <v>0</v>
      </c>
      <c r="BDT7" s="172">
        <f t="shared" si="22"/>
        <v>0</v>
      </c>
      <c r="BDU7" s="172">
        <f t="shared" si="22"/>
        <v>0</v>
      </c>
      <c r="BDV7" s="172">
        <f t="shared" ref="BDV7:BGG7" si="23">IF(BDV5&gt;0,BDV6/BDV5,0)</f>
        <v>0</v>
      </c>
      <c r="BDW7" s="172">
        <f t="shared" si="23"/>
        <v>0</v>
      </c>
      <c r="BDX7" s="172">
        <f t="shared" si="23"/>
        <v>0</v>
      </c>
      <c r="BDY7" s="172">
        <f t="shared" si="23"/>
        <v>0</v>
      </c>
      <c r="BDZ7" s="172">
        <f t="shared" si="23"/>
        <v>0</v>
      </c>
      <c r="BEA7" s="172">
        <f t="shared" si="23"/>
        <v>0</v>
      </c>
      <c r="BEB7" s="172">
        <f t="shared" si="23"/>
        <v>0</v>
      </c>
      <c r="BEC7" s="172">
        <f t="shared" si="23"/>
        <v>0</v>
      </c>
      <c r="BED7" s="172">
        <f t="shared" si="23"/>
        <v>0</v>
      </c>
      <c r="BEE7" s="172">
        <f t="shared" si="23"/>
        <v>0</v>
      </c>
      <c r="BEF7" s="172">
        <f t="shared" si="23"/>
        <v>0</v>
      </c>
      <c r="BEG7" s="172">
        <f t="shared" si="23"/>
        <v>0</v>
      </c>
      <c r="BEH7" s="172">
        <f t="shared" si="23"/>
        <v>0</v>
      </c>
      <c r="BEI7" s="172">
        <f t="shared" si="23"/>
        <v>0</v>
      </c>
      <c r="BEJ7" s="172">
        <f t="shared" si="23"/>
        <v>0</v>
      </c>
      <c r="BEK7" s="172">
        <f t="shared" si="23"/>
        <v>0</v>
      </c>
      <c r="BEL7" s="172">
        <f t="shared" si="23"/>
        <v>0</v>
      </c>
      <c r="BEM7" s="172">
        <f t="shared" si="23"/>
        <v>0</v>
      </c>
      <c r="BEN7" s="172">
        <f t="shared" si="23"/>
        <v>0</v>
      </c>
      <c r="BEO7" s="172">
        <f t="shared" si="23"/>
        <v>0</v>
      </c>
      <c r="BEP7" s="172">
        <f t="shared" si="23"/>
        <v>0</v>
      </c>
      <c r="BEQ7" s="172">
        <f t="shared" si="23"/>
        <v>0</v>
      </c>
      <c r="BER7" s="172">
        <f t="shared" si="23"/>
        <v>0</v>
      </c>
      <c r="BES7" s="172">
        <f t="shared" si="23"/>
        <v>0</v>
      </c>
      <c r="BET7" s="172">
        <f t="shared" si="23"/>
        <v>0</v>
      </c>
      <c r="BEU7" s="172">
        <f t="shared" si="23"/>
        <v>0</v>
      </c>
      <c r="BEV7" s="172">
        <f t="shared" si="23"/>
        <v>0</v>
      </c>
      <c r="BEW7" s="172">
        <f t="shared" si="23"/>
        <v>0</v>
      </c>
      <c r="BEX7" s="172">
        <f t="shared" si="23"/>
        <v>0</v>
      </c>
      <c r="BEY7" s="172">
        <f t="shared" si="23"/>
        <v>0</v>
      </c>
      <c r="BEZ7" s="172">
        <f t="shared" si="23"/>
        <v>0</v>
      </c>
      <c r="BFA7" s="172">
        <f t="shared" si="23"/>
        <v>0</v>
      </c>
      <c r="BFB7" s="172">
        <f t="shared" si="23"/>
        <v>0</v>
      </c>
      <c r="BFC7" s="172">
        <f t="shared" si="23"/>
        <v>0</v>
      </c>
      <c r="BFD7" s="172">
        <f t="shared" si="23"/>
        <v>0</v>
      </c>
      <c r="BFE7" s="172">
        <f t="shared" si="23"/>
        <v>0</v>
      </c>
      <c r="BFF7" s="172">
        <f t="shared" si="23"/>
        <v>0</v>
      </c>
      <c r="BFG7" s="172">
        <f t="shared" si="23"/>
        <v>0</v>
      </c>
      <c r="BFH7" s="172">
        <f t="shared" si="23"/>
        <v>0</v>
      </c>
      <c r="BFI7" s="172">
        <f t="shared" si="23"/>
        <v>0</v>
      </c>
      <c r="BFJ7" s="172">
        <f t="shared" si="23"/>
        <v>0</v>
      </c>
      <c r="BFK7" s="172">
        <f t="shared" si="23"/>
        <v>0</v>
      </c>
      <c r="BFL7" s="172">
        <f t="shared" si="23"/>
        <v>0</v>
      </c>
      <c r="BFM7" s="172">
        <f t="shared" si="23"/>
        <v>0</v>
      </c>
      <c r="BFN7" s="172">
        <f t="shared" si="23"/>
        <v>0</v>
      </c>
      <c r="BFO7" s="172">
        <f t="shared" si="23"/>
        <v>0</v>
      </c>
      <c r="BFP7" s="172">
        <f t="shared" si="23"/>
        <v>0</v>
      </c>
      <c r="BFQ7" s="172">
        <f t="shared" si="23"/>
        <v>0</v>
      </c>
      <c r="BFR7" s="172">
        <f t="shared" si="23"/>
        <v>0</v>
      </c>
      <c r="BFS7" s="172">
        <f t="shared" si="23"/>
        <v>0</v>
      </c>
      <c r="BFT7" s="172">
        <f t="shared" si="23"/>
        <v>0</v>
      </c>
      <c r="BFU7" s="172">
        <f t="shared" si="23"/>
        <v>0</v>
      </c>
      <c r="BFV7" s="172">
        <f t="shared" si="23"/>
        <v>0</v>
      </c>
      <c r="BFW7" s="172">
        <f t="shared" si="23"/>
        <v>0</v>
      </c>
      <c r="BFX7" s="172">
        <f t="shared" si="23"/>
        <v>0</v>
      </c>
      <c r="BFY7" s="172">
        <f t="shared" si="23"/>
        <v>0</v>
      </c>
      <c r="BFZ7" s="172">
        <f t="shared" si="23"/>
        <v>0</v>
      </c>
      <c r="BGA7" s="172">
        <f t="shared" si="23"/>
        <v>0</v>
      </c>
      <c r="BGB7" s="172">
        <f t="shared" si="23"/>
        <v>0</v>
      </c>
      <c r="BGC7" s="172">
        <f t="shared" si="23"/>
        <v>0</v>
      </c>
      <c r="BGD7" s="172">
        <f t="shared" si="23"/>
        <v>0</v>
      </c>
      <c r="BGE7" s="172">
        <f t="shared" si="23"/>
        <v>0</v>
      </c>
      <c r="BGF7" s="172">
        <f t="shared" si="23"/>
        <v>0</v>
      </c>
      <c r="BGG7" s="172">
        <f t="shared" si="23"/>
        <v>0</v>
      </c>
      <c r="BGH7" s="172">
        <f t="shared" ref="BGH7:BIS7" si="24">IF(BGH5&gt;0,BGH6/BGH5,0)</f>
        <v>0</v>
      </c>
      <c r="BGI7" s="172">
        <f t="shared" si="24"/>
        <v>0</v>
      </c>
      <c r="BGJ7" s="172">
        <f t="shared" si="24"/>
        <v>0</v>
      </c>
      <c r="BGK7" s="172">
        <f t="shared" si="24"/>
        <v>0</v>
      </c>
      <c r="BGL7" s="172">
        <f t="shared" si="24"/>
        <v>0</v>
      </c>
      <c r="BGM7" s="172">
        <f t="shared" si="24"/>
        <v>0</v>
      </c>
      <c r="BGN7" s="172">
        <f t="shared" si="24"/>
        <v>0</v>
      </c>
      <c r="BGO7" s="172">
        <f t="shared" si="24"/>
        <v>0</v>
      </c>
      <c r="BGP7" s="172">
        <f t="shared" si="24"/>
        <v>0</v>
      </c>
      <c r="BGQ7" s="172">
        <f t="shared" si="24"/>
        <v>0</v>
      </c>
      <c r="BGR7" s="172">
        <f t="shared" si="24"/>
        <v>0</v>
      </c>
      <c r="BGS7" s="172">
        <f t="shared" si="24"/>
        <v>0</v>
      </c>
      <c r="BGT7" s="172">
        <f t="shared" si="24"/>
        <v>0</v>
      </c>
      <c r="BGU7" s="172">
        <f t="shared" si="24"/>
        <v>0</v>
      </c>
      <c r="BGV7" s="172">
        <f t="shared" si="24"/>
        <v>0</v>
      </c>
      <c r="BGW7" s="172">
        <f t="shared" si="24"/>
        <v>0</v>
      </c>
      <c r="BGX7" s="172">
        <f t="shared" si="24"/>
        <v>0</v>
      </c>
      <c r="BGY7" s="172">
        <f t="shared" si="24"/>
        <v>0</v>
      </c>
      <c r="BGZ7" s="172">
        <f t="shared" si="24"/>
        <v>0</v>
      </c>
      <c r="BHA7" s="172">
        <f t="shared" si="24"/>
        <v>0</v>
      </c>
      <c r="BHB7" s="172">
        <f t="shared" si="24"/>
        <v>0</v>
      </c>
      <c r="BHC7" s="172">
        <f t="shared" si="24"/>
        <v>0</v>
      </c>
      <c r="BHD7" s="172">
        <f t="shared" si="24"/>
        <v>0</v>
      </c>
      <c r="BHE7" s="172">
        <f t="shared" si="24"/>
        <v>0</v>
      </c>
      <c r="BHF7" s="172">
        <f t="shared" si="24"/>
        <v>0</v>
      </c>
      <c r="BHG7" s="172">
        <f t="shared" si="24"/>
        <v>0</v>
      </c>
      <c r="BHH7" s="172">
        <f t="shared" si="24"/>
        <v>0</v>
      </c>
      <c r="BHI7" s="172">
        <f t="shared" si="24"/>
        <v>0</v>
      </c>
      <c r="BHJ7" s="172">
        <f t="shared" si="24"/>
        <v>0</v>
      </c>
      <c r="BHK7" s="172">
        <f t="shared" si="24"/>
        <v>0</v>
      </c>
      <c r="BHL7" s="172">
        <f t="shared" si="24"/>
        <v>0</v>
      </c>
      <c r="BHM7" s="172">
        <f t="shared" si="24"/>
        <v>0</v>
      </c>
      <c r="BHN7" s="172">
        <f t="shared" si="24"/>
        <v>0</v>
      </c>
      <c r="BHO7" s="172">
        <f t="shared" si="24"/>
        <v>0</v>
      </c>
      <c r="BHP7" s="172">
        <f t="shared" si="24"/>
        <v>0</v>
      </c>
      <c r="BHQ7" s="172">
        <f t="shared" si="24"/>
        <v>0</v>
      </c>
      <c r="BHR7" s="172">
        <f t="shared" si="24"/>
        <v>0</v>
      </c>
      <c r="BHS7" s="172">
        <f t="shared" si="24"/>
        <v>0</v>
      </c>
      <c r="BHT7" s="172">
        <f t="shared" si="24"/>
        <v>0</v>
      </c>
      <c r="BHU7" s="172">
        <f t="shared" si="24"/>
        <v>0</v>
      </c>
      <c r="BHV7" s="172">
        <f t="shared" si="24"/>
        <v>0</v>
      </c>
      <c r="BHW7" s="172">
        <f t="shared" si="24"/>
        <v>0</v>
      </c>
      <c r="BHX7" s="172">
        <f t="shared" si="24"/>
        <v>0</v>
      </c>
      <c r="BHY7" s="172">
        <f t="shared" si="24"/>
        <v>0</v>
      </c>
      <c r="BHZ7" s="172">
        <f t="shared" si="24"/>
        <v>0</v>
      </c>
      <c r="BIA7" s="172">
        <f t="shared" si="24"/>
        <v>0</v>
      </c>
      <c r="BIB7" s="172">
        <f t="shared" si="24"/>
        <v>0</v>
      </c>
      <c r="BIC7" s="172">
        <f t="shared" si="24"/>
        <v>0</v>
      </c>
      <c r="BID7" s="172">
        <f t="shared" si="24"/>
        <v>0</v>
      </c>
      <c r="BIE7" s="172">
        <f t="shared" si="24"/>
        <v>0</v>
      </c>
      <c r="BIF7" s="172">
        <f t="shared" si="24"/>
        <v>0</v>
      </c>
      <c r="BIG7" s="172">
        <f t="shared" si="24"/>
        <v>0</v>
      </c>
      <c r="BIH7" s="172">
        <f t="shared" si="24"/>
        <v>0</v>
      </c>
      <c r="BII7" s="172">
        <f t="shared" si="24"/>
        <v>0</v>
      </c>
      <c r="BIJ7" s="172">
        <f t="shared" si="24"/>
        <v>0</v>
      </c>
      <c r="BIK7" s="172">
        <f t="shared" si="24"/>
        <v>0</v>
      </c>
      <c r="BIL7" s="172">
        <f t="shared" si="24"/>
        <v>0</v>
      </c>
      <c r="BIM7" s="172">
        <f t="shared" si="24"/>
        <v>0</v>
      </c>
      <c r="BIN7" s="172">
        <f t="shared" si="24"/>
        <v>0</v>
      </c>
      <c r="BIO7" s="172">
        <f t="shared" si="24"/>
        <v>0</v>
      </c>
      <c r="BIP7" s="172">
        <f t="shared" si="24"/>
        <v>0</v>
      </c>
      <c r="BIQ7" s="172">
        <f t="shared" si="24"/>
        <v>0</v>
      </c>
      <c r="BIR7" s="172">
        <f t="shared" si="24"/>
        <v>0</v>
      </c>
      <c r="BIS7" s="172">
        <f t="shared" si="24"/>
        <v>0</v>
      </c>
      <c r="BIT7" s="172">
        <f t="shared" ref="BIT7:BLE7" si="25">IF(BIT5&gt;0,BIT6/BIT5,0)</f>
        <v>0</v>
      </c>
      <c r="BIU7" s="172">
        <f t="shared" si="25"/>
        <v>0</v>
      </c>
      <c r="BIV7" s="172">
        <f t="shared" si="25"/>
        <v>0</v>
      </c>
      <c r="BIW7" s="172">
        <f t="shared" si="25"/>
        <v>0</v>
      </c>
      <c r="BIX7" s="172">
        <f t="shared" si="25"/>
        <v>0</v>
      </c>
      <c r="BIY7" s="172">
        <f t="shared" si="25"/>
        <v>0</v>
      </c>
      <c r="BIZ7" s="172">
        <f t="shared" si="25"/>
        <v>0</v>
      </c>
      <c r="BJA7" s="172">
        <f t="shared" si="25"/>
        <v>0</v>
      </c>
      <c r="BJB7" s="172">
        <f t="shared" si="25"/>
        <v>0</v>
      </c>
      <c r="BJC7" s="172">
        <f t="shared" si="25"/>
        <v>0</v>
      </c>
      <c r="BJD7" s="172">
        <f t="shared" si="25"/>
        <v>0</v>
      </c>
      <c r="BJE7" s="172">
        <f t="shared" si="25"/>
        <v>0</v>
      </c>
      <c r="BJF7" s="172">
        <f t="shared" si="25"/>
        <v>0</v>
      </c>
      <c r="BJG7" s="172">
        <f t="shared" si="25"/>
        <v>0</v>
      </c>
      <c r="BJH7" s="172">
        <f t="shared" si="25"/>
        <v>0</v>
      </c>
      <c r="BJI7" s="172">
        <f t="shared" si="25"/>
        <v>0</v>
      </c>
      <c r="BJJ7" s="172">
        <f t="shared" si="25"/>
        <v>0</v>
      </c>
      <c r="BJK7" s="172">
        <f t="shared" si="25"/>
        <v>0</v>
      </c>
      <c r="BJL7" s="172">
        <f t="shared" si="25"/>
        <v>0</v>
      </c>
      <c r="BJM7" s="172">
        <f t="shared" si="25"/>
        <v>0</v>
      </c>
      <c r="BJN7" s="172">
        <f t="shared" si="25"/>
        <v>0</v>
      </c>
      <c r="BJO7" s="172">
        <f t="shared" si="25"/>
        <v>0</v>
      </c>
      <c r="BJP7" s="172">
        <f t="shared" si="25"/>
        <v>0</v>
      </c>
      <c r="BJQ7" s="172">
        <f t="shared" si="25"/>
        <v>0</v>
      </c>
      <c r="BJR7" s="172">
        <f t="shared" si="25"/>
        <v>0</v>
      </c>
      <c r="BJS7" s="172">
        <f t="shared" si="25"/>
        <v>0</v>
      </c>
      <c r="BJT7" s="172">
        <f t="shared" si="25"/>
        <v>0</v>
      </c>
      <c r="BJU7" s="172">
        <f t="shared" si="25"/>
        <v>0</v>
      </c>
      <c r="BJV7" s="172">
        <f t="shared" si="25"/>
        <v>0</v>
      </c>
      <c r="BJW7" s="172">
        <f t="shared" si="25"/>
        <v>0</v>
      </c>
      <c r="BJX7" s="172">
        <f t="shared" si="25"/>
        <v>0</v>
      </c>
      <c r="BJY7" s="172">
        <f t="shared" si="25"/>
        <v>0</v>
      </c>
      <c r="BJZ7" s="172">
        <f t="shared" si="25"/>
        <v>0</v>
      </c>
      <c r="BKA7" s="172">
        <f t="shared" si="25"/>
        <v>0</v>
      </c>
      <c r="BKB7" s="172">
        <f t="shared" si="25"/>
        <v>0</v>
      </c>
      <c r="BKC7" s="172">
        <f t="shared" si="25"/>
        <v>0</v>
      </c>
      <c r="BKD7" s="172">
        <f t="shared" si="25"/>
        <v>0</v>
      </c>
      <c r="BKE7" s="172">
        <f t="shared" si="25"/>
        <v>0</v>
      </c>
      <c r="BKF7" s="172">
        <f t="shared" si="25"/>
        <v>0</v>
      </c>
      <c r="BKG7" s="172">
        <f t="shared" si="25"/>
        <v>0</v>
      </c>
      <c r="BKH7" s="172">
        <f t="shared" si="25"/>
        <v>0</v>
      </c>
      <c r="BKI7" s="172">
        <f t="shared" si="25"/>
        <v>0</v>
      </c>
      <c r="BKJ7" s="172">
        <f t="shared" si="25"/>
        <v>0</v>
      </c>
      <c r="BKK7" s="172">
        <f t="shared" si="25"/>
        <v>0</v>
      </c>
      <c r="BKL7" s="172">
        <f t="shared" si="25"/>
        <v>0</v>
      </c>
      <c r="BKM7" s="172">
        <f t="shared" si="25"/>
        <v>0</v>
      </c>
      <c r="BKN7" s="172">
        <f t="shared" si="25"/>
        <v>0</v>
      </c>
      <c r="BKO7" s="172">
        <f t="shared" si="25"/>
        <v>0</v>
      </c>
      <c r="BKP7" s="172">
        <f t="shared" si="25"/>
        <v>0</v>
      </c>
      <c r="BKQ7" s="172">
        <f t="shared" si="25"/>
        <v>0</v>
      </c>
      <c r="BKR7" s="172">
        <f t="shared" si="25"/>
        <v>0</v>
      </c>
      <c r="BKS7" s="172">
        <f t="shared" si="25"/>
        <v>0</v>
      </c>
      <c r="BKT7" s="172">
        <f t="shared" si="25"/>
        <v>0</v>
      </c>
      <c r="BKU7" s="172">
        <f t="shared" si="25"/>
        <v>0</v>
      </c>
      <c r="BKV7" s="172">
        <f t="shared" si="25"/>
        <v>0</v>
      </c>
      <c r="BKW7" s="172">
        <f t="shared" si="25"/>
        <v>0</v>
      </c>
      <c r="BKX7" s="172">
        <f t="shared" si="25"/>
        <v>0</v>
      </c>
      <c r="BKY7" s="172">
        <f t="shared" si="25"/>
        <v>0</v>
      </c>
      <c r="BKZ7" s="172">
        <f t="shared" si="25"/>
        <v>0</v>
      </c>
      <c r="BLA7" s="172">
        <f t="shared" si="25"/>
        <v>0</v>
      </c>
      <c r="BLB7" s="172">
        <f t="shared" si="25"/>
        <v>0</v>
      </c>
      <c r="BLC7" s="172">
        <f t="shared" si="25"/>
        <v>0</v>
      </c>
      <c r="BLD7" s="172">
        <f t="shared" si="25"/>
        <v>0</v>
      </c>
      <c r="BLE7" s="172">
        <f t="shared" si="25"/>
        <v>0</v>
      </c>
      <c r="BLF7" s="172">
        <f t="shared" ref="BLF7:BNQ7" si="26">IF(BLF5&gt;0,BLF6/BLF5,0)</f>
        <v>0</v>
      </c>
      <c r="BLG7" s="172">
        <f t="shared" si="26"/>
        <v>0</v>
      </c>
      <c r="BLH7" s="172">
        <f t="shared" si="26"/>
        <v>0</v>
      </c>
      <c r="BLI7" s="172">
        <f t="shared" si="26"/>
        <v>0</v>
      </c>
      <c r="BLJ7" s="172">
        <f t="shared" si="26"/>
        <v>0</v>
      </c>
      <c r="BLK7" s="172">
        <f t="shared" si="26"/>
        <v>0</v>
      </c>
      <c r="BLL7" s="172">
        <f t="shared" si="26"/>
        <v>0</v>
      </c>
      <c r="BLM7" s="172">
        <f t="shared" si="26"/>
        <v>0</v>
      </c>
      <c r="BLN7" s="172">
        <f t="shared" si="26"/>
        <v>0</v>
      </c>
      <c r="BLO7" s="172">
        <f t="shared" si="26"/>
        <v>0</v>
      </c>
      <c r="BLP7" s="172">
        <f t="shared" si="26"/>
        <v>0</v>
      </c>
      <c r="BLQ7" s="172">
        <f t="shared" si="26"/>
        <v>0</v>
      </c>
      <c r="BLR7" s="172">
        <f t="shared" si="26"/>
        <v>0</v>
      </c>
      <c r="BLS7" s="172">
        <f t="shared" si="26"/>
        <v>0</v>
      </c>
      <c r="BLT7" s="172">
        <f t="shared" si="26"/>
        <v>0</v>
      </c>
      <c r="BLU7" s="172">
        <f t="shared" si="26"/>
        <v>0</v>
      </c>
      <c r="BLV7" s="172">
        <f t="shared" si="26"/>
        <v>0</v>
      </c>
      <c r="BLW7" s="172">
        <f t="shared" si="26"/>
        <v>0</v>
      </c>
      <c r="BLX7" s="172">
        <f t="shared" si="26"/>
        <v>0</v>
      </c>
      <c r="BLY7" s="172">
        <f t="shared" si="26"/>
        <v>0</v>
      </c>
      <c r="BLZ7" s="172">
        <f t="shared" si="26"/>
        <v>0</v>
      </c>
      <c r="BMA7" s="172">
        <f t="shared" si="26"/>
        <v>0</v>
      </c>
      <c r="BMB7" s="172">
        <f t="shared" si="26"/>
        <v>0</v>
      </c>
      <c r="BMC7" s="172">
        <f t="shared" si="26"/>
        <v>0</v>
      </c>
      <c r="BMD7" s="172">
        <f t="shared" si="26"/>
        <v>0</v>
      </c>
      <c r="BME7" s="172">
        <f t="shared" si="26"/>
        <v>0</v>
      </c>
      <c r="BMF7" s="172">
        <f t="shared" si="26"/>
        <v>0</v>
      </c>
      <c r="BMG7" s="172">
        <f t="shared" si="26"/>
        <v>0</v>
      </c>
      <c r="BMH7" s="172">
        <f t="shared" si="26"/>
        <v>0</v>
      </c>
      <c r="BMI7" s="172">
        <f t="shared" si="26"/>
        <v>0</v>
      </c>
      <c r="BMJ7" s="172">
        <f t="shared" si="26"/>
        <v>0</v>
      </c>
      <c r="BMK7" s="172">
        <f t="shared" si="26"/>
        <v>0</v>
      </c>
      <c r="BML7" s="172">
        <f t="shared" si="26"/>
        <v>0</v>
      </c>
      <c r="BMM7" s="172">
        <f t="shared" si="26"/>
        <v>0</v>
      </c>
      <c r="BMN7" s="172">
        <f t="shared" si="26"/>
        <v>0</v>
      </c>
      <c r="BMO7" s="172">
        <f t="shared" si="26"/>
        <v>0</v>
      </c>
      <c r="BMP7" s="172">
        <f t="shared" si="26"/>
        <v>0</v>
      </c>
      <c r="BMQ7" s="172">
        <f t="shared" si="26"/>
        <v>0</v>
      </c>
      <c r="BMR7" s="172">
        <f t="shared" si="26"/>
        <v>0</v>
      </c>
      <c r="BMS7" s="172">
        <f t="shared" si="26"/>
        <v>0</v>
      </c>
      <c r="BMT7" s="172">
        <f t="shared" si="26"/>
        <v>0</v>
      </c>
      <c r="BMU7" s="172">
        <f t="shared" si="26"/>
        <v>0</v>
      </c>
      <c r="BMV7" s="172">
        <f t="shared" si="26"/>
        <v>0</v>
      </c>
      <c r="BMW7" s="172">
        <f t="shared" si="26"/>
        <v>0</v>
      </c>
      <c r="BMX7" s="172">
        <f t="shared" si="26"/>
        <v>0</v>
      </c>
      <c r="BMY7" s="172">
        <f t="shared" si="26"/>
        <v>0</v>
      </c>
      <c r="BMZ7" s="172">
        <f t="shared" si="26"/>
        <v>0</v>
      </c>
      <c r="BNA7" s="172">
        <f t="shared" si="26"/>
        <v>0</v>
      </c>
      <c r="BNB7" s="172">
        <f t="shared" si="26"/>
        <v>0</v>
      </c>
      <c r="BNC7" s="172">
        <f t="shared" si="26"/>
        <v>0</v>
      </c>
      <c r="BND7" s="172">
        <f t="shared" si="26"/>
        <v>0</v>
      </c>
      <c r="BNE7" s="172">
        <f t="shared" si="26"/>
        <v>0</v>
      </c>
      <c r="BNF7" s="172">
        <f t="shared" si="26"/>
        <v>0</v>
      </c>
      <c r="BNG7" s="172">
        <f t="shared" si="26"/>
        <v>0</v>
      </c>
      <c r="BNH7" s="172">
        <f t="shared" si="26"/>
        <v>0</v>
      </c>
      <c r="BNI7" s="172">
        <f t="shared" si="26"/>
        <v>0</v>
      </c>
      <c r="BNJ7" s="172">
        <f t="shared" si="26"/>
        <v>0</v>
      </c>
      <c r="BNK7" s="172">
        <f t="shared" si="26"/>
        <v>0</v>
      </c>
      <c r="BNL7" s="172">
        <f t="shared" si="26"/>
        <v>0</v>
      </c>
      <c r="BNM7" s="172">
        <f t="shared" si="26"/>
        <v>0</v>
      </c>
      <c r="BNN7" s="172">
        <f t="shared" si="26"/>
        <v>0</v>
      </c>
      <c r="BNO7" s="172">
        <f t="shared" si="26"/>
        <v>0</v>
      </c>
      <c r="BNP7" s="172">
        <f t="shared" si="26"/>
        <v>0</v>
      </c>
      <c r="BNQ7" s="172">
        <f t="shared" si="26"/>
        <v>0</v>
      </c>
      <c r="BNR7" s="172">
        <f t="shared" ref="BNR7:BQC7" si="27">IF(BNR5&gt;0,BNR6/BNR5,0)</f>
        <v>0</v>
      </c>
      <c r="BNS7" s="172">
        <f t="shared" si="27"/>
        <v>0</v>
      </c>
      <c r="BNT7" s="172">
        <f t="shared" si="27"/>
        <v>0</v>
      </c>
      <c r="BNU7" s="172">
        <f t="shared" si="27"/>
        <v>0</v>
      </c>
      <c r="BNV7" s="172">
        <f t="shared" si="27"/>
        <v>0</v>
      </c>
      <c r="BNW7" s="172">
        <f t="shared" si="27"/>
        <v>0</v>
      </c>
      <c r="BNX7" s="172">
        <f t="shared" si="27"/>
        <v>0</v>
      </c>
      <c r="BNY7" s="172">
        <f t="shared" si="27"/>
        <v>0</v>
      </c>
      <c r="BNZ7" s="172">
        <f t="shared" si="27"/>
        <v>0</v>
      </c>
      <c r="BOA7" s="172">
        <f t="shared" si="27"/>
        <v>0</v>
      </c>
      <c r="BOB7" s="172">
        <f t="shared" si="27"/>
        <v>0</v>
      </c>
      <c r="BOC7" s="172">
        <f t="shared" si="27"/>
        <v>0</v>
      </c>
      <c r="BOD7" s="172">
        <f t="shared" si="27"/>
        <v>0</v>
      </c>
      <c r="BOE7" s="172">
        <f t="shared" si="27"/>
        <v>0</v>
      </c>
      <c r="BOF7" s="172">
        <f t="shared" si="27"/>
        <v>0</v>
      </c>
      <c r="BOG7" s="172">
        <f t="shared" si="27"/>
        <v>0</v>
      </c>
      <c r="BOH7" s="172">
        <f t="shared" si="27"/>
        <v>0</v>
      </c>
      <c r="BOI7" s="172">
        <f t="shared" si="27"/>
        <v>0</v>
      </c>
      <c r="BOJ7" s="172">
        <f t="shared" si="27"/>
        <v>0</v>
      </c>
      <c r="BOK7" s="172">
        <f t="shared" si="27"/>
        <v>0</v>
      </c>
      <c r="BOL7" s="172">
        <f t="shared" si="27"/>
        <v>0</v>
      </c>
      <c r="BOM7" s="172">
        <f t="shared" si="27"/>
        <v>0</v>
      </c>
      <c r="BON7" s="172">
        <f t="shared" si="27"/>
        <v>0</v>
      </c>
      <c r="BOO7" s="172">
        <f t="shared" si="27"/>
        <v>0</v>
      </c>
      <c r="BOP7" s="172">
        <f t="shared" si="27"/>
        <v>0</v>
      </c>
      <c r="BOQ7" s="172">
        <f t="shared" si="27"/>
        <v>0</v>
      </c>
      <c r="BOR7" s="172">
        <f t="shared" si="27"/>
        <v>0</v>
      </c>
      <c r="BOS7" s="172">
        <f t="shared" si="27"/>
        <v>0</v>
      </c>
      <c r="BOT7" s="172">
        <f t="shared" si="27"/>
        <v>0</v>
      </c>
      <c r="BOU7" s="172">
        <f t="shared" si="27"/>
        <v>0</v>
      </c>
      <c r="BOV7" s="172">
        <f t="shared" si="27"/>
        <v>0</v>
      </c>
      <c r="BOW7" s="172">
        <f t="shared" si="27"/>
        <v>0</v>
      </c>
      <c r="BOX7" s="172">
        <f t="shared" si="27"/>
        <v>0</v>
      </c>
      <c r="BOY7" s="172">
        <f t="shared" si="27"/>
        <v>0</v>
      </c>
      <c r="BOZ7" s="172">
        <f t="shared" si="27"/>
        <v>0</v>
      </c>
      <c r="BPA7" s="172">
        <f t="shared" si="27"/>
        <v>0</v>
      </c>
      <c r="BPB7" s="172">
        <f t="shared" si="27"/>
        <v>0</v>
      </c>
      <c r="BPC7" s="172">
        <f t="shared" si="27"/>
        <v>0</v>
      </c>
      <c r="BPD7" s="172">
        <f t="shared" si="27"/>
        <v>0</v>
      </c>
      <c r="BPE7" s="172">
        <f t="shared" si="27"/>
        <v>0</v>
      </c>
      <c r="BPF7" s="172">
        <f t="shared" si="27"/>
        <v>0</v>
      </c>
      <c r="BPG7" s="172">
        <f t="shared" si="27"/>
        <v>0</v>
      </c>
      <c r="BPH7" s="172">
        <f t="shared" si="27"/>
        <v>0</v>
      </c>
      <c r="BPI7" s="172">
        <f t="shared" si="27"/>
        <v>0</v>
      </c>
      <c r="BPJ7" s="172">
        <f t="shared" si="27"/>
        <v>0</v>
      </c>
      <c r="BPK7" s="172">
        <f t="shared" si="27"/>
        <v>0</v>
      </c>
      <c r="BPL7" s="172">
        <f t="shared" si="27"/>
        <v>0</v>
      </c>
      <c r="BPM7" s="172">
        <f t="shared" si="27"/>
        <v>0</v>
      </c>
      <c r="BPN7" s="172">
        <f t="shared" si="27"/>
        <v>0</v>
      </c>
      <c r="BPO7" s="172">
        <f t="shared" si="27"/>
        <v>0</v>
      </c>
      <c r="BPP7" s="172">
        <f t="shared" si="27"/>
        <v>0</v>
      </c>
      <c r="BPQ7" s="172">
        <f t="shared" si="27"/>
        <v>0</v>
      </c>
      <c r="BPR7" s="172">
        <f t="shared" si="27"/>
        <v>0</v>
      </c>
      <c r="BPS7" s="172">
        <f t="shared" si="27"/>
        <v>0</v>
      </c>
      <c r="BPT7" s="172">
        <f t="shared" si="27"/>
        <v>0</v>
      </c>
      <c r="BPU7" s="172">
        <f t="shared" si="27"/>
        <v>0</v>
      </c>
      <c r="BPV7" s="172">
        <f t="shared" si="27"/>
        <v>0</v>
      </c>
      <c r="BPW7" s="172">
        <f t="shared" si="27"/>
        <v>0</v>
      </c>
      <c r="BPX7" s="172">
        <f t="shared" si="27"/>
        <v>0</v>
      </c>
      <c r="BPY7" s="172">
        <f t="shared" si="27"/>
        <v>0</v>
      </c>
      <c r="BPZ7" s="172">
        <f t="shared" si="27"/>
        <v>0</v>
      </c>
      <c r="BQA7" s="172">
        <f t="shared" si="27"/>
        <v>0</v>
      </c>
      <c r="BQB7" s="172">
        <f t="shared" si="27"/>
        <v>0</v>
      </c>
      <c r="BQC7" s="172">
        <f t="shared" si="27"/>
        <v>0</v>
      </c>
      <c r="BQD7" s="172">
        <f t="shared" ref="BQD7:BSO7" si="28">IF(BQD5&gt;0,BQD6/BQD5,0)</f>
        <v>0</v>
      </c>
      <c r="BQE7" s="172">
        <f t="shared" si="28"/>
        <v>0</v>
      </c>
      <c r="BQF7" s="172">
        <f t="shared" si="28"/>
        <v>0</v>
      </c>
      <c r="BQG7" s="172">
        <f t="shared" si="28"/>
        <v>0</v>
      </c>
      <c r="BQH7" s="172">
        <f t="shared" si="28"/>
        <v>0</v>
      </c>
      <c r="BQI7" s="172">
        <f t="shared" si="28"/>
        <v>0</v>
      </c>
      <c r="BQJ7" s="172">
        <f t="shared" si="28"/>
        <v>0</v>
      </c>
      <c r="BQK7" s="172">
        <f t="shared" si="28"/>
        <v>0</v>
      </c>
      <c r="BQL7" s="172">
        <f t="shared" si="28"/>
        <v>0</v>
      </c>
      <c r="BQM7" s="172">
        <f t="shared" si="28"/>
        <v>0</v>
      </c>
      <c r="BQN7" s="172">
        <f t="shared" si="28"/>
        <v>0</v>
      </c>
      <c r="BQO7" s="172">
        <f t="shared" si="28"/>
        <v>0</v>
      </c>
      <c r="BQP7" s="172">
        <f t="shared" si="28"/>
        <v>0</v>
      </c>
      <c r="BQQ7" s="172">
        <f t="shared" si="28"/>
        <v>0</v>
      </c>
      <c r="BQR7" s="172">
        <f t="shared" si="28"/>
        <v>0</v>
      </c>
      <c r="BQS7" s="172">
        <f t="shared" si="28"/>
        <v>0</v>
      </c>
      <c r="BQT7" s="172">
        <f t="shared" si="28"/>
        <v>0</v>
      </c>
      <c r="BQU7" s="172">
        <f t="shared" si="28"/>
        <v>0</v>
      </c>
      <c r="BQV7" s="172">
        <f t="shared" si="28"/>
        <v>0</v>
      </c>
      <c r="BQW7" s="172">
        <f t="shared" si="28"/>
        <v>0</v>
      </c>
      <c r="BQX7" s="172">
        <f t="shared" si="28"/>
        <v>0</v>
      </c>
      <c r="BQY7" s="172">
        <f t="shared" si="28"/>
        <v>0</v>
      </c>
      <c r="BQZ7" s="172">
        <f t="shared" si="28"/>
        <v>0</v>
      </c>
      <c r="BRA7" s="172">
        <f t="shared" si="28"/>
        <v>0</v>
      </c>
      <c r="BRB7" s="172">
        <f t="shared" si="28"/>
        <v>0</v>
      </c>
      <c r="BRC7" s="172">
        <f t="shared" si="28"/>
        <v>0</v>
      </c>
      <c r="BRD7" s="172">
        <f t="shared" si="28"/>
        <v>0</v>
      </c>
      <c r="BRE7" s="172">
        <f t="shared" si="28"/>
        <v>0</v>
      </c>
      <c r="BRF7" s="172">
        <f t="shared" si="28"/>
        <v>0</v>
      </c>
      <c r="BRG7" s="172">
        <f t="shared" si="28"/>
        <v>0</v>
      </c>
      <c r="BRH7" s="172">
        <f t="shared" si="28"/>
        <v>0</v>
      </c>
      <c r="BRI7" s="172">
        <f t="shared" si="28"/>
        <v>0</v>
      </c>
      <c r="BRJ7" s="172">
        <f t="shared" si="28"/>
        <v>0</v>
      </c>
      <c r="BRK7" s="172">
        <f t="shared" si="28"/>
        <v>0</v>
      </c>
      <c r="BRL7" s="172">
        <f t="shared" si="28"/>
        <v>0</v>
      </c>
      <c r="BRM7" s="172">
        <f t="shared" si="28"/>
        <v>0</v>
      </c>
      <c r="BRN7" s="172">
        <f t="shared" si="28"/>
        <v>0</v>
      </c>
      <c r="BRO7" s="172">
        <f t="shared" si="28"/>
        <v>0</v>
      </c>
      <c r="BRP7" s="172">
        <f t="shared" si="28"/>
        <v>0</v>
      </c>
      <c r="BRQ7" s="172">
        <f t="shared" si="28"/>
        <v>0</v>
      </c>
      <c r="BRR7" s="172">
        <f t="shared" si="28"/>
        <v>0</v>
      </c>
      <c r="BRS7" s="172">
        <f t="shared" si="28"/>
        <v>0</v>
      </c>
      <c r="BRT7" s="172">
        <f t="shared" si="28"/>
        <v>0</v>
      </c>
      <c r="BRU7" s="172">
        <f t="shared" si="28"/>
        <v>0</v>
      </c>
      <c r="BRV7" s="172">
        <f t="shared" si="28"/>
        <v>0</v>
      </c>
      <c r="BRW7" s="172">
        <f t="shared" si="28"/>
        <v>0</v>
      </c>
      <c r="BRX7" s="172">
        <f t="shared" si="28"/>
        <v>0</v>
      </c>
      <c r="BRY7" s="172">
        <f t="shared" si="28"/>
        <v>0</v>
      </c>
      <c r="BRZ7" s="172">
        <f t="shared" si="28"/>
        <v>0</v>
      </c>
      <c r="BSA7" s="172">
        <f t="shared" si="28"/>
        <v>0</v>
      </c>
      <c r="BSB7" s="172">
        <f t="shared" si="28"/>
        <v>0</v>
      </c>
      <c r="BSC7" s="172">
        <f t="shared" si="28"/>
        <v>0</v>
      </c>
      <c r="BSD7" s="172">
        <f t="shared" si="28"/>
        <v>0</v>
      </c>
      <c r="BSE7" s="172">
        <f t="shared" si="28"/>
        <v>0</v>
      </c>
      <c r="BSF7" s="172">
        <f t="shared" si="28"/>
        <v>0</v>
      </c>
      <c r="BSG7" s="172">
        <f t="shared" si="28"/>
        <v>0</v>
      </c>
      <c r="BSH7" s="172">
        <f t="shared" si="28"/>
        <v>0</v>
      </c>
      <c r="BSI7" s="172">
        <f t="shared" si="28"/>
        <v>0</v>
      </c>
      <c r="BSJ7" s="172">
        <f t="shared" si="28"/>
        <v>0</v>
      </c>
      <c r="BSK7" s="172">
        <f t="shared" si="28"/>
        <v>0</v>
      </c>
      <c r="BSL7" s="172">
        <f t="shared" si="28"/>
        <v>0</v>
      </c>
      <c r="BSM7" s="172">
        <f t="shared" si="28"/>
        <v>0</v>
      </c>
      <c r="BSN7" s="172">
        <f t="shared" si="28"/>
        <v>0</v>
      </c>
      <c r="BSO7" s="172">
        <f t="shared" si="28"/>
        <v>0</v>
      </c>
      <c r="BSP7" s="172">
        <f t="shared" ref="BSP7:BVA7" si="29">IF(BSP5&gt;0,BSP6/BSP5,0)</f>
        <v>0</v>
      </c>
      <c r="BSQ7" s="172">
        <f t="shared" si="29"/>
        <v>0</v>
      </c>
      <c r="BSR7" s="172">
        <f t="shared" si="29"/>
        <v>0</v>
      </c>
      <c r="BSS7" s="172">
        <f t="shared" si="29"/>
        <v>0</v>
      </c>
      <c r="BST7" s="172">
        <f t="shared" si="29"/>
        <v>0</v>
      </c>
      <c r="BSU7" s="172">
        <f t="shared" si="29"/>
        <v>0</v>
      </c>
      <c r="BSV7" s="172">
        <f t="shared" si="29"/>
        <v>0</v>
      </c>
      <c r="BSW7" s="172">
        <f t="shared" si="29"/>
        <v>0</v>
      </c>
      <c r="BSX7" s="172">
        <f t="shared" si="29"/>
        <v>0</v>
      </c>
      <c r="BSY7" s="172">
        <f t="shared" si="29"/>
        <v>0</v>
      </c>
      <c r="BSZ7" s="172">
        <f t="shared" si="29"/>
        <v>0</v>
      </c>
      <c r="BTA7" s="172">
        <f t="shared" si="29"/>
        <v>0</v>
      </c>
      <c r="BTB7" s="172">
        <f t="shared" si="29"/>
        <v>0</v>
      </c>
      <c r="BTC7" s="172">
        <f t="shared" si="29"/>
        <v>0</v>
      </c>
      <c r="BTD7" s="172">
        <f t="shared" si="29"/>
        <v>0</v>
      </c>
      <c r="BTE7" s="172">
        <f t="shared" si="29"/>
        <v>0</v>
      </c>
      <c r="BTF7" s="172">
        <f t="shared" si="29"/>
        <v>0</v>
      </c>
      <c r="BTG7" s="172">
        <f t="shared" si="29"/>
        <v>0</v>
      </c>
      <c r="BTH7" s="172">
        <f t="shared" si="29"/>
        <v>0</v>
      </c>
      <c r="BTI7" s="172">
        <f t="shared" si="29"/>
        <v>0</v>
      </c>
      <c r="BTJ7" s="172">
        <f t="shared" si="29"/>
        <v>0</v>
      </c>
      <c r="BTK7" s="172">
        <f t="shared" si="29"/>
        <v>0</v>
      </c>
      <c r="BTL7" s="172">
        <f t="shared" si="29"/>
        <v>0</v>
      </c>
      <c r="BTM7" s="172">
        <f t="shared" si="29"/>
        <v>0</v>
      </c>
      <c r="BTN7" s="172">
        <f t="shared" si="29"/>
        <v>0</v>
      </c>
      <c r="BTO7" s="172">
        <f t="shared" si="29"/>
        <v>0</v>
      </c>
      <c r="BTP7" s="172">
        <f t="shared" si="29"/>
        <v>0</v>
      </c>
      <c r="BTQ7" s="172">
        <f t="shared" si="29"/>
        <v>0</v>
      </c>
      <c r="BTR7" s="172">
        <f t="shared" si="29"/>
        <v>0</v>
      </c>
      <c r="BTS7" s="172">
        <f t="shared" si="29"/>
        <v>0</v>
      </c>
      <c r="BTT7" s="172">
        <f t="shared" si="29"/>
        <v>0</v>
      </c>
      <c r="BTU7" s="172">
        <f t="shared" si="29"/>
        <v>0</v>
      </c>
      <c r="BTV7" s="172">
        <f t="shared" si="29"/>
        <v>0</v>
      </c>
      <c r="BTW7" s="172">
        <f t="shared" si="29"/>
        <v>0</v>
      </c>
      <c r="BTX7" s="172">
        <f t="shared" si="29"/>
        <v>0</v>
      </c>
      <c r="BTY7" s="172">
        <f t="shared" si="29"/>
        <v>0</v>
      </c>
      <c r="BTZ7" s="172">
        <f t="shared" si="29"/>
        <v>0</v>
      </c>
      <c r="BUA7" s="172">
        <f t="shared" si="29"/>
        <v>0</v>
      </c>
      <c r="BUB7" s="172">
        <f t="shared" si="29"/>
        <v>0</v>
      </c>
      <c r="BUC7" s="172">
        <f t="shared" si="29"/>
        <v>0</v>
      </c>
      <c r="BUD7" s="172">
        <f t="shared" si="29"/>
        <v>0</v>
      </c>
      <c r="BUE7" s="172">
        <f t="shared" si="29"/>
        <v>0</v>
      </c>
      <c r="BUF7" s="172">
        <f t="shared" si="29"/>
        <v>0</v>
      </c>
      <c r="BUG7" s="172">
        <f t="shared" si="29"/>
        <v>0</v>
      </c>
      <c r="BUH7" s="172">
        <f t="shared" si="29"/>
        <v>0</v>
      </c>
      <c r="BUI7" s="172">
        <f t="shared" si="29"/>
        <v>0</v>
      </c>
      <c r="BUJ7" s="172">
        <f t="shared" si="29"/>
        <v>0</v>
      </c>
      <c r="BUK7" s="172">
        <f t="shared" si="29"/>
        <v>0</v>
      </c>
      <c r="BUL7" s="172">
        <f t="shared" si="29"/>
        <v>0</v>
      </c>
      <c r="BUM7" s="172">
        <f t="shared" si="29"/>
        <v>0</v>
      </c>
      <c r="BUN7" s="172">
        <f t="shared" si="29"/>
        <v>0</v>
      </c>
      <c r="BUO7" s="172">
        <f t="shared" si="29"/>
        <v>0</v>
      </c>
      <c r="BUP7" s="172">
        <f t="shared" si="29"/>
        <v>0</v>
      </c>
      <c r="BUQ7" s="172">
        <f t="shared" si="29"/>
        <v>0</v>
      </c>
      <c r="BUR7" s="172">
        <f t="shared" si="29"/>
        <v>0</v>
      </c>
      <c r="BUS7" s="172">
        <f t="shared" si="29"/>
        <v>0</v>
      </c>
      <c r="BUT7" s="172">
        <f t="shared" si="29"/>
        <v>0</v>
      </c>
      <c r="BUU7" s="172">
        <f t="shared" si="29"/>
        <v>0</v>
      </c>
      <c r="BUV7" s="172">
        <f t="shared" si="29"/>
        <v>0</v>
      </c>
      <c r="BUW7" s="172">
        <f t="shared" si="29"/>
        <v>0</v>
      </c>
      <c r="BUX7" s="172">
        <f t="shared" si="29"/>
        <v>0</v>
      </c>
      <c r="BUY7" s="172">
        <f t="shared" si="29"/>
        <v>0</v>
      </c>
      <c r="BUZ7" s="172">
        <f t="shared" si="29"/>
        <v>0</v>
      </c>
      <c r="BVA7" s="172">
        <f t="shared" si="29"/>
        <v>0</v>
      </c>
      <c r="BVB7" s="172">
        <f t="shared" ref="BVB7:BXM7" si="30">IF(BVB5&gt;0,BVB6/BVB5,0)</f>
        <v>0</v>
      </c>
      <c r="BVC7" s="172">
        <f t="shared" si="30"/>
        <v>0</v>
      </c>
      <c r="BVD7" s="172">
        <f t="shared" si="30"/>
        <v>0</v>
      </c>
      <c r="BVE7" s="172">
        <f t="shared" si="30"/>
        <v>0</v>
      </c>
      <c r="BVF7" s="172">
        <f t="shared" si="30"/>
        <v>0</v>
      </c>
      <c r="BVG7" s="172">
        <f t="shared" si="30"/>
        <v>0</v>
      </c>
      <c r="BVH7" s="172">
        <f t="shared" si="30"/>
        <v>0</v>
      </c>
      <c r="BVI7" s="172">
        <f t="shared" si="30"/>
        <v>0</v>
      </c>
      <c r="BVJ7" s="172">
        <f t="shared" si="30"/>
        <v>0</v>
      </c>
      <c r="BVK7" s="172">
        <f t="shared" si="30"/>
        <v>0</v>
      </c>
      <c r="BVL7" s="172">
        <f t="shared" si="30"/>
        <v>0</v>
      </c>
      <c r="BVM7" s="172">
        <f t="shared" si="30"/>
        <v>0</v>
      </c>
      <c r="BVN7" s="172">
        <f t="shared" si="30"/>
        <v>0</v>
      </c>
      <c r="BVO7" s="172">
        <f t="shared" si="30"/>
        <v>0</v>
      </c>
      <c r="BVP7" s="172">
        <f t="shared" si="30"/>
        <v>0</v>
      </c>
      <c r="BVQ7" s="172">
        <f t="shared" si="30"/>
        <v>0</v>
      </c>
      <c r="BVR7" s="172">
        <f t="shared" si="30"/>
        <v>0</v>
      </c>
      <c r="BVS7" s="172">
        <f t="shared" si="30"/>
        <v>0</v>
      </c>
      <c r="BVT7" s="172">
        <f t="shared" si="30"/>
        <v>0</v>
      </c>
      <c r="BVU7" s="172">
        <f t="shared" si="30"/>
        <v>0</v>
      </c>
      <c r="BVV7" s="172">
        <f t="shared" si="30"/>
        <v>0</v>
      </c>
      <c r="BVW7" s="172">
        <f t="shared" si="30"/>
        <v>0</v>
      </c>
      <c r="BVX7" s="172">
        <f t="shared" si="30"/>
        <v>0</v>
      </c>
      <c r="BVY7" s="172">
        <f t="shared" si="30"/>
        <v>0</v>
      </c>
      <c r="BVZ7" s="172">
        <f t="shared" si="30"/>
        <v>0</v>
      </c>
      <c r="BWA7" s="172">
        <f t="shared" si="30"/>
        <v>0</v>
      </c>
      <c r="BWB7" s="172">
        <f t="shared" si="30"/>
        <v>0</v>
      </c>
      <c r="BWC7" s="172">
        <f t="shared" si="30"/>
        <v>0</v>
      </c>
      <c r="BWD7" s="172">
        <f t="shared" si="30"/>
        <v>0</v>
      </c>
      <c r="BWE7" s="172">
        <f t="shared" si="30"/>
        <v>0</v>
      </c>
      <c r="BWF7" s="172">
        <f t="shared" si="30"/>
        <v>0</v>
      </c>
      <c r="BWG7" s="172">
        <f t="shared" si="30"/>
        <v>0</v>
      </c>
      <c r="BWH7" s="172">
        <f t="shared" si="30"/>
        <v>0</v>
      </c>
      <c r="BWI7" s="172">
        <f t="shared" si="30"/>
        <v>0</v>
      </c>
      <c r="BWJ7" s="172">
        <f t="shared" si="30"/>
        <v>0</v>
      </c>
      <c r="BWK7" s="172">
        <f t="shared" si="30"/>
        <v>0</v>
      </c>
      <c r="BWL7" s="172">
        <f t="shared" si="30"/>
        <v>0</v>
      </c>
      <c r="BWM7" s="172">
        <f t="shared" si="30"/>
        <v>0</v>
      </c>
      <c r="BWN7" s="172">
        <f t="shared" si="30"/>
        <v>0</v>
      </c>
      <c r="BWO7" s="172">
        <f t="shared" si="30"/>
        <v>0</v>
      </c>
      <c r="BWP7" s="172">
        <f t="shared" si="30"/>
        <v>0</v>
      </c>
      <c r="BWQ7" s="172">
        <f t="shared" si="30"/>
        <v>0</v>
      </c>
      <c r="BWR7" s="172">
        <f t="shared" si="30"/>
        <v>0</v>
      </c>
      <c r="BWS7" s="172">
        <f t="shared" si="30"/>
        <v>0</v>
      </c>
      <c r="BWT7" s="172">
        <f t="shared" si="30"/>
        <v>0</v>
      </c>
      <c r="BWU7" s="172">
        <f t="shared" si="30"/>
        <v>0</v>
      </c>
      <c r="BWV7" s="172">
        <f t="shared" si="30"/>
        <v>0</v>
      </c>
      <c r="BWW7" s="172">
        <f t="shared" si="30"/>
        <v>0</v>
      </c>
      <c r="BWX7" s="172">
        <f t="shared" si="30"/>
        <v>0</v>
      </c>
      <c r="BWY7" s="172">
        <f t="shared" si="30"/>
        <v>0</v>
      </c>
      <c r="BWZ7" s="172">
        <f t="shared" si="30"/>
        <v>0</v>
      </c>
      <c r="BXA7" s="172">
        <f t="shared" si="30"/>
        <v>0</v>
      </c>
      <c r="BXB7" s="172">
        <f t="shared" si="30"/>
        <v>0</v>
      </c>
      <c r="BXC7" s="172">
        <f t="shared" si="30"/>
        <v>0</v>
      </c>
      <c r="BXD7" s="172">
        <f t="shared" si="30"/>
        <v>0</v>
      </c>
      <c r="BXE7" s="172">
        <f t="shared" si="30"/>
        <v>0</v>
      </c>
      <c r="BXF7" s="172">
        <f t="shared" si="30"/>
        <v>0</v>
      </c>
      <c r="BXG7" s="172">
        <f t="shared" si="30"/>
        <v>0</v>
      </c>
      <c r="BXH7" s="172">
        <f t="shared" si="30"/>
        <v>0</v>
      </c>
      <c r="BXI7" s="172">
        <f t="shared" si="30"/>
        <v>0</v>
      </c>
      <c r="BXJ7" s="172">
        <f t="shared" si="30"/>
        <v>0</v>
      </c>
      <c r="BXK7" s="172">
        <f t="shared" si="30"/>
        <v>0</v>
      </c>
      <c r="BXL7" s="172">
        <f t="shared" si="30"/>
        <v>0</v>
      </c>
      <c r="BXM7" s="172">
        <f t="shared" si="30"/>
        <v>0</v>
      </c>
      <c r="BXN7" s="172">
        <f t="shared" ref="BXN7:BZY7" si="31">IF(BXN5&gt;0,BXN6/BXN5,0)</f>
        <v>0</v>
      </c>
      <c r="BXO7" s="172">
        <f t="shared" si="31"/>
        <v>0</v>
      </c>
      <c r="BXP7" s="172">
        <f t="shared" si="31"/>
        <v>0</v>
      </c>
      <c r="BXQ7" s="172">
        <f t="shared" si="31"/>
        <v>0</v>
      </c>
      <c r="BXR7" s="172">
        <f t="shared" si="31"/>
        <v>0</v>
      </c>
      <c r="BXS7" s="172">
        <f t="shared" si="31"/>
        <v>0</v>
      </c>
      <c r="BXT7" s="172">
        <f t="shared" si="31"/>
        <v>0</v>
      </c>
      <c r="BXU7" s="172">
        <f t="shared" si="31"/>
        <v>0</v>
      </c>
      <c r="BXV7" s="172">
        <f t="shared" si="31"/>
        <v>0</v>
      </c>
      <c r="BXW7" s="172">
        <f t="shared" si="31"/>
        <v>0</v>
      </c>
      <c r="BXX7" s="172">
        <f t="shared" si="31"/>
        <v>0</v>
      </c>
      <c r="BXY7" s="172">
        <f t="shared" si="31"/>
        <v>0</v>
      </c>
      <c r="BXZ7" s="172">
        <f t="shared" si="31"/>
        <v>0</v>
      </c>
      <c r="BYA7" s="172">
        <f t="shared" si="31"/>
        <v>0</v>
      </c>
      <c r="BYB7" s="172">
        <f t="shared" si="31"/>
        <v>0</v>
      </c>
      <c r="BYC7" s="172">
        <f t="shared" si="31"/>
        <v>0</v>
      </c>
      <c r="BYD7" s="172">
        <f t="shared" si="31"/>
        <v>0</v>
      </c>
      <c r="BYE7" s="172">
        <f t="shared" si="31"/>
        <v>0</v>
      </c>
      <c r="BYF7" s="172">
        <f t="shared" si="31"/>
        <v>0</v>
      </c>
      <c r="BYG7" s="172">
        <f t="shared" si="31"/>
        <v>0</v>
      </c>
      <c r="BYH7" s="172">
        <f t="shared" si="31"/>
        <v>0</v>
      </c>
      <c r="BYI7" s="172">
        <f t="shared" si="31"/>
        <v>0</v>
      </c>
      <c r="BYJ7" s="172">
        <f t="shared" si="31"/>
        <v>0</v>
      </c>
      <c r="BYK7" s="172">
        <f t="shared" si="31"/>
        <v>0</v>
      </c>
      <c r="BYL7" s="172">
        <f t="shared" si="31"/>
        <v>0</v>
      </c>
      <c r="BYM7" s="172">
        <f t="shared" si="31"/>
        <v>0</v>
      </c>
      <c r="BYN7" s="172">
        <f t="shared" si="31"/>
        <v>0</v>
      </c>
      <c r="BYO7" s="172">
        <f t="shared" si="31"/>
        <v>0</v>
      </c>
      <c r="BYP7" s="172">
        <f t="shared" si="31"/>
        <v>0</v>
      </c>
      <c r="BYQ7" s="172">
        <f t="shared" si="31"/>
        <v>0</v>
      </c>
      <c r="BYR7" s="172">
        <f t="shared" si="31"/>
        <v>0</v>
      </c>
      <c r="BYS7" s="172">
        <f t="shared" si="31"/>
        <v>0</v>
      </c>
      <c r="BYT7" s="172">
        <f t="shared" si="31"/>
        <v>0</v>
      </c>
      <c r="BYU7" s="172">
        <f t="shared" si="31"/>
        <v>0</v>
      </c>
      <c r="BYV7" s="172">
        <f t="shared" si="31"/>
        <v>0</v>
      </c>
      <c r="BYW7" s="172">
        <f t="shared" si="31"/>
        <v>0</v>
      </c>
      <c r="BYX7" s="172">
        <f t="shared" si="31"/>
        <v>0</v>
      </c>
      <c r="BYY7" s="172">
        <f t="shared" si="31"/>
        <v>0</v>
      </c>
      <c r="BYZ7" s="172">
        <f t="shared" si="31"/>
        <v>0</v>
      </c>
      <c r="BZA7" s="172">
        <f t="shared" si="31"/>
        <v>0</v>
      </c>
      <c r="BZB7" s="172">
        <f t="shared" si="31"/>
        <v>0</v>
      </c>
      <c r="BZC7" s="172">
        <f t="shared" si="31"/>
        <v>0</v>
      </c>
      <c r="BZD7" s="172">
        <f t="shared" si="31"/>
        <v>0</v>
      </c>
      <c r="BZE7" s="172">
        <f t="shared" si="31"/>
        <v>0</v>
      </c>
      <c r="BZF7" s="172">
        <f t="shared" si="31"/>
        <v>0</v>
      </c>
      <c r="BZG7" s="172">
        <f t="shared" si="31"/>
        <v>0</v>
      </c>
      <c r="BZH7" s="172">
        <f t="shared" si="31"/>
        <v>0</v>
      </c>
      <c r="BZI7" s="172">
        <f t="shared" si="31"/>
        <v>0</v>
      </c>
      <c r="BZJ7" s="172">
        <f t="shared" si="31"/>
        <v>0</v>
      </c>
      <c r="BZK7" s="172">
        <f t="shared" si="31"/>
        <v>0</v>
      </c>
      <c r="BZL7" s="172">
        <f t="shared" si="31"/>
        <v>0</v>
      </c>
      <c r="BZM7" s="172">
        <f t="shared" si="31"/>
        <v>0</v>
      </c>
      <c r="BZN7" s="172">
        <f t="shared" si="31"/>
        <v>0</v>
      </c>
      <c r="BZO7" s="172">
        <f t="shared" si="31"/>
        <v>0</v>
      </c>
      <c r="BZP7" s="172">
        <f t="shared" si="31"/>
        <v>0</v>
      </c>
      <c r="BZQ7" s="172">
        <f t="shared" si="31"/>
        <v>0</v>
      </c>
      <c r="BZR7" s="172">
        <f t="shared" si="31"/>
        <v>0</v>
      </c>
      <c r="BZS7" s="172">
        <f t="shared" si="31"/>
        <v>0</v>
      </c>
      <c r="BZT7" s="172">
        <f t="shared" si="31"/>
        <v>0</v>
      </c>
      <c r="BZU7" s="172">
        <f t="shared" si="31"/>
        <v>0</v>
      </c>
      <c r="BZV7" s="172">
        <f t="shared" si="31"/>
        <v>0</v>
      </c>
      <c r="BZW7" s="172">
        <f t="shared" si="31"/>
        <v>0</v>
      </c>
      <c r="BZX7" s="172">
        <f t="shared" si="31"/>
        <v>0</v>
      </c>
      <c r="BZY7" s="172">
        <f t="shared" si="31"/>
        <v>0</v>
      </c>
      <c r="BZZ7" s="172">
        <f t="shared" ref="BZZ7:CCK7" si="32">IF(BZZ5&gt;0,BZZ6/BZZ5,0)</f>
        <v>0</v>
      </c>
      <c r="CAA7" s="172">
        <f t="shared" si="32"/>
        <v>0</v>
      </c>
      <c r="CAB7" s="172">
        <f t="shared" si="32"/>
        <v>0</v>
      </c>
      <c r="CAC7" s="172">
        <f t="shared" si="32"/>
        <v>0</v>
      </c>
      <c r="CAD7" s="172">
        <f t="shared" si="32"/>
        <v>0</v>
      </c>
      <c r="CAE7" s="172">
        <f t="shared" si="32"/>
        <v>0</v>
      </c>
      <c r="CAF7" s="172">
        <f t="shared" si="32"/>
        <v>0</v>
      </c>
      <c r="CAG7" s="172">
        <f t="shared" si="32"/>
        <v>0</v>
      </c>
      <c r="CAH7" s="172">
        <f t="shared" si="32"/>
        <v>0</v>
      </c>
      <c r="CAI7" s="172">
        <f t="shared" si="32"/>
        <v>0</v>
      </c>
      <c r="CAJ7" s="172">
        <f t="shared" si="32"/>
        <v>0</v>
      </c>
      <c r="CAK7" s="172">
        <f t="shared" si="32"/>
        <v>0</v>
      </c>
      <c r="CAL7" s="172">
        <f t="shared" si="32"/>
        <v>0</v>
      </c>
      <c r="CAM7" s="172">
        <f t="shared" si="32"/>
        <v>0</v>
      </c>
      <c r="CAN7" s="172">
        <f t="shared" si="32"/>
        <v>0</v>
      </c>
      <c r="CAO7" s="172">
        <f t="shared" si="32"/>
        <v>0</v>
      </c>
      <c r="CAP7" s="172">
        <f t="shared" si="32"/>
        <v>0</v>
      </c>
      <c r="CAQ7" s="172">
        <f t="shared" si="32"/>
        <v>0</v>
      </c>
      <c r="CAR7" s="172">
        <f t="shared" si="32"/>
        <v>0</v>
      </c>
      <c r="CAS7" s="172">
        <f t="shared" si="32"/>
        <v>0</v>
      </c>
      <c r="CAT7" s="172">
        <f t="shared" si="32"/>
        <v>0</v>
      </c>
      <c r="CAU7" s="172">
        <f t="shared" si="32"/>
        <v>0</v>
      </c>
      <c r="CAV7" s="172">
        <f t="shared" si="32"/>
        <v>0</v>
      </c>
      <c r="CAW7" s="172">
        <f t="shared" si="32"/>
        <v>0</v>
      </c>
      <c r="CAX7" s="172">
        <f t="shared" si="32"/>
        <v>0</v>
      </c>
      <c r="CAY7" s="172">
        <f t="shared" si="32"/>
        <v>0</v>
      </c>
      <c r="CAZ7" s="172">
        <f t="shared" si="32"/>
        <v>0</v>
      </c>
      <c r="CBA7" s="172">
        <f t="shared" si="32"/>
        <v>0</v>
      </c>
      <c r="CBB7" s="172">
        <f t="shared" si="32"/>
        <v>0</v>
      </c>
      <c r="CBC7" s="172">
        <f t="shared" si="32"/>
        <v>0</v>
      </c>
      <c r="CBD7" s="172">
        <f t="shared" si="32"/>
        <v>0</v>
      </c>
      <c r="CBE7" s="172">
        <f t="shared" si="32"/>
        <v>0</v>
      </c>
      <c r="CBF7" s="172">
        <f t="shared" si="32"/>
        <v>0</v>
      </c>
      <c r="CBG7" s="172">
        <f t="shared" si="32"/>
        <v>0</v>
      </c>
      <c r="CBH7" s="172">
        <f t="shared" si="32"/>
        <v>0</v>
      </c>
      <c r="CBI7" s="172">
        <f t="shared" si="32"/>
        <v>0</v>
      </c>
      <c r="CBJ7" s="172">
        <f t="shared" si="32"/>
        <v>0</v>
      </c>
      <c r="CBK7" s="172">
        <f t="shared" si="32"/>
        <v>0</v>
      </c>
      <c r="CBL7" s="172">
        <f t="shared" si="32"/>
        <v>0</v>
      </c>
      <c r="CBM7" s="172">
        <f t="shared" si="32"/>
        <v>0</v>
      </c>
      <c r="CBN7" s="172">
        <f t="shared" si="32"/>
        <v>0</v>
      </c>
      <c r="CBO7" s="172">
        <f t="shared" si="32"/>
        <v>0</v>
      </c>
      <c r="CBP7" s="172">
        <f t="shared" si="32"/>
        <v>0</v>
      </c>
      <c r="CBQ7" s="172">
        <f t="shared" si="32"/>
        <v>0</v>
      </c>
      <c r="CBR7" s="172">
        <f t="shared" si="32"/>
        <v>0</v>
      </c>
      <c r="CBS7" s="172">
        <f t="shared" si="32"/>
        <v>0</v>
      </c>
      <c r="CBT7" s="172">
        <f t="shared" si="32"/>
        <v>0</v>
      </c>
      <c r="CBU7" s="172">
        <f t="shared" si="32"/>
        <v>0</v>
      </c>
      <c r="CBV7" s="172">
        <f t="shared" si="32"/>
        <v>0</v>
      </c>
      <c r="CBW7" s="172">
        <f t="shared" si="32"/>
        <v>0</v>
      </c>
      <c r="CBX7" s="172">
        <f t="shared" si="32"/>
        <v>0</v>
      </c>
      <c r="CBY7" s="172">
        <f t="shared" si="32"/>
        <v>0</v>
      </c>
      <c r="CBZ7" s="172">
        <f t="shared" si="32"/>
        <v>0</v>
      </c>
      <c r="CCA7" s="172">
        <f t="shared" si="32"/>
        <v>0</v>
      </c>
      <c r="CCB7" s="172">
        <f t="shared" si="32"/>
        <v>0</v>
      </c>
      <c r="CCC7" s="172">
        <f t="shared" si="32"/>
        <v>0</v>
      </c>
      <c r="CCD7" s="172">
        <f t="shared" si="32"/>
        <v>0</v>
      </c>
      <c r="CCE7" s="172">
        <f t="shared" si="32"/>
        <v>0</v>
      </c>
      <c r="CCF7" s="172">
        <f t="shared" si="32"/>
        <v>0</v>
      </c>
      <c r="CCG7" s="172">
        <f t="shared" si="32"/>
        <v>0</v>
      </c>
      <c r="CCH7" s="172">
        <f t="shared" si="32"/>
        <v>0</v>
      </c>
      <c r="CCI7" s="172">
        <f t="shared" si="32"/>
        <v>0</v>
      </c>
      <c r="CCJ7" s="172">
        <f t="shared" si="32"/>
        <v>0</v>
      </c>
      <c r="CCK7" s="172">
        <f t="shared" si="32"/>
        <v>0</v>
      </c>
      <c r="CCL7" s="172">
        <f t="shared" ref="CCL7:CEW7" si="33">IF(CCL5&gt;0,CCL6/CCL5,0)</f>
        <v>0</v>
      </c>
      <c r="CCM7" s="172">
        <f t="shared" si="33"/>
        <v>0</v>
      </c>
      <c r="CCN7" s="172">
        <f t="shared" si="33"/>
        <v>0</v>
      </c>
      <c r="CCO7" s="172">
        <f t="shared" si="33"/>
        <v>0</v>
      </c>
      <c r="CCP7" s="172">
        <f t="shared" si="33"/>
        <v>0</v>
      </c>
      <c r="CCQ7" s="172">
        <f t="shared" si="33"/>
        <v>0</v>
      </c>
      <c r="CCR7" s="172">
        <f t="shared" si="33"/>
        <v>0</v>
      </c>
      <c r="CCS7" s="172">
        <f t="shared" si="33"/>
        <v>0</v>
      </c>
      <c r="CCT7" s="172">
        <f t="shared" si="33"/>
        <v>0</v>
      </c>
      <c r="CCU7" s="172">
        <f t="shared" si="33"/>
        <v>0</v>
      </c>
      <c r="CCV7" s="172">
        <f t="shared" si="33"/>
        <v>0</v>
      </c>
      <c r="CCW7" s="172">
        <f t="shared" si="33"/>
        <v>0</v>
      </c>
      <c r="CCX7" s="172">
        <f t="shared" si="33"/>
        <v>0</v>
      </c>
      <c r="CCY7" s="172">
        <f t="shared" si="33"/>
        <v>0</v>
      </c>
      <c r="CCZ7" s="172">
        <f t="shared" si="33"/>
        <v>0</v>
      </c>
      <c r="CDA7" s="172">
        <f t="shared" si="33"/>
        <v>0</v>
      </c>
      <c r="CDB7" s="172">
        <f t="shared" si="33"/>
        <v>0</v>
      </c>
      <c r="CDC7" s="172">
        <f t="shared" si="33"/>
        <v>0</v>
      </c>
      <c r="CDD7" s="172">
        <f t="shared" si="33"/>
        <v>0</v>
      </c>
      <c r="CDE7" s="172">
        <f t="shared" si="33"/>
        <v>0</v>
      </c>
      <c r="CDF7" s="172">
        <f t="shared" si="33"/>
        <v>0</v>
      </c>
      <c r="CDG7" s="172">
        <f t="shared" si="33"/>
        <v>0</v>
      </c>
      <c r="CDH7" s="172">
        <f t="shared" si="33"/>
        <v>0</v>
      </c>
      <c r="CDI7" s="172">
        <f t="shared" si="33"/>
        <v>0</v>
      </c>
      <c r="CDJ7" s="172">
        <f t="shared" si="33"/>
        <v>0</v>
      </c>
      <c r="CDK7" s="172">
        <f t="shared" si="33"/>
        <v>0</v>
      </c>
      <c r="CDL7" s="172">
        <f t="shared" si="33"/>
        <v>0</v>
      </c>
      <c r="CDM7" s="172">
        <f t="shared" si="33"/>
        <v>0</v>
      </c>
      <c r="CDN7" s="172">
        <f t="shared" si="33"/>
        <v>0</v>
      </c>
      <c r="CDO7" s="172">
        <f t="shared" si="33"/>
        <v>0</v>
      </c>
      <c r="CDP7" s="172">
        <f t="shared" si="33"/>
        <v>0</v>
      </c>
      <c r="CDQ7" s="172">
        <f t="shared" si="33"/>
        <v>0</v>
      </c>
      <c r="CDR7" s="172">
        <f t="shared" si="33"/>
        <v>0</v>
      </c>
      <c r="CDS7" s="172">
        <f t="shared" si="33"/>
        <v>0</v>
      </c>
      <c r="CDT7" s="172">
        <f t="shared" si="33"/>
        <v>0</v>
      </c>
      <c r="CDU7" s="172">
        <f t="shared" si="33"/>
        <v>0</v>
      </c>
      <c r="CDV7" s="172">
        <f t="shared" si="33"/>
        <v>0</v>
      </c>
      <c r="CDW7" s="172">
        <f t="shared" si="33"/>
        <v>0</v>
      </c>
      <c r="CDX7" s="172">
        <f t="shared" si="33"/>
        <v>0</v>
      </c>
      <c r="CDY7" s="172">
        <f t="shared" si="33"/>
        <v>0</v>
      </c>
      <c r="CDZ7" s="172">
        <f t="shared" si="33"/>
        <v>0</v>
      </c>
      <c r="CEA7" s="172">
        <f t="shared" si="33"/>
        <v>0</v>
      </c>
      <c r="CEB7" s="172">
        <f t="shared" si="33"/>
        <v>0</v>
      </c>
      <c r="CEC7" s="172">
        <f t="shared" si="33"/>
        <v>0</v>
      </c>
      <c r="CED7" s="172">
        <f t="shared" si="33"/>
        <v>0</v>
      </c>
      <c r="CEE7" s="172">
        <f t="shared" si="33"/>
        <v>0</v>
      </c>
      <c r="CEF7" s="172">
        <f t="shared" si="33"/>
        <v>0</v>
      </c>
      <c r="CEG7" s="172">
        <f t="shared" si="33"/>
        <v>0</v>
      </c>
      <c r="CEH7" s="172">
        <f t="shared" si="33"/>
        <v>0</v>
      </c>
      <c r="CEI7" s="172">
        <f t="shared" si="33"/>
        <v>0</v>
      </c>
      <c r="CEJ7" s="172">
        <f t="shared" si="33"/>
        <v>0</v>
      </c>
      <c r="CEK7" s="172">
        <f t="shared" si="33"/>
        <v>0</v>
      </c>
      <c r="CEL7" s="172">
        <f t="shared" si="33"/>
        <v>0</v>
      </c>
      <c r="CEM7" s="172">
        <f t="shared" si="33"/>
        <v>0</v>
      </c>
      <c r="CEN7" s="172">
        <f t="shared" si="33"/>
        <v>0</v>
      </c>
      <c r="CEO7" s="172">
        <f t="shared" si="33"/>
        <v>0</v>
      </c>
      <c r="CEP7" s="172">
        <f t="shared" si="33"/>
        <v>0</v>
      </c>
      <c r="CEQ7" s="172">
        <f t="shared" si="33"/>
        <v>0</v>
      </c>
      <c r="CER7" s="172">
        <f t="shared" si="33"/>
        <v>0</v>
      </c>
      <c r="CES7" s="172">
        <f t="shared" si="33"/>
        <v>0</v>
      </c>
      <c r="CET7" s="172">
        <f t="shared" si="33"/>
        <v>0</v>
      </c>
      <c r="CEU7" s="172">
        <f t="shared" si="33"/>
        <v>0</v>
      </c>
      <c r="CEV7" s="172">
        <f t="shared" si="33"/>
        <v>0</v>
      </c>
      <c r="CEW7" s="172">
        <f t="shared" si="33"/>
        <v>0</v>
      </c>
      <c r="CEX7" s="172">
        <f t="shared" ref="CEX7:CHI7" si="34">IF(CEX5&gt;0,CEX6/CEX5,0)</f>
        <v>0</v>
      </c>
      <c r="CEY7" s="172">
        <f t="shared" si="34"/>
        <v>0</v>
      </c>
      <c r="CEZ7" s="172">
        <f t="shared" si="34"/>
        <v>0</v>
      </c>
      <c r="CFA7" s="172">
        <f t="shared" si="34"/>
        <v>0</v>
      </c>
      <c r="CFB7" s="172">
        <f t="shared" si="34"/>
        <v>0</v>
      </c>
      <c r="CFC7" s="172">
        <f t="shared" si="34"/>
        <v>0</v>
      </c>
      <c r="CFD7" s="172">
        <f t="shared" si="34"/>
        <v>0</v>
      </c>
      <c r="CFE7" s="172">
        <f t="shared" si="34"/>
        <v>0</v>
      </c>
      <c r="CFF7" s="172">
        <f t="shared" si="34"/>
        <v>0</v>
      </c>
      <c r="CFG7" s="172">
        <f t="shared" si="34"/>
        <v>0</v>
      </c>
      <c r="CFH7" s="172">
        <f t="shared" si="34"/>
        <v>0</v>
      </c>
      <c r="CFI7" s="172">
        <f t="shared" si="34"/>
        <v>0</v>
      </c>
      <c r="CFJ7" s="172">
        <f t="shared" si="34"/>
        <v>0</v>
      </c>
      <c r="CFK7" s="172">
        <f t="shared" si="34"/>
        <v>0</v>
      </c>
      <c r="CFL7" s="172">
        <f t="shared" si="34"/>
        <v>0</v>
      </c>
      <c r="CFM7" s="172">
        <f t="shared" si="34"/>
        <v>0</v>
      </c>
      <c r="CFN7" s="172">
        <f t="shared" si="34"/>
        <v>0</v>
      </c>
      <c r="CFO7" s="172">
        <f t="shared" si="34"/>
        <v>0</v>
      </c>
      <c r="CFP7" s="172">
        <f t="shared" si="34"/>
        <v>0</v>
      </c>
      <c r="CFQ7" s="172">
        <f t="shared" si="34"/>
        <v>0</v>
      </c>
      <c r="CFR7" s="172">
        <f t="shared" si="34"/>
        <v>0</v>
      </c>
      <c r="CFS7" s="172">
        <f t="shared" si="34"/>
        <v>0</v>
      </c>
      <c r="CFT7" s="172">
        <f t="shared" si="34"/>
        <v>0</v>
      </c>
      <c r="CFU7" s="172">
        <f t="shared" si="34"/>
        <v>0</v>
      </c>
      <c r="CFV7" s="172">
        <f t="shared" si="34"/>
        <v>0</v>
      </c>
      <c r="CFW7" s="172">
        <f t="shared" si="34"/>
        <v>0</v>
      </c>
      <c r="CFX7" s="172">
        <f t="shared" si="34"/>
        <v>0</v>
      </c>
      <c r="CFY7" s="172">
        <f t="shared" si="34"/>
        <v>0</v>
      </c>
      <c r="CFZ7" s="172">
        <f t="shared" si="34"/>
        <v>0</v>
      </c>
      <c r="CGA7" s="172">
        <f t="shared" si="34"/>
        <v>0</v>
      </c>
      <c r="CGB7" s="172">
        <f t="shared" si="34"/>
        <v>0</v>
      </c>
      <c r="CGC7" s="172">
        <f t="shared" si="34"/>
        <v>0</v>
      </c>
      <c r="CGD7" s="172">
        <f t="shared" si="34"/>
        <v>0</v>
      </c>
      <c r="CGE7" s="172">
        <f t="shared" si="34"/>
        <v>0</v>
      </c>
      <c r="CGF7" s="172">
        <f t="shared" si="34"/>
        <v>0</v>
      </c>
      <c r="CGG7" s="172">
        <f t="shared" si="34"/>
        <v>0</v>
      </c>
      <c r="CGH7" s="172">
        <f t="shared" si="34"/>
        <v>0</v>
      </c>
      <c r="CGI7" s="172">
        <f t="shared" si="34"/>
        <v>0</v>
      </c>
      <c r="CGJ7" s="172">
        <f t="shared" si="34"/>
        <v>0</v>
      </c>
      <c r="CGK7" s="172">
        <f t="shared" si="34"/>
        <v>0</v>
      </c>
      <c r="CGL7" s="172">
        <f t="shared" si="34"/>
        <v>0</v>
      </c>
      <c r="CGM7" s="172">
        <f t="shared" si="34"/>
        <v>0</v>
      </c>
      <c r="CGN7" s="172">
        <f t="shared" si="34"/>
        <v>0</v>
      </c>
      <c r="CGO7" s="172">
        <f t="shared" si="34"/>
        <v>0</v>
      </c>
      <c r="CGP7" s="172">
        <f t="shared" si="34"/>
        <v>0</v>
      </c>
      <c r="CGQ7" s="172">
        <f t="shared" si="34"/>
        <v>0</v>
      </c>
      <c r="CGR7" s="172">
        <f t="shared" si="34"/>
        <v>0</v>
      </c>
      <c r="CGS7" s="172">
        <f t="shared" si="34"/>
        <v>0</v>
      </c>
      <c r="CGT7" s="172">
        <f t="shared" si="34"/>
        <v>0</v>
      </c>
      <c r="CGU7" s="172">
        <f t="shared" si="34"/>
        <v>0</v>
      </c>
      <c r="CGV7" s="172">
        <f t="shared" si="34"/>
        <v>0</v>
      </c>
      <c r="CGW7" s="172">
        <f t="shared" si="34"/>
        <v>0</v>
      </c>
      <c r="CGX7" s="172">
        <f t="shared" si="34"/>
        <v>0</v>
      </c>
      <c r="CGY7" s="172">
        <f t="shared" si="34"/>
        <v>0</v>
      </c>
      <c r="CGZ7" s="172">
        <f t="shared" si="34"/>
        <v>0</v>
      </c>
      <c r="CHA7" s="172">
        <f t="shared" si="34"/>
        <v>0</v>
      </c>
      <c r="CHB7" s="172">
        <f t="shared" si="34"/>
        <v>0</v>
      </c>
      <c r="CHC7" s="172">
        <f t="shared" si="34"/>
        <v>0</v>
      </c>
      <c r="CHD7" s="172">
        <f t="shared" si="34"/>
        <v>0</v>
      </c>
      <c r="CHE7" s="172">
        <f t="shared" si="34"/>
        <v>0</v>
      </c>
      <c r="CHF7" s="172">
        <f t="shared" si="34"/>
        <v>0</v>
      </c>
      <c r="CHG7" s="172">
        <f t="shared" si="34"/>
        <v>0</v>
      </c>
      <c r="CHH7" s="172">
        <f t="shared" si="34"/>
        <v>0</v>
      </c>
      <c r="CHI7" s="172">
        <f t="shared" si="34"/>
        <v>0</v>
      </c>
      <c r="CHJ7" s="172">
        <f t="shared" ref="CHJ7:CJU7" si="35">IF(CHJ5&gt;0,CHJ6/CHJ5,0)</f>
        <v>0</v>
      </c>
      <c r="CHK7" s="172">
        <f t="shared" si="35"/>
        <v>0</v>
      </c>
      <c r="CHL7" s="172">
        <f t="shared" si="35"/>
        <v>0</v>
      </c>
      <c r="CHM7" s="172">
        <f t="shared" si="35"/>
        <v>0</v>
      </c>
      <c r="CHN7" s="172">
        <f t="shared" si="35"/>
        <v>0</v>
      </c>
      <c r="CHO7" s="172">
        <f t="shared" si="35"/>
        <v>0</v>
      </c>
      <c r="CHP7" s="172">
        <f t="shared" si="35"/>
        <v>0</v>
      </c>
      <c r="CHQ7" s="172">
        <f t="shared" si="35"/>
        <v>0</v>
      </c>
      <c r="CHR7" s="172">
        <f t="shared" si="35"/>
        <v>0</v>
      </c>
      <c r="CHS7" s="172">
        <f t="shared" si="35"/>
        <v>0</v>
      </c>
      <c r="CHT7" s="172">
        <f t="shared" si="35"/>
        <v>0</v>
      </c>
      <c r="CHU7" s="172">
        <f t="shared" si="35"/>
        <v>0</v>
      </c>
      <c r="CHV7" s="172">
        <f t="shared" si="35"/>
        <v>0</v>
      </c>
      <c r="CHW7" s="172">
        <f t="shared" si="35"/>
        <v>0</v>
      </c>
      <c r="CHX7" s="172">
        <f t="shared" si="35"/>
        <v>0</v>
      </c>
      <c r="CHY7" s="172">
        <f t="shared" si="35"/>
        <v>0</v>
      </c>
      <c r="CHZ7" s="172">
        <f t="shared" si="35"/>
        <v>0</v>
      </c>
      <c r="CIA7" s="172">
        <f t="shared" si="35"/>
        <v>0</v>
      </c>
      <c r="CIB7" s="172">
        <f t="shared" si="35"/>
        <v>0</v>
      </c>
      <c r="CIC7" s="172">
        <f t="shared" si="35"/>
        <v>0</v>
      </c>
      <c r="CID7" s="172">
        <f t="shared" si="35"/>
        <v>0</v>
      </c>
      <c r="CIE7" s="172">
        <f t="shared" si="35"/>
        <v>0</v>
      </c>
      <c r="CIF7" s="172">
        <f t="shared" si="35"/>
        <v>0</v>
      </c>
      <c r="CIG7" s="172">
        <f t="shared" si="35"/>
        <v>0</v>
      </c>
      <c r="CIH7" s="172">
        <f t="shared" si="35"/>
        <v>0</v>
      </c>
      <c r="CII7" s="172">
        <f t="shared" si="35"/>
        <v>0</v>
      </c>
      <c r="CIJ7" s="172">
        <f t="shared" si="35"/>
        <v>0</v>
      </c>
      <c r="CIK7" s="172">
        <f t="shared" si="35"/>
        <v>0</v>
      </c>
      <c r="CIL7" s="172">
        <f t="shared" si="35"/>
        <v>0</v>
      </c>
      <c r="CIM7" s="172">
        <f t="shared" si="35"/>
        <v>0</v>
      </c>
      <c r="CIN7" s="172">
        <f t="shared" si="35"/>
        <v>0</v>
      </c>
      <c r="CIO7" s="172">
        <f t="shared" si="35"/>
        <v>0</v>
      </c>
      <c r="CIP7" s="172">
        <f t="shared" si="35"/>
        <v>0</v>
      </c>
      <c r="CIQ7" s="172">
        <f t="shared" si="35"/>
        <v>0</v>
      </c>
      <c r="CIR7" s="172">
        <f t="shared" si="35"/>
        <v>0</v>
      </c>
      <c r="CIS7" s="172">
        <f t="shared" si="35"/>
        <v>0</v>
      </c>
      <c r="CIT7" s="172">
        <f t="shared" si="35"/>
        <v>0</v>
      </c>
      <c r="CIU7" s="172">
        <f t="shared" si="35"/>
        <v>0</v>
      </c>
      <c r="CIV7" s="172">
        <f t="shared" si="35"/>
        <v>0</v>
      </c>
      <c r="CIW7" s="172">
        <f t="shared" si="35"/>
        <v>0</v>
      </c>
      <c r="CIX7" s="172">
        <f t="shared" si="35"/>
        <v>0</v>
      </c>
      <c r="CIY7" s="172">
        <f t="shared" si="35"/>
        <v>0</v>
      </c>
      <c r="CIZ7" s="172">
        <f t="shared" si="35"/>
        <v>0</v>
      </c>
      <c r="CJA7" s="172">
        <f t="shared" si="35"/>
        <v>0</v>
      </c>
      <c r="CJB7" s="172">
        <f t="shared" si="35"/>
        <v>0</v>
      </c>
      <c r="CJC7" s="172">
        <f t="shared" si="35"/>
        <v>0</v>
      </c>
      <c r="CJD7" s="172">
        <f t="shared" si="35"/>
        <v>0</v>
      </c>
      <c r="CJE7" s="172">
        <f t="shared" si="35"/>
        <v>0</v>
      </c>
      <c r="CJF7" s="172">
        <f t="shared" si="35"/>
        <v>0</v>
      </c>
      <c r="CJG7" s="172">
        <f t="shared" si="35"/>
        <v>0</v>
      </c>
      <c r="CJH7" s="172">
        <f t="shared" si="35"/>
        <v>0</v>
      </c>
      <c r="CJI7" s="172">
        <f t="shared" si="35"/>
        <v>0</v>
      </c>
      <c r="CJJ7" s="172">
        <f t="shared" si="35"/>
        <v>0</v>
      </c>
      <c r="CJK7" s="172">
        <f t="shared" si="35"/>
        <v>0</v>
      </c>
      <c r="CJL7" s="172">
        <f t="shared" si="35"/>
        <v>0</v>
      </c>
      <c r="CJM7" s="172">
        <f t="shared" si="35"/>
        <v>0</v>
      </c>
      <c r="CJN7" s="172">
        <f t="shared" si="35"/>
        <v>0</v>
      </c>
      <c r="CJO7" s="172">
        <f t="shared" si="35"/>
        <v>0</v>
      </c>
      <c r="CJP7" s="172">
        <f t="shared" si="35"/>
        <v>0</v>
      </c>
      <c r="CJQ7" s="172">
        <f t="shared" si="35"/>
        <v>0</v>
      </c>
      <c r="CJR7" s="172">
        <f t="shared" si="35"/>
        <v>0</v>
      </c>
      <c r="CJS7" s="172">
        <f t="shared" si="35"/>
        <v>0</v>
      </c>
      <c r="CJT7" s="172">
        <f t="shared" si="35"/>
        <v>0</v>
      </c>
      <c r="CJU7" s="172">
        <f t="shared" si="35"/>
        <v>0</v>
      </c>
      <c r="CJV7" s="172">
        <f t="shared" ref="CJV7:CMG7" si="36">IF(CJV5&gt;0,CJV6/CJV5,0)</f>
        <v>0</v>
      </c>
      <c r="CJW7" s="172">
        <f t="shared" si="36"/>
        <v>0</v>
      </c>
      <c r="CJX7" s="172">
        <f t="shared" si="36"/>
        <v>0</v>
      </c>
      <c r="CJY7" s="172">
        <f t="shared" si="36"/>
        <v>0</v>
      </c>
      <c r="CJZ7" s="172">
        <f t="shared" si="36"/>
        <v>0</v>
      </c>
      <c r="CKA7" s="172">
        <f t="shared" si="36"/>
        <v>0</v>
      </c>
      <c r="CKB7" s="172">
        <f t="shared" si="36"/>
        <v>0</v>
      </c>
      <c r="CKC7" s="172">
        <f t="shared" si="36"/>
        <v>0</v>
      </c>
      <c r="CKD7" s="172">
        <f t="shared" si="36"/>
        <v>0</v>
      </c>
      <c r="CKE7" s="172">
        <f t="shared" si="36"/>
        <v>0</v>
      </c>
      <c r="CKF7" s="172">
        <f t="shared" si="36"/>
        <v>0</v>
      </c>
      <c r="CKG7" s="172">
        <f t="shared" si="36"/>
        <v>0</v>
      </c>
      <c r="CKH7" s="172">
        <f t="shared" si="36"/>
        <v>0</v>
      </c>
      <c r="CKI7" s="172">
        <f t="shared" si="36"/>
        <v>0</v>
      </c>
      <c r="CKJ7" s="172">
        <f t="shared" si="36"/>
        <v>0</v>
      </c>
      <c r="CKK7" s="172">
        <f t="shared" si="36"/>
        <v>0</v>
      </c>
      <c r="CKL7" s="172">
        <f t="shared" si="36"/>
        <v>0</v>
      </c>
      <c r="CKM7" s="172">
        <f t="shared" si="36"/>
        <v>0</v>
      </c>
      <c r="CKN7" s="172">
        <f t="shared" si="36"/>
        <v>0</v>
      </c>
      <c r="CKO7" s="172">
        <f t="shared" si="36"/>
        <v>0</v>
      </c>
      <c r="CKP7" s="172">
        <f t="shared" si="36"/>
        <v>0</v>
      </c>
      <c r="CKQ7" s="172">
        <f t="shared" si="36"/>
        <v>0</v>
      </c>
      <c r="CKR7" s="172">
        <f t="shared" si="36"/>
        <v>0</v>
      </c>
      <c r="CKS7" s="172">
        <f t="shared" si="36"/>
        <v>0</v>
      </c>
      <c r="CKT7" s="172">
        <f t="shared" si="36"/>
        <v>0</v>
      </c>
      <c r="CKU7" s="172">
        <f t="shared" si="36"/>
        <v>0</v>
      </c>
      <c r="CKV7" s="172">
        <f t="shared" si="36"/>
        <v>0</v>
      </c>
      <c r="CKW7" s="172">
        <f t="shared" si="36"/>
        <v>0</v>
      </c>
      <c r="CKX7" s="172">
        <f t="shared" si="36"/>
        <v>0</v>
      </c>
      <c r="CKY7" s="172">
        <f t="shared" si="36"/>
        <v>0</v>
      </c>
      <c r="CKZ7" s="172">
        <f t="shared" si="36"/>
        <v>0</v>
      </c>
      <c r="CLA7" s="172">
        <f t="shared" si="36"/>
        <v>0</v>
      </c>
      <c r="CLB7" s="172">
        <f t="shared" si="36"/>
        <v>0</v>
      </c>
      <c r="CLC7" s="172">
        <f t="shared" si="36"/>
        <v>0</v>
      </c>
      <c r="CLD7" s="172">
        <f t="shared" si="36"/>
        <v>0</v>
      </c>
      <c r="CLE7" s="172">
        <f t="shared" si="36"/>
        <v>0</v>
      </c>
      <c r="CLF7" s="172">
        <f t="shared" si="36"/>
        <v>0</v>
      </c>
      <c r="CLG7" s="172">
        <f t="shared" si="36"/>
        <v>0</v>
      </c>
      <c r="CLH7" s="172">
        <f t="shared" si="36"/>
        <v>0</v>
      </c>
      <c r="CLI7" s="172">
        <f t="shared" si="36"/>
        <v>0</v>
      </c>
      <c r="CLJ7" s="172">
        <f t="shared" si="36"/>
        <v>0</v>
      </c>
      <c r="CLK7" s="172">
        <f t="shared" si="36"/>
        <v>0</v>
      </c>
      <c r="CLL7" s="172">
        <f t="shared" si="36"/>
        <v>0</v>
      </c>
      <c r="CLM7" s="172">
        <f t="shared" si="36"/>
        <v>0</v>
      </c>
      <c r="CLN7" s="172">
        <f t="shared" si="36"/>
        <v>0</v>
      </c>
      <c r="CLO7" s="172">
        <f t="shared" si="36"/>
        <v>0</v>
      </c>
      <c r="CLP7" s="172">
        <f t="shared" si="36"/>
        <v>0</v>
      </c>
      <c r="CLQ7" s="172">
        <f t="shared" si="36"/>
        <v>0</v>
      </c>
      <c r="CLR7" s="172">
        <f t="shared" si="36"/>
        <v>0</v>
      </c>
      <c r="CLS7" s="172">
        <f t="shared" si="36"/>
        <v>0</v>
      </c>
      <c r="CLT7" s="172">
        <f t="shared" si="36"/>
        <v>0</v>
      </c>
      <c r="CLU7" s="172">
        <f t="shared" si="36"/>
        <v>0</v>
      </c>
      <c r="CLV7" s="172">
        <f t="shared" si="36"/>
        <v>0</v>
      </c>
      <c r="CLW7" s="172">
        <f t="shared" si="36"/>
        <v>0</v>
      </c>
      <c r="CLX7" s="172">
        <f t="shared" si="36"/>
        <v>0</v>
      </c>
      <c r="CLY7" s="172">
        <f t="shared" si="36"/>
        <v>0</v>
      </c>
      <c r="CLZ7" s="172">
        <f t="shared" si="36"/>
        <v>0</v>
      </c>
      <c r="CMA7" s="172">
        <f t="shared" si="36"/>
        <v>0</v>
      </c>
      <c r="CMB7" s="172">
        <f t="shared" si="36"/>
        <v>0</v>
      </c>
      <c r="CMC7" s="172">
        <f t="shared" si="36"/>
        <v>0</v>
      </c>
      <c r="CMD7" s="172">
        <f t="shared" si="36"/>
        <v>0</v>
      </c>
      <c r="CME7" s="172">
        <f t="shared" si="36"/>
        <v>0</v>
      </c>
      <c r="CMF7" s="172">
        <f t="shared" si="36"/>
        <v>0</v>
      </c>
      <c r="CMG7" s="172">
        <f t="shared" si="36"/>
        <v>0</v>
      </c>
      <c r="CMH7" s="172">
        <f t="shared" ref="CMH7:COS7" si="37">IF(CMH5&gt;0,CMH6/CMH5,0)</f>
        <v>0</v>
      </c>
      <c r="CMI7" s="172">
        <f t="shared" si="37"/>
        <v>0</v>
      </c>
      <c r="CMJ7" s="172">
        <f t="shared" si="37"/>
        <v>0</v>
      </c>
      <c r="CMK7" s="172">
        <f t="shared" si="37"/>
        <v>0</v>
      </c>
      <c r="CML7" s="172">
        <f t="shared" si="37"/>
        <v>0</v>
      </c>
      <c r="CMM7" s="172">
        <f t="shared" si="37"/>
        <v>0</v>
      </c>
      <c r="CMN7" s="172">
        <f t="shared" si="37"/>
        <v>0</v>
      </c>
      <c r="CMO7" s="172">
        <f t="shared" si="37"/>
        <v>0</v>
      </c>
      <c r="CMP7" s="172">
        <f t="shared" si="37"/>
        <v>0</v>
      </c>
      <c r="CMQ7" s="172">
        <f t="shared" si="37"/>
        <v>0</v>
      </c>
      <c r="CMR7" s="172">
        <f t="shared" si="37"/>
        <v>0</v>
      </c>
      <c r="CMS7" s="172">
        <f t="shared" si="37"/>
        <v>0</v>
      </c>
      <c r="CMT7" s="172">
        <f t="shared" si="37"/>
        <v>0</v>
      </c>
      <c r="CMU7" s="172">
        <f t="shared" si="37"/>
        <v>0</v>
      </c>
      <c r="CMV7" s="172">
        <f t="shared" si="37"/>
        <v>0</v>
      </c>
      <c r="CMW7" s="172">
        <f t="shared" si="37"/>
        <v>0</v>
      </c>
      <c r="CMX7" s="172">
        <f t="shared" si="37"/>
        <v>0</v>
      </c>
      <c r="CMY7" s="172">
        <f t="shared" si="37"/>
        <v>0</v>
      </c>
      <c r="CMZ7" s="172">
        <f t="shared" si="37"/>
        <v>0</v>
      </c>
      <c r="CNA7" s="172">
        <f t="shared" si="37"/>
        <v>0</v>
      </c>
      <c r="CNB7" s="172">
        <f t="shared" si="37"/>
        <v>0</v>
      </c>
      <c r="CNC7" s="172">
        <f t="shared" si="37"/>
        <v>0</v>
      </c>
      <c r="CND7" s="172">
        <f t="shared" si="37"/>
        <v>0</v>
      </c>
      <c r="CNE7" s="172">
        <f t="shared" si="37"/>
        <v>0</v>
      </c>
      <c r="CNF7" s="172">
        <f t="shared" si="37"/>
        <v>0</v>
      </c>
      <c r="CNG7" s="172">
        <f t="shared" si="37"/>
        <v>0</v>
      </c>
      <c r="CNH7" s="172">
        <f t="shared" si="37"/>
        <v>0</v>
      </c>
      <c r="CNI7" s="172">
        <f t="shared" si="37"/>
        <v>0</v>
      </c>
      <c r="CNJ7" s="172">
        <f t="shared" si="37"/>
        <v>0</v>
      </c>
      <c r="CNK7" s="172">
        <f t="shared" si="37"/>
        <v>0</v>
      </c>
      <c r="CNL7" s="172">
        <f t="shared" si="37"/>
        <v>0</v>
      </c>
      <c r="CNM7" s="172">
        <f t="shared" si="37"/>
        <v>0</v>
      </c>
      <c r="CNN7" s="172">
        <f t="shared" si="37"/>
        <v>0</v>
      </c>
      <c r="CNO7" s="172">
        <f t="shared" si="37"/>
        <v>0</v>
      </c>
      <c r="CNP7" s="172">
        <f t="shared" si="37"/>
        <v>0</v>
      </c>
      <c r="CNQ7" s="172">
        <f t="shared" si="37"/>
        <v>0</v>
      </c>
      <c r="CNR7" s="172">
        <f t="shared" si="37"/>
        <v>0</v>
      </c>
      <c r="CNS7" s="172">
        <f t="shared" si="37"/>
        <v>0</v>
      </c>
      <c r="CNT7" s="172">
        <f t="shared" si="37"/>
        <v>0</v>
      </c>
      <c r="CNU7" s="172">
        <f t="shared" si="37"/>
        <v>0</v>
      </c>
      <c r="CNV7" s="172">
        <f t="shared" si="37"/>
        <v>0</v>
      </c>
      <c r="CNW7" s="172">
        <f t="shared" si="37"/>
        <v>0</v>
      </c>
      <c r="CNX7" s="172">
        <f t="shared" si="37"/>
        <v>0</v>
      </c>
      <c r="CNY7" s="172">
        <f t="shared" si="37"/>
        <v>0</v>
      </c>
      <c r="CNZ7" s="172">
        <f t="shared" si="37"/>
        <v>0</v>
      </c>
      <c r="COA7" s="172">
        <f t="shared" si="37"/>
        <v>0</v>
      </c>
      <c r="COB7" s="172">
        <f t="shared" si="37"/>
        <v>0</v>
      </c>
      <c r="COC7" s="172">
        <f t="shared" si="37"/>
        <v>0</v>
      </c>
      <c r="COD7" s="172">
        <f t="shared" si="37"/>
        <v>0</v>
      </c>
      <c r="COE7" s="172">
        <f t="shared" si="37"/>
        <v>0</v>
      </c>
      <c r="COF7" s="172">
        <f t="shared" si="37"/>
        <v>0</v>
      </c>
      <c r="COG7" s="172">
        <f t="shared" si="37"/>
        <v>0</v>
      </c>
      <c r="COH7" s="172">
        <f t="shared" si="37"/>
        <v>0</v>
      </c>
      <c r="COI7" s="172">
        <f t="shared" si="37"/>
        <v>0</v>
      </c>
      <c r="COJ7" s="172">
        <f t="shared" si="37"/>
        <v>0</v>
      </c>
      <c r="COK7" s="172">
        <f t="shared" si="37"/>
        <v>0</v>
      </c>
      <c r="COL7" s="172">
        <f t="shared" si="37"/>
        <v>0</v>
      </c>
      <c r="COM7" s="172">
        <f t="shared" si="37"/>
        <v>0</v>
      </c>
      <c r="CON7" s="172">
        <f t="shared" si="37"/>
        <v>0</v>
      </c>
      <c r="COO7" s="172">
        <f t="shared" si="37"/>
        <v>0</v>
      </c>
      <c r="COP7" s="172">
        <f t="shared" si="37"/>
        <v>0</v>
      </c>
      <c r="COQ7" s="172">
        <f t="shared" si="37"/>
        <v>0</v>
      </c>
      <c r="COR7" s="172">
        <f t="shared" si="37"/>
        <v>0</v>
      </c>
      <c r="COS7" s="172">
        <f t="shared" si="37"/>
        <v>0</v>
      </c>
      <c r="COT7" s="172">
        <f t="shared" ref="COT7:CRE7" si="38">IF(COT5&gt;0,COT6/COT5,0)</f>
        <v>0</v>
      </c>
      <c r="COU7" s="172">
        <f t="shared" si="38"/>
        <v>0</v>
      </c>
      <c r="COV7" s="172">
        <f t="shared" si="38"/>
        <v>0</v>
      </c>
      <c r="COW7" s="172">
        <f t="shared" si="38"/>
        <v>0</v>
      </c>
      <c r="COX7" s="172">
        <f t="shared" si="38"/>
        <v>0</v>
      </c>
      <c r="COY7" s="172">
        <f t="shared" si="38"/>
        <v>0</v>
      </c>
      <c r="COZ7" s="172">
        <f t="shared" si="38"/>
        <v>0</v>
      </c>
      <c r="CPA7" s="172">
        <f t="shared" si="38"/>
        <v>0</v>
      </c>
      <c r="CPB7" s="172">
        <f t="shared" si="38"/>
        <v>0</v>
      </c>
      <c r="CPC7" s="172">
        <f t="shared" si="38"/>
        <v>0</v>
      </c>
      <c r="CPD7" s="172">
        <f t="shared" si="38"/>
        <v>0</v>
      </c>
      <c r="CPE7" s="172">
        <f t="shared" si="38"/>
        <v>0</v>
      </c>
      <c r="CPF7" s="172">
        <f t="shared" si="38"/>
        <v>0</v>
      </c>
      <c r="CPG7" s="172">
        <f t="shared" si="38"/>
        <v>0</v>
      </c>
      <c r="CPH7" s="172">
        <f t="shared" si="38"/>
        <v>0</v>
      </c>
      <c r="CPI7" s="172">
        <f t="shared" si="38"/>
        <v>0</v>
      </c>
      <c r="CPJ7" s="172">
        <f t="shared" si="38"/>
        <v>0</v>
      </c>
      <c r="CPK7" s="172">
        <f t="shared" si="38"/>
        <v>0</v>
      </c>
      <c r="CPL7" s="172">
        <f t="shared" si="38"/>
        <v>0</v>
      </c>
      <c r="CPM7" s="172">
        <f t="shared" si="38"/>
        <v>0</v>
      </c>
      <c r="CPN7" s="172">
        <f t="shared" si="38"/>
        <v>0</v>
      </c>
      <c r="CPO7" s="172">
        <f t="shared" si="38"/>
        <v>0</v>
      </c>
      <c r="CPP7" s="172">
        <f t="shared" si="38"/>
        <v>0</v>
      </c>
      <c r="CPQ7" s="172">
        <f t="shared" si="38"/>
        <v>0</v>
      </c>
      <c r="CPR7" s="172">
        <f t="shared" si="38"/>
        <v>0</v>
      </c>
      <c r="CPS7" s="172">
        <f t="shared" si="38"/>
        <v>0</v>
      </c>
      <c r="CPT7" s="172">
        <f t="shared" si="38"/>
        <v>0</v>
      </c>
      <c r="CPU7" s="172">
        <f t="shared" si="38"/>
        <v>0</v>
      </c>
      <c r="CPV7" s="172">
        <f t="shared" si="38"/>
        <v>0</v>
      </c>
      <c r="CPW7" s="172">
        <f t="shared" si="38"/>
        <v>0</v>
      </c>
      <c r="CPX7" s="172">
        <f t="shared" si="38"/>
        <v>0</v>
      </c>
      <c r="CPY7" s="172">
        <f t="shared" si="38"/>
        <v>0</v>
      </c>
      <c r="CPZ7" s="172">
        <f t="shared" si="38"/>
        <v>0</v>
      </c>
      <c r="CQA7" s="172">
        <f t="shared" si="38"/>
        <v>0</v>
      </c>
      <c r="CQB7" s="172">
        <f t="shared" si="38"/>
        <v>0</v>
      </c>
      <c r="CQC7" s="172">
        <f t="shared" si="38"/>
        <v>0</v>
      </c>
      <c r="CQD7" s="172">
        <f t="shared" si="38"/>
        <v>0</v>
      </c>
      <c r="CQE7" s="172">
        <f t="shared" si="38"/>
        <v>0</v>
      </c>
      <c r="CQF7" s="172">
        <f t="shared" si="38"/>
        <v>0</v>
      </c>
      <c r="CQG7" s="172">
        <f t="shared" si="38"/>
        <v>0</v>
      </c>
      <c r="CQH7" s="172">
        <f t="shared" si="38"/>
        <v>0</v>
      </c>
      <c r="CQI7" s="172">
        <f t="shared" si="38"/>
        <v>0</v>
      </c>
      <c r="CQJ7" s="172">
        <f t="shared" si="38"/>
        <v>0</v>
      </c>
      <c r="CQK7" s="172">
        <f t="shared" si="38"/>
        <v>0</v>
      </c>
      <c r="CQL7" s="172">
        <f t="shared" si="38"/>
        <v>0</v>
      </c>
      <c r="CQM7" s="172">
        <f t="shared" si="38"/>
        <v>0</v>
      </c>
      <c r="CQN7" s="172">
        <f t="shared" si="38"/>
        <v>0</v>
      </c>
      <c r="CQO7" s="172">
        <f t="shared" si="38"/>
        <v>0</v>
      </c>
      <c r="CQP7" s="172">
        <f t="shared" si="38"/>
        <v>0</v>
      </c>
      <c r="CQQ7" s="172">
        <f t="shared" si="38"/>
        <v>0</v>
      </c>
      <c r="CQR7" s="172">
        <f t="shared" si="38"/>
        <v>0</v>
      </c>
      <c r="CQS7" s="172">
        <f t="shared" si="38"/>
        <v>0</v>
      </c>
      <c r="CQT7" s="172">
        <f t="shared" si="38"/>
        <v>0</v>
      </c>
      <c r="CQU7" s="172">
        <f t="shared" si="38"/>
        <v>0</v>
      </c>
      <c r="CQV7" s="172">
        <f t="shared" si="38"/>
        <v>0</v>
      </c>
      <c r="CQW7" s="172">
        <f t="shared" si="38"/>
        <v>0</v>
      </c>
      <c r="CQX7" s="172">
        <f t="shared" si="38"/>
        <v>0</v>
      </c>
      <c r="CQY7" s="172">
        <f t="shared" si="38"/>
        <v>0</v>
      </c>
      <c r="CQZ7" s="172">
        <f t="shared" si="38"/>
        <v>0</v>
      </c>
      <c r="CRA7" s="172">
        <f t="shared" si="38"/>
        <v>0</v>
      </c>
      <c r="CRB7" s="172">
        <f t="shared" si="38"/>
        <v>0</v>
      </c>
      <c r="CRC7" s="172">
        <f t="shared" si="38"/>
        <v>0</v>
      </c>
      <c r="CRD7" s="172">
        <f t="shared" si="38"/>
        <v>0</v>
      </c>
      <c r="CRE7" s="172">
        <f t="shared" si="38"/>
        <v>0</v>
      </c>
      <c r="CRF7" s="172">
        <f t="shared" ref="CRF7:CTQ7" si="39">IF(CRF5&gt;0,CRF6/CRF5,0)</f>
        <v>0</v>
      </c>
      <c r="CRG7" s="172">
        <f t="shared" si="39"/>
        <v>0</v>
      </c>
      <c r="CRH7" s="172">
        <f t="shared" si="39"/>
        <v>0</v>
      </c>
      <c r="CRI7" s="172">
        <f t="shared" si="39"/>
        <v>0</v>
      </c>
      <c r="CRJ7" s="172">
        <f t="shared" si="39"/>
        <v>0</v>
      </c>
      <c r="CRK7" s="172">
        <f t="shared" si="39"/>
        <v>0</v>
      </c>
      <c r="CRL7" s="172">
        <f t="shared" si="39"/>
        <v>0</v>
      </c>
      <c r="CRM7" s="172">
        <f t="shared" si="39"/>
        <v>0</v>
      </c>
      <c r="CRN7" s="172">
        <f t="shared" si="39"/>
        <v>0</v>
      </c>
      <c r="CRO7" s="172">
        <f t="shared" si="39"/>
        <v>0</v>
      </c>
      <c r="CRP7" s="172">
        <f t="shared" si="39"/>
        <v>0</v>
      </c>
      <c r="CRQ7" s="172">
        <f t="shared" si="39"/>
        <v>0</v>
      </c>
      <c r="CRR7" s="172">
        <f t="shared" si="39"/>
        <v>0</v>
      </c>
      <c r="CRS7" s="172">
        <f t="shared" si="39"/>
        <v>0</v>
      </c>
      <c r="CRT7" s="172">
        <f t="shared" si="39"/>
        <v>0</v>
      </c>
      <c r="CRU7" s="172">
        <f t="shared" si="39"/>
        <v>0</v>
      </c>
      <c r="CRV7" s="172">
        <f t="shared" si="39"/>
        <v>0</v>
      </c>
      <c r="CRW7" s="172">
        <f t="shared" si="39"/>
        <v>0</v>
      </c>
      <c r="CRX7" s="172">
        <f t="shared" si="39"/>
        <v>0</v>
      </c>
      <c r="CRY7" s="172">
        <f t="shared" si="39"/>
        <v>0</v>
      </c>
      <c r="CRZ7" s="172">
        <f t="shared" si="39"/>
        <v>0</v>
      </c>
      <c r="CSA7" s="172">
        <f t="shared" si="39"/>
        <v>0</v>
      </c>
      <c r="CSB7" s="172">
        <f t="shared" si="39"/>
        <v>0</v>
      </c>
      <c r="CSC7" s="172">
        <f t="shared" si="39"/>
        <v>0</v>
      </c>
      <c r="CSD7" s="172">
        <f t="shared" si="39"/>
        <v>0</v>
      </c>
      <c r="CSE7" s="172">
        <f t="shared" si="39"/>
        <v>0</v>
      </c>
      <c r="CSF7" s="172">
        <f t="shared" si="39"/>
        <v>0</v>
      </c>
      <c r="CSG7" s="172">
        <f t="shared" si="39"/>
        <v>0</v>
      </c>
      <c r="CSH7" s="172">
        <f t="shared" si="39"/>
        <v>0</v>
      </c>
      <c r="CSI7" s="172">
        <f t="shared" si="39"/>
        <v>0</v>
      </c>
      <c r="CSJ7" s="172">
        <f t="shared" si="39"/>
        <v>0</v>
      </c>
      <c r="CSK7" s="172">
        <f t="shared" si="39"/>
        <v>0</v>
      </c>
      <c r="CSL7" s="172">
        <f t="shared" si="39"/>
        <v>0</v>
      </c>
      <c r="CSM7" s="172">
        <f t="shared" si="39"/>
        <v>0</v>
      </c>
      <c r="CSN7" s="172">
        <f t="shared" si="39"/>
        <v>0</v>
      </c>
      <c r="CSO7" s="172">
        <f t="shared" si="39"/>
        <v>0</v>
      </c>
      <c r="CSP7" s="172">
        <f t="shared" si="39"/>
        <v>0</v>
      </c>
      <c r="CSQ7" s="172">
        <f t="shared" si="39"/>
        <v>0</v>
      </c>
      <c r="CSR7" s="172">
        <f t="shared" si="39"/>
        <v>0</v>
      </c>
      <c r="CSS7" s="172">
        <f t="shared" si="39"/>
        <v>0</v>
      </c>
      <c r="CST7" s="172">
        <f t="shared" si="39"/>
        <v>0</v>
      </c>
      <c r="CSU7" s="172">
        <f t="shared" si="39"/>
        <v>0</v>
      </c>
      <c r="CSV7" s="172">
        <f t="shared" si="39"/>
        <v>0</v>
      </c>
      <c r="CSW7" s="172">
        <f t="shared" si="39"/>
        <v>0</v>
      </c>
      <c r="CSX7" s="172">
        <f t="shared" si="39"/>
        <v>0</v>
      </c>
      <c r="CSY7" s="172">
        <f t="shared" si="39"/>
        <v>0</v>
      </c>
      <c r="CSZ7" s="172">
        <f t="shared" si="39"/>
        <v>0</v>
      </c>
      <c r="CTA7" s="172">
        <f t="shared" si="39"/>
        <v>0</v>
      </c>
      <c r="CTB7" s="172">
        <f t="shared" si="39"/>
        <v>0</v>
      </c>
      <c r="CTC7" s="172">
        <f t="shared" si="39"/>
        <v>0</v>
      </c>
      <c r="CTD7" s="172">
        <f t="shared" si="39"/>
        <v>0</v>
      </c>
      <c r="CTE7" s="172">
        <f t="shared" si="39"/>
        <v>0</v>
      </c>
      <c r="CTF7" s="172">
        <f t="shared" si="39"/>
        <v>0</v>
      </c>
      <c r="CTG7" s="172">
        <f t="shared" si="39"/>
        <v>0</v>
      </c>
      <c r="CTH7" s="172">
        <f t="shared" si="39"/>
        <v>0</v>
      </c>
      <c r="CTI7" s="172">
        <f t="shared" si="39"/>
        <v>0</v>
      </c>
      <c r="CTJ7" s="172">
        <f t="shared" si="39"/>
        <v>0</v>
      </c>
      <c r="CTK7" s="172">
        <f t="shared" si="39"/>
        <v>0</v>
      </c>
      <c r="CTL7" s="172">
        <f t="shared" si="39"/>
        <v>0</v>
      </c>
      <c r="CTM7" s="172">
        <f t="shared" si="39"/>
        <v>0</v>
      </c>
      <c r="CTN7" s="172">
        <f t="shared" si="39"/>
        <v>0</v>
      </c>
      <c r="CTO7" s="172">
        <f t="shared" si="39"/>
        <v>0</v>
      </c>
      <c r="CTP7" s="172">
        <f t="shared" si="39"/>
        <v>0</v>
      </c>
      <c r="CTQ7" s="172">
        <f t="shared" si="39"/>
        <v>0</v>
      </c>
      <c r="CTR7" s="172">
        <f t="shared" ref="CTR7:CWC7" si="40">IF(CTR5&gt;0,CTR6/CTR5,0)</f>
        <v>0</v>
      </c>
      <c r="CTS7" s="172">
        <f t="shared" si="40"/>
        <v>0</v>
      </c>
      <c r="CTT7" s="172">
        <f t="shared" si="40"/>
        <v>0</v>
      </c>
      <c r="CTU7" s="172">
        <f t="shared" si="40"/>
        <v>0</v>
      </c>
      <c r="CTV7" s="172">
        <f t="shared" si="40"/>
        <v>0</v>
      </c>
      <c r="CTW7" s="172">
        <f t="shared" si="40"/>
        <v>0</v>
      </c>
      <c r="CTX7" s="172">
        <f t="shared" si="40"/>
        <v>0</v>
      </c>
      <c r="CTY7" s="172">
        <f t="shared" si="40"/>
        <v>0</v>
      </c>
      <c r="CTZ7" s="172">
        <f t="shared" si="40"/>
        <v>0</v>
      </c>
      <c r="CUA7" s="172">
        <f t="shared" si="40"/>
        <v>0</v>
      </c>
      <c r="CUB7" s="172">
        <f t="shared" si="40"/>
        <v>0</v>
      </c>
      <c r="CUC7" s="172">
        <f t="shared" si="40"/>
        <v>0</v>
      </c>
      <c r="CUD7" s="172">
        <f t="shared" si="40"/>
        <v>0</v>
      </c>
      <c r="CUE7" s="172">
        <f t="shared" si="40"/>
        <v>0</v>
      </c>
      <c r="CUF7" s="172">
        <f t="shared" si="40"/>
        <v>0</v>
      </c>
      <c r="CUG7" s="172">
        <f t="shared" si="40"/>
        <v>0</v>
      </c>
      <c r="CUH7" s="172">
        <f t="shared" si="40"/>
        <v>0</v>
      </c>
      <c r="CUI7" s="172">
        <f t="shared" si="40"/>
        <v>0</v>
      </c>
      <c r="CUJ7" s="172">
        <f t="shared" si="40"/>
        <v>0</v>
      </c>
      <c r="CUK7" s="172">
        <f t="shared" si="40"/>
        <v>0</v>
      </c>
      <c r="CUL7" s="172">
        <f t="shared" si="40"/>
        <v>0</v>
      </c>
      <c r="CUM7" s="172">
        <f t="shared" si="40"/>
        <v>0</v>
      </c>
      <c r="CUN7" s="172">
        <f t="shared" si="40"/>
        <v>0</v>
      </c>
      <c r="CUO7" s="172">
        <f t="shared" si="40"/>
        <v>0</v>
      </c>
      <c r="CUP7" s="172">
        <f t="shared" si="40"/>
        <v>0</v>
      </c>
      <c r="CUQ7" s="172">
        <f t="shared" si="40"/>
        <v>0</v>
      </c>
      <c r="CUR7" s="172">
        <f t="shared" si="40"/>
        <v>0</v>
      </c>
      <c r="CUS7" s="172">
        <f t="shared" si="40"/>
        <v>0</v>
      </c>
      <c r="CUT7" s="172">
        <f t="shared" si="40"/>
        <v>0</v>
      </c>
      <c r="CUU7" s="172">
        <f t="shared" si="40"/>
        <v>0</v>
      </c>
      <c r="CUV7" s="172">
        <f t="shared" si="40"/>
        <v>0</v>
      </c>
      <c r="CUW7" s="172">
        <f t="shared" si="40"/>
        <v>0</v>
      </c>
      <c r="CUX7" s="172">
        <f t="shared" si="40"/>
        <v>0</v>
      </c>
      <c r="CUY7" s="172">
        <f t="shared" si="40"/>
        <v>0</v>
      </c>
      <c r="CUZ7" s="172">
        <f t="shared" si="40"/>
        <v>0</v>
      </c>
      <c r="CVA7" s="172">
        <f t="shared" si="40"/>
        <v>0</v>
      </c>
      <c r="CVB7" s="172">
        <f t="shared" si="40"/>
        <v>0</v>
      </c>
      <c r="CVC7" s="172">
        <f t="shared" si="40"/>
        <v>0</v>
      </c>
      <c r="CVD7" s="172">
        <f t="shared" si="40"/>
        <v>0</v>
      </c>
      <c r="CVE7" s="172">
        <f t="shared" si="40"/>
        <v>0</v>
      </c>
      <c r="CVF7" s="172">
        <f t="shared" si="40"/>
        <v>0</v>
      </c>
      <c r="CVG7" s="172">
        <f t="shared" si="40"/>
        <v>0</v>
      </c>
      <c r="CVH7" s="172">
        <f t="shared" si="40"/>
        <v>0</v>
      </c>
      <c r="CVI7" s="172">
        <f t="shared" si="40"/>
        <v>0</v>
      </c>
      <c r="CVJ7" s="172">
        <f t="shared" si="40"/>
        <v>0</v>
      </c>
      <c r="CVK7" s="172">
        <f t="shared" si="40"/>
        <v>0</v>
      </c>
      <c r="CVL7" s="172">
        <f t="shared" si="40"/>
        <v>0</v>
      </c>
      <c r="CVM7" s="172">
        <f t="shared" si="40"/>
        <v>0</v>
      </c>
      <c r="CVN7" s="172">
        <f t="shared" si="40"/>
        <v>0</v>
      </c>
      <c r="CVO7" s="172">
        <f t="shared" si="40"/>
        <v>0</v>
      </c>
      <c r="CVP7" s="172">
        <f t="shared" si="40"/>
        <v>0</v>
      </c>
      <c r="CVQ7" s="172">
        <f t="shared" si="40"/>
        <v>0</v>
      </c>
      <c r="CVR7" s="172">
        <f t="shared" si="40"/>
        <v>0</v>
      </c>
      <c r="CVS7" s="172">
        <f t="shared" si="40"/>
        <v>0</v>
      </c>
      <c r="CVT7" s="172">
        <f t="shared" si="40"/>
        <v>0</v>
      </c>
      <c r="CVU7" s="172">
        <f t="shared" si="40"/>
        <v>0</v>
      </c>
      <c r="CVV7" s="172">
        <f t="shared" si="40"/>
        <v>0</v>
      </c>
      <c r="CVW7" s="172">
        <f t="shared" si="40"/>
        <v>0</v>
      </c>
      <c r="CVX7" s="172">
        <f t="shared" si="40"/>
        <v>0</v>
      </c>
      <c r="CVY7" s="172">
        <f t="shared" si="40"/>
        <v>0</v>
      </c>
      <c r="CVZ7" s="172">
        <f t="shared" si="40"/>
        <v>0</v>
      </c>
      <c r="CWA7" s="172">
        <f t="shared" si="40"/>
        <v>0</v>
      </c>
      <c r="CWB7" s="172">
        <f t="shared" si="40"/>
        <v>0</v>
      </c>
      <c r="CWC7" s="172">
        <f t="shared" si="40"/>
        <v>0</v>
      </c>
      <c r="CWD7" s="172">
        <f t="shared" ref="CWD7:CYO7" si="41">IF(CWD5&gt;0,CWD6/CWD5,0)</f>
        <v>0</v>
      </c>
      <c r="CWE7" s="172">
        <f t="shared" si="41"/>
        <v>0</v>
      </c>
      <c r="CWF7" s="172">
        <f t="shared" si="41"/>
        <v>0</v>
      </c>
      <c r="CWG7" s="172">
        <f t="shared" si="41"/>
        <v>0</v>
      </c>
      <c r="CWH7" s="172">
        <f t="shared" si="41"/>
        <v>0</v>
      </c>
      <c r="CWI7" s="172">
        <f t="shared" si="41"/>
        <v>0</v>
      </c>
      <c r="CWJ7" s="172">
        <f t="shared" si="41"/>
        <v>0</v>
      </c>
      <c r="CWK7" s="172">
        <f t="shared" si="41"/>
        <v>0</v>
      </c>
      <c r="CWL7" s="172">
        <f t="shared" si="41"/>
        <v>0</v>
      </c>
      <c r="CWM7" s="172">
        <f t="shared" si="41"/>
        <v>0</v>
      </c>
      <c r="CWN7" s="172">
        <f t="shared" si="41"/>
        <v>0</v>
      </c>
      <c r="CWO7" s="172">
        <f t="shared" si="41"/>
        <v>0</v>
      </c>
      <c r="CWP7" s="172">
        <f t="shared" si="41"/>
        <v>0</v>
      </c>
      <c r="CWQ7" s="172">
        <f t="shared" si="41"/>
        <v>0</v>
      </c>
      <c r="CWR7" s="172">
        <f t="shared" si="41"/>
        <v>0</v>
      </c>
      <c r="CWS7" s="172">
        <f t="shared" si="41"/>
        <v>0</v>
      </c>
      <c r="CWT7" s="172">
        <f t="shared" si="41"/>
        <v>0</v>
      </c>
      <c r="CWU7" s="172">
        <f t="shared" si="41"/>
        <v>0</v>
      </c>
      <c r="CWV7" s="172">
        <f t="shared" si="41"/>
        <v>0</v>
      </c>
      <c r="CWW7" s="172">
        <f t="shared" si="41"/>
        <v>0</v>
      </c>
      <c r="CWX7" s="172">
        <f t="shared" si="41"/>
        <v>0</v>
      </c>
      <c r="CWY7" s="172">
        <f t="shared" si="41"/>
        <v>0</v>
      </c>
      <c r="CWZ7" s="172">
        <f t="shared" si="41"/>
        <v>0</v>
      </c>
      <c r="CXA7" s="172">
        <f t="shared" si="41"/>
        <v>0</v>
      </c>
      <c r="CXB7" s="172">
        <f t="shared" si="41"/>
        <v>0</v>
      </c>
      <c r="CXC7" s="172">
        <f t="shared" si="41"/>
        <v>0</v>
      </c>
      <c r="CXD7" s="172">
        <f t="shared" si="41"/>
        <v>0</v>
      </c>
      <c r="CXE7" s="172">
        <f t="shared" si="41"/>
        <v>0</v>
      </c>
      <c r="CXF7" s="172">
        <f t="shared" si="41"/>
        <v>0</v>
      </c>
      <c r="CXG7" s="172">
        <f t="shared" si="41"/>
        <v>0</v>
      </c>
      <c r="CXH7" s="172">
        <f t="shared" si="41"/>
        <v>0</v>
      </c>
      <c r="CXI7" s="172">
        <f t="shared" si="41"/>
        <v>0</v>
      </c>
      <c r="CXJ7" s="172">
        <f t="shared" si="41"/>
        <v>0</v>
      </c>
      <c r="CXK7" s="172">
        <f t="shared" si="41"/>
        <v>0</v>
      </c>
      <c r="CXL7" s="172">
        <f t="shared" si="41"/>
        <v>0</v>
      </c>
      <c r="CXM7" s="172">
        <f t="shared" si="41"/>
        <v>0</v>
      </c>
      <c r="CXN7" s="172">
        <f t="shared" si="41"/>
        <v>0</v>
      </c>
      <c r="CXO7" s="172">
        <f t="shared" si="41"/>
        <v>0</v>
      </c>
      <c r="CXP7" s="172">
        <f t="shared" si="41"/>
        <v>0</v>
      </c>
      <c r="CXQ7" s="172">
        <f t="shared" si="41"/>
        <v>0</v>
      </c>
      <c r="CXR7" s="172">
        <f t="shared" si="41"/>
        <v>0</v>
      </c>
      <c r="CXS7" s="172">
        <f t="shared" si="41"/>
        <v>0</v>
      </c>
      <c r="CXT7" s="172">
        <f t="shared" si="41"/>
        <v>0</v>
      </c>
      <c r="CXU7" s="172">
        <f t="shared" si="41"/>
        <v>0</v>
      </c>
      <c r="CXV7" s="172">
        <f t="shared" si="41"/>
        <v>0</v>
      </c>
      <c r="CXW7" s="172">
        <f t="shared" si="41"/>
        <v>0</v>
      </c>
      <c r="CXX7" s="172">
        <f t="shared" si="41"/>
        <v>0</v>
      </c>
      <c r="CXY7" s="172">
        <f t="shared" si="41"/>
        <v>0</v>
      </c>
      <c r="CXZ7" s="172">
        <f t="shared" si="41"/>
        <v>0</v>
      </c>
      <c r="CYA7" s="172">
        <f t="shared" si="41"/>
        <v>0</v>
      </c>
      <c r="CYB7" s="172">
        <f t="shared" si="41"/>
        <v>0</v>
      </c>
      <c r="CYC7" s="172">
        <f t="shared" si="41"/>
        <v>0</v>
      </c>
      <c r="CYD7" s="172">
        <f t="shared" si="41"/>
        <v>0</v>
      </c>
      <c r="CYE7" s="172">
        <f t="shared" si="41"/>
        <v>0</v>
      </c>
      <c r="CYF7" s="172">
        <f t="shared" si="41"/>
        <v>0</v>
      </c>
      <c r="CYG7" s="172">
        <f t="shared" si="41"/>
        <v>0</v>
      </c>
      <c r="CYH7" s="172">
        <f t="shared" si="41"/>
        <v>0</v>
      </c>
      <c r="CYI7" s="172">
        <f t="shared" si="41"/>
        <v>0</v>
      </c>
      <c r="CYJ7" s="172">
        <f t="shared" si="41"/>
        <v>0</v>
      </c>
      <c r="CYK7" s="172">
        <f t="shared" si="41"/>
        <v>0</v>
      </c>
      <c r="CYL7" s="172">
        <f t="shared" si="41"/>
        <v>0</v>
      </c>
      <c r="CYM7" s="172">
        <f t="shared" si="41"/>
        <v>0</v>
      </c>
      <c r="CYN7" s="172">
        <f t="shared" si="41"/>
        <v>0</v>
      </c>
      <c r="CYO7" s="172">
        <f t="shared" si="41"/>
        <v>0</v>
      </c>
      <c r="CYP7" s="172">
        <f t="shared" ref="CYP7:DBA7" si="42">IF(CYP5&gt;0,CYP6/CYP5,0)</f>
        <v>0</v>
      </c>
      <c r="CYQ7" s="172">
        <f t="shared" si="42"/>
        <v>0</v>
      </c>
      <c r="CYR7" s="172">
        <f t="shared" si="42"/>
        <v>0</v>
      </c>
      <c r="CYS7" s="172">
        <f t="shared" si="42"/>
        <v>0</v>
      </c>
      <c r="CYT7" s="172">
        <f t="shared" si="42"/>
        <v>0</v>
      </c>
      <c r="CYU7" s="172">
        <f t="shared" si="42"/>
        <v>0</v>
      </c>
      <c r="CYV7" s="172">
        <f t="shared" si="42"/>
        <v>0</v>
      </c>
      <c r="CYW7" s="172">
        <f t="shared" si="42"/>
        <v>0</v>
      </c>
      <c r="CYX7" s="172">
        <f t="shared" si="42"/>
        <v>0</v>
      </c>
      <c r="CYY7" s="172">
        <f t="shared" si="42"/>
        <v>0</v>
      </c>
      <c r="CYZ7" s="172">
        <f t="shared" si="42"/>
        <v>0</v>
      </c>
      <c r="CZA7" s="172">
        <f t="shared" si="42"/>
        <v>0</v>
      </c>
      <c r="CZB7" s="172">
        <f t="shared" si="42"/>
        <v>0</v>
      </c>
      <c r="CZC7" s="172">
        <f t="shared" si="42"/>
        <v>0</v>
      </c>
      <c r="CZD7" s="172">
        <f t="shared" si="42"/>
        <v>0</v>
      </c>
      <c r="CZE7" s="172">
        <f t="shared" si="42"/>
        <v>0</v>
      </c>
      <c r="CZF7" s="172">
        <f t="shared" si="42"/>
        <v>0</v>
      </c>
      <c r="CZG7" s="172">
        <f t="shared" si="42"/>
        <v>0</v>
      </c>
      <c r="CZH7" s="172">
        <f t="shared" si="42"/>
        <v>0</v>
      </c>
      <c r="CZI7" s="172">
        <f t="shared" si="42"/>
        <v>0</v>
      </c>
      <c r="CZJ7" s="172">
        <f t="shared" si="42"/>
        <v>0</v>
      </c>
      <c r="CZK7" s="172">
        <f t="shared" si="42"/>
        <v>0</v>
      </c>
      <c r="CZL7" s="172">
        <f t="shared" si="42"/>
        <v>0</v>
      </c>
      <c r="CZM7" s="172">
        <f t="shared" si="42"/>
        <v>0</v>
      </c>
      <c r="CZN7" s="172">
        <f t="shared" si="42"/>
        <v>0</v>
      </c>
      <c r="CZO7" s="172">
        <f t="shared" si="42"/>
        <v>0</v>
      </c>
      <c r="CZP7" s="172">
        <f t="shared" si="42"/>
        <v>0</v>
      </c>
      <c r="CZQ7" s="172">
        <f t="shared" si="42"/>
        <v>0</v>
      </c>
      <c r="CZR7" s="172">
        <f t="shared" si="42"/>
        <v>0</v>
      </c>
      <c r="CZS7" s="172">
        <f t="shared" si="42"/>
        <v>0</v>
      </c>
      <c r="CZT7" s="172">
        <f t="shared" si="42"/>
        <v>0</v>
      </c>
      <c r="CZU7" s="172">
        <f t="shared" si="42"/>
        <v>0</v>
      </c>
      <c r="CZV7" s="172">
        <f t="shared" si="42"/>
        <v>0</v>
      </c>
      <c r="CZW7" s="172">
        <f t="shared" si="42"/>
        <v>0</v>
      </c>
      <c r="CZX7" s="172">
        <f t="shared" si="42"/>
        <v>0</v>
      </c>
      <c r="CZY7" s="172">
        <f t="shared" si="42"/>
        <v>0</v>
      </c>
      <c r="CZZ7" s="172">
        <f t="shared" si="42"/>
        <v>0</v>
      </c>
      <c r="DAA7" s="172">
        <f t="shared" si="42"/>
        <v>0</v>
      </c>
      <c r="DAB7" s="172">
        <f t="shared" si="42"/>
        <v>0</v>
      </c>
      <c r="DAC7" s="172">
        <f t="shared" si="42"/>
        <v>0</v>
      </c>
      <c r="DAD7" s="172">
        <f t="shared" si="42"/>
        <v>0</v>
      </c>
      <c r="DAE7" s="172">
        <f t="shared" si="42"/>
        <v>0</v>
      </c>
      <c r="DAF7" s="172">
        <f t="shared" si="42"/>
        <v>0</v>
      </c>
      <c r="DAG7" s="172">
        <f t="shared" si="42"/>
        <v>0</v>
      </c>
      <c r="DAH7" s="172">
        <f t="shared" si="42"/>
        <v>0</v>
      </c>
      <c r="DAI7" s="172">
        <f t="shared" si="42"/>
        <v>0</v>
      </c>
      <c r="DAJ7" s="172">
        <f t="shared" si="42"/>
        <v>0</v>
      </c>
      <c r="DAK7" s="172">
        <f t="shared" si="42"/>
        <v>0</v>
      </c>
      <c r="DAL7" s="172">
        <f t="shared" si="42"/>
        <v>0</v>
      </c>
      <c r="DAM7" s="172">
        <f t="shared" si="42"/>
        <v>0</v>
      </c>
      <c r="DAN7" s="172">
        <f t="shared" si="42"/>
        <v>0</v>
      </c>
      <c r="DAO7" s="172">
        <f t="shared" si="42"/>
        <v>0</v>
      </c>
      <c r="DAP7" s="172">
        <f t="shared" si="42"/>
        <v>0</v>
      </c>
      <c r="DAQ7" s="172">
        <f t="shared" si="42"/>
        <v>0</v>
      </c>
      <c r="DAR7" s="172">
        <f t="shared" si="42"/>
        <v>0</v>
      </c>
      <c r="DAS7" s="172">
        <f t="shared" si="42"/>
        <v>0</v>
      </c>
      <c r="DAT7" s="172">
        <f t="shared" si="42"/>
        <v>0</v>
      </c>
      <c r="DAU7" s="172">
        <f t="shared" si="42"/>
        <v>0</v>
      </c>
      <c r="DAV7" s="172">
        <f t="shared" si="42"/>
        <v>0</v>
      </c>
      <c r="DAW7" s="172">
        <f t="shared" si="42"/>
        <v>0</v>
      </c>
      <c r="DAX7" s="172">
        <f t="shared" si="42"/>
        <v>0</v>
      </c>
      <c r="DAY7" s="172">
        <f t="shared" si="42"/>
        <v>0</v>
      </c>
      <c r="DAZ7" s="172">
        <f t="shared" si="42"/>
        <v>0</v>
      </c>
      <c r="DBA7" s="172">
        <f t="shared" si="42"/>
        <v>0</v>
      </c>
      <c r="DBB7" s="172">
        <f t="shared" ref="DBB7:DDM7" si="43">IF(DBB5&gt;0,DBB6/DBB5,0)</f>
        <v>0</v>
      </c>
      <c r="DBC7" s="172">
        <f t="shared" si="43"/>
        <v>0</v>
      </c>
      <c r="DBD7" s="172">
        <f t="shared" si="43"/>
        <v>0</v>
      </c>
      <c r="DBE7" s="172">
        <f t="shared" si="43"/>
        <v>0</v>
      </c>
      <c r="DBF7" s="172">
        <f t="shared" si="43"/>
        <v>0</v>
      </c>
      <c r="DBG7" s="172">
        <f t="shared" si="43"/>
        <v>0</v>
      </c>
      <c r="DBH7" s="172">
        <f t="shared" si="43"/>
        <v>0</v>
      </c>
      <c r="DBI7" s="172">
        <f t="shared" si="43"/>
        <v>0</v>
      </c>
      <c r="DBJ7" s="172">
        <f t="shared" si="43"/>
        <v>0</v>
      </c>
      <c r="DBK7" s="172">
        <f t="shared" si="43"/>
        <v>0</v>
      </c>
      <c r="DBL7" s="172">
        <f t="shared" si="43"/>
        <v>0</v>
      </c>
      <c r="DBM7" s="172">
        <f t="shared" si="43"/>
        <v>0</v>
      </c>
      <c r="DBN7" s="172">
        <f t="shared" si="43"/>
        <v>0</v>
      </c>
      <c r="DBO7" s="172">
        <f t="shared" si="43"/>
        <v>0</v>
      </c>
      <c r="DBP7" s="172">
        <f t="shared" si="43"/>
        <v>0</v>
      </c>
      <c r="DBQ7" s="172">
        <f t="shared" si="43"/>
        <v>0</v>
      </c>
      <c r="DBR7" s="172">
        <f t="shared" si="43"/>
        <v>0</v>
      </c>
      <c r="DBS7" s="172">
        <f t="shared" si="43"/>
        <v>0</v>
      </c>
      <c r="DBT7" s="172">
        <f t="shared" si="43"/>
        <v>0</v>
      </c>
      <c r="DBU7" s="172">
        <f t="shared" si="43"/>
        <v>0</v>
      </c>
      <c r="DBV7" s="172">
        <f t="shared" si="43"/>
        <v>0</v>
      </c>
      <c r="DBW7" s="172">
        <f t="shared" si="43"/>
        <v>0</v>
      </c>
      <c r="DBX7" s="172">
        <f t="shared" si="43"/>
        <v>0</v>
      </c>
      <c r="DBY7" s="172">
        <f t="shared" si="43"/>
        <v>0</v>
      </c>
      <c r="DBZ7" s="172">
        <f t="shared" si="43"/>
        <v>0</v>
      </c>
      <c r="DCA7" s="172">
        <f t="shared" si="43"/>
        <v>0</v>
      </c>
      <c r="DCB7" s="172">
        <f t="shared" si="43"/>
        <v>0</v>
      </c>
      <c r="DCC7" s="172">
        <f t="shared" si="43"/>
        <v>0</v>
      </c>
      <c r="DCD7" s="172">
        <f t="shared" si="43"/>
        <v>0</v>
      </c>
      <c r="DCE7" s="172">
        <f t="shared" si="43"/>
        <v>0</v>
      </c>
      <c r="DCF7" s="172">
        <f t="shared" si="43"/>
        <v>0</v>
      </c>
      <c r="DCG7" s="172">
        <f t="shared" si="43"/>
        <v>0</v>
      </c>
      <c r="DCH7" s="172">
        <f t="shared" si="43"/>
        <v>0</v>
      </c>
      <c r="DCI7" s="172">
        <f t="shared" si="43"/>
        <v>0</v>
      </c>
      <c r="DCJ7" s="172">
        <f t="shared" si="43"/>
        <v>0</v>
      </c>
      <c r="DCK7" s="172">
        <f t="shared" si="43"/>
        <v>0</v>
      </c>
      <c r="DCL7" s="172">
        <f t="shared" si="43"/>
        <v>0</v>
      </c>
      <c r="DCM7" s="172">
        <f t="shared" si="43"/>
        <v>0</v>
      </c>
      <c r="DCN7" s="172">
        <f t="shared" si="43"/>
        <v>0</v>
      </c>
      <c r="DCO7" s="172">
        <f t="shared" si="43"/>
        <v>0</v>
      </c>
      <c r="DCP7" s="172">
        <f t="shared" si="43"/>
        <v>0</v>
      </c>
      <c r="DCQ7" s="172">
        <f t="shared" si="43"/>
        <v>0</v>
      </c>
      <c r="DCR7" s="172">
        <f t="shared" si="43"/>
        <v>0</v>
      </c>
      <c r="DCS7" s="172">
        <f t="shared" si="43"/>
        <v>0</v>
      </c>
      <c r="DCT7" s="172">
        <f t="shared" si="43"/>
        <v>0</v>
      </c>
      <c r="DCU7" s="172">
        <f t="shared" si="43"/>
        <v>0</v>
      </c>
      <c r="DCV7" s="172">
        <f t="shared" si="43"/>
        <v>0</v>
      </c>
      <c r="DCW7" s="172">
        <f t="shared" si="43"/>
        <v>0</v>
      </c>
      <c r="DCX7" s="172">
        <f t="shared" si="43"/>
        <v>0</v>
      </c>
      <c r="DCY7" s="172">
        <f t="shared" si="43"/>
        <v>0</v>
      </c>
      <c r="DCZ7" s="172">
        <f t="shared" si="43"/>
        <v>0</v>
      </c>
      <c r="DDA7" s="172">
        <f t="shared" si="43"/>
        <v>0</v>
      </c>
      <c r="DDB7" s="172">
        <f t="shared" si="43"/>
        <v>0</v>
      </c>
      <c r="DDC7" s="172">
        <f t="shared" si="43"/>
        <v>0</v>
      </c>
      <c r="DDD7" s="172">
        <f t="shared" si="43"/>
        <v>0</v>
      </c>
      <c r="DDE7" s="172">
        <f t="shared" si="43"/>
        <v>0</v>
      </c>
      <c r="DDF7" s="172">
        <f t="shared" si="43"/>
        <v>0</v>
      </c>
      <c r="DDG7" s="172">
        <f t="shared" si="43"/>
        <v>0</v>
      </c>
      <c r="DDH7" s="172">
        <f t="shared" si="43"/>
        <v>0</v>
      </c>
      <c r="DDI7" s="172">
        <f t="shared" si="43"/>
        <v>0</v>
      </c>
      <c r="DDJ7" s="172">
        <f t="shared" si="43"/>
        <v>0</v>
      </c>
      <c r="DDK7" s="172">
        <f t="shared" si="43"/>
        <v>0</v>
      </c>
      <c r="DDL7" s="172">
        <f t="shared" si="43"/>
        <v>0</v>
      </c>
      <c r="DDM7" s="172">
        <f t="shared" si="43"/>
        <v>0</v>
      </c>
      <c r="DDN7" s="172">
        <f t="shared" ref="DDN7:DFY7" si="44">IF(DDN5&gt;0,DDN6/DDN5,0)</f>
        <v>0</v>
      </c>
      <c r="DDO7" s="172">
        <f t="shared" si="44"/>
        <v>0</v>
      </c>
      <c r="DDP7" s="172">
        <f t="shared" si="44"/>
        <v>0</v>
      </c>
      <c r="DDQ7" s="172">
        <f t="shared" si="44"/>
        <v>0</v>
      </c>
      <c r="DDR7" s="172">
        <f t="shared" si="44"/>
        <v>0</v>
      </c>
      <c r="DDS7" s="172">
        <f t="shared" si="44"/>
        <v>0</v>
      </c>
      <c r="DDT7" s="172">
        <f t="shared" si="44"/>
        <v>0</v>
      </c>
      <c r="DDU7" s="172">
        <f t="shared" si="44"/>
        <v>0</v>
      </c>
      <c r="DDV7" s="172">
        <f t="shared" si="44"/>
        <v>0</v>
      </c>
      <c r="DDW7" s="172">
        <f t="shared" si="44"/>
        <v>0</v>
      </c>
      <c r="DDX7" s="172">
        <f t="shared" si="44"/>
        <v>0</v>
      </c>
      <c r="DDY7" s="172">
        <f t="shared" si="44"/>
        <v>0</v>
      </c>
      <c r="DDZ7" s="172">
        <f t="shared" si="44"/>
        <v>0</v>
      </c>
      <c r="DEA7" s="172">
        <f t="shared" si="44"/>
        <v>0</v>
      </c>
      <c r="DEB7" s="172">
        <f t="shared" si="44"/>
        <v>0</v>
      </c>
      <c r="DEC7" s="172">
        <f t="shared" si="44"/>
        <v>0</v>
      </c>
      <c r="DED7" s="172">
        <f t="shared" si="44"/>
        <v>0</v>
      </c>
      <c r="DEE7" s="172">
        <f t="shared" si="44"/>
        <v>0</v>
      </c>
      <c r="DEF7" s="172">
        <f t="shared" si="44"/>
        <v>0</v>
      </c>
      <c r="DEG7" s="172">
        <f t="shared" si="44"/>
        <v>0</v>
      </c>
      <c r="DEH7" s="172">
        <f t="shared" si="44"/>
        <v>0</v>
      </c>
      <c r="DEI7" s="172">
        <f t="shared" si="44"/>
        <v>0</v>
      </c>
      <c r="DEJ7" s="172">
        <f t="shared" si="44"/>
        <v>0</v>
      </c>
      <c r="DEK7" s="172">
        <f t="shared" si="44"/>
        <v>0</v>
      </c>
      <c r="DEL7" s="172">
        <f t="shared" si="44"/>
        <v>0</v>
      </c>
      <c r="DEM7" s="172">
        <f t="shared" si="44"/>
        <v>0</v>
      </c>
      <c r="DEN7" s="172">
        <f t="shared" si="44"/>
        <v>0</v>
      </c>
      <c r="DEO7" s="172">
        <f t="shared" si="44"/>
        <v>0</v>
      </c>
      <c r="DEP7" s="172">
        <f t="shared" si="44"/>
        <v>0</v>
      </c>
      <c r="DEQ7" s="172">
        <f t="shared" si="44"/>
        <v>0</v>
      </c>
      <c r="DER7" s="172">
        <f t="shared" si="44"/>
        <v>0</v>
      </c>
      <c r="DES7" s="172">
        <f t="shared" si="44"/>
        <v>0</v>
      </c>
      <c r="DET7" s="172">
        <f t="shared" si="44"/>
        <v>0</v>
      </c>
      <c r="DEU7" s="172">
        <f t="shared" si="44"/>
        <v>0</v>
      </c>
      <c r="DEV7" s="172">
        <f t="shared" si="44"/>
        <v>0</v>
      </c>
      <c r="DEW7" s="172">
        <f t="shared" si="44"/>
        <v>0</v>
      </c>
      <c r="DEX7" s="172">
        <f t="shared" si="44"/>
        <v>0</v>
      </c>
      <c r="DEY7" s="172">
        <f t="shared" si="44"/>
        <v>0</v>
      </c>
      <c r="DEZ7" s="172">
        <f t="shared" si="44"/>
        <v>0</v>
      </c>
      <c r="DFA7" s="172">
        <f t="shared" si="44"/>
        <v>0</v>
      </c>
      <c r="DFB7" s="172">
        <f t="shared" si="44"/>
        <v>0</v>
      </c>
      <c r="DFC7" s="172">
        <f t="shared" si="44"/>
        <v>0</v>
      </c>
      <c r="DFD7" s="172">
        <f t="shared" si="44"/>
        <v>0</v>
      </c>
      <c r="DFE7" s="172">
        <f t="shared" si="44"/>
        <v>0</v>
      </c>
      <c r="DFF7" s="172">
        <f t="shared" si="44"/>
        <v>0</v>
      </c>
      <c r="DFG7" s="172">
        <f t="shared" si="44"/>
        <v>0</v>
      </c>
      <c r="DFH7" s="172">
        <f t="shared" si="44"/>
        <v>0</v>
      </c>
      <c r="DFI7" s="172">
        <f t="shared" si="44"/>
        <v>0</v>
      </c>
      <c r="DFJ7" s="172">
        <f t="shared" si="44"/>
        <v>0</v>
      </c>
      <c r="DFK7" s="172">
        <f t="shared" si="44"/>
        <v>0</v>
      </c>
      <c r="DFL7" s="172">
        <f t="shared" si="44"/>
        <v>0</v>
      </c>
      <c r="DFM7" s="172">
        <f t="shared" si="44"/>
        <v>0</v>
      </c>
      <c r="DFN7" s="172">
        <f t="shared" si="44"/>
        <v>0</v>
      </c>
      <c r="DFO7" s="172">
        <f t="shared" si="44"/>
        <v>0</v>
      </c>
      <c r="DFP7" s="172">
        <f t="shared" si="44"/>
        <v>0</v>
      </c>
      <c r="DFQ7" s="172">
        <f t="shared" si="44"/>
        <v>0</v>
      </c>
      <c r="DFR7" s="172">
        <f t="shared" si="44"/>
        <v>0</v>
      </c>
      <c r="DFS7" s="172">
        <f t="shared" si="44"/>
        <v>0</v>
      </c>
      <c r="DFT7" s="172">
        <f t="shared" si="44"/>
        <v>0</v>
      </c>
      <c r="DFU7" s="172">
        <f t="shared" si="44"/>
        <v>0</v>
      </c>
      <c r="DFV7" s="172">
        <f t="shared" si="44"/>
        <v>0</v>
      </c>
      <c r="DFW7" s="172">
        <f t="shared" si="44"/>
        <v>0</v>
      </c>
      <c r="DFX7" s="172">
        <f t="shared" si="44"/>
        <v>0</v>
      </c>
      <c r="DFY7" s="172">
        <f t="shared" si="44"/>
        <v>0</v>
      </c>
      <c r="DFZ7" s="172">
        <f t="shared" ref="DFZ7:DIK7" si="45">IF(DFZ5&gt;0,DFZ6/DFZ5,0)</f>
        <v>0</v>
      </c>
      <c r="DGA7" s="172">
        <f t="shared" si="45"/>
        <v>0</v>
      </c>
      <c r="DGB7" s="172">
        <f t="shared" si="45"/>
        <v>0</v>
      </c>
      <c r="DGC7" s="172">
        <f t="shared" si="45"/>
        <v>0</v>
      </c>
      <c r="DGD7" s="172">
        <f t="shared" si="45"/>
        <v>0</v>
      </c>
      <c r="DGE7" s="172">
        <f t="shared" si="45"/>
        <v>0</v>
      </c>
      <c r="DGF7" s="172">
        <f t="shared" si="45"/>
        <v>0</v>
      </c>
      <c r="DGG7" s="172">
        <f t="shared" si="45"/>
        <v>0</v>
      </c>
      <c r="DGH7" s="172">
        <f t="shared" si="45"/>
        <v>0</v>
      </c>
      <c r="DGI7" s="172">
        <f t="shared" si="45"/>
        <v>0</v>
      </c>
      <c r="DGJ7" s="172">
        <f t="shared" si="45"/>
        <v>0</v>
      </c>
      <c r="DGK7" s="172">
        <f t="shared" si="45"/>
        <v>0</v>
      </c>
      <c r="DGL7" s="172">
        <f t="shared" si="45"/>
        <v>0</v>
      </c>
      <c r="DGM7" s="172">
        <f t="shared" si="45"/>
        <v>0</v>
      </c>
      <c r="DGN7" s="172">
        <f t="shared" si="45"/>
        <v>0</v>
      </c>
      <c r="DGO7" s="172">
        <f t="shared" si="45"/>
        <v>0</v>
      </c>
      <c r="DGP7" s="172">
        <f t="shared" si="45"/>
        <v>0</v>
      </c>
      <c r="DGQ7" s="172">
        <f t="shared" si="45"/>
        <v>0</v>
      </c>
      <c r="DGR7" s="172">
        <f t="shared" si="45"/>
        <v>0</v>
      </c>
      <c r="DGS7" s="172">
        <f t="shared" si="45"/>
        <v>0</v>
      </c>
      <c r="DGT7" s="172">
        <f t="shared" si="45"/>
        <v>0</v>
      </c>
      <c r="DGU7" s="172">
        <f t="shared" si="45"/>
        <v>0</v>
      </c>
      <c r="DGV7" s="172">
        <f t="shared" si="45"/>
        <v>0</v>
      </c>
      <c r="DGW7" s="172">
        <f t="shared" si="45"/>
        <v>0</v>
      </c>
      <c r="DGX7" s="172">
        <f t="shared" si="45"/>
        <v>0</v>
      </c>
      <c r="DGY7" s="172">
        <f t="shared" si="45"/>
        <v>0</v>
      </c>
      <c r="DGZ7" s="172">
        <f t="shared" si="45"/>
        <v>0</v>
      </c>
      <c r="DHA7" s="172">
        <f t="shared" si="45"/>
        <v>0</v>
      </c>
      <c r="DHB7" s="172">
        <f t="shared" si="45"/>
        <v>0</v>
      </c>
      <c r="DHC7" s="172">
        <f t="shared" si="45"/>
        <v>0</v>
      </c>
      <c r="DHD7" s="172">
        <f t="shared" si="45"/>
        <v>0</v>
      </c>
      <c r="DHE7" s="172">
        <f t="shared" si="45"/>
        <v>0</v>
      </c>
      <c r="DHF7" s="172">
        <f t="shared" si="45"/>
        <v>0</v>
      </c>
      <c r="DHG7" s="172">
        <f t="shared" si="45"/>
        <v>0</v>
      </c>
      <c r="DHH7" s="172">
        <f t="shared" si="45"/>
        <v>0</v>
      </c>
      <c r="DHI7" s="172">
        <f t="shared" si="45"/>
        <v>0</v>
      </c>
      <c r="DHJ7" s="172">
        <f t="shared" si="45"/>
        <v>0</v>
      </c>
      <c r="DHK7" s="172">
        <f t="shared" si="45"/>
        <v>0</v>
      </c>
      <c r="DHL7" s="172">
        <f t="shared" si="45"/>
        <v>0</v>
      </c>
      <c r="DHM7" s="172">
        <f t="shared" si="45"/>
        <v>0</v>
      </c>
      <c r="DHN7" s="172">
        <f t="shared" si="45"/>
        <v>0</v>
      </c>
      <c r="DHO7" s="172">
        <f t="shared" si="45"/>
        <v>0</v>
      </c>
      <c r="DHP7" s="172">
        <f t="shared" si="45"/>
        <v>0</v>
      </c>
      <c r="DHQ7" s="172">
        <f t="shared" si="45"/>
        <v>0</v>
      </c>
      <c r="DHR7" s="172">
        <f t="shared" si="45"/>
        <v>0</v>
      </c>
      <c r="DHS7" s="172">
        <f t="shared" si="45"/>
        <v>0</v>
      </c>
      <c r="DHT7" s="172">
        <f t="shared" si="45"/>
        <v>0</v>
      </c>
      <c r="DHU7" s="172">
        <f t="shared" si="45"/>
        <v>0</v>
      </c>
      <c r="DHV7" s="172">
        <f t="shared" si="45"/>
        <v>0</v>
      </c>
      <c r="DHW7" s="172">
        <f t="shared" si="45"/>
        <v>0</v>
      </c>
      <c r="DHX7" s="172">
        <f t="shared" si="45"/>
        <v>0</v>
      </c>
      <c r="DHY7" s="172">
        <f t="shared" si="45"/>
        <v>0</v>
      </c>
      <c r="DHZ7" s="172">
        <f t="shared" si="45"/>
        <v>0</v>
      </c>
      <c r="DIA7" s="172">
        <f t="shared" si="45"/>
        <v>0</v>
      </c>
      <c r="DIB7" s="172">
        <f t="shared" si="45"/>
        <v>0</v>
      </c>
      <c r="DIC7" s="172">
        <f t="shared" si="45"/>
        <v>0</v>
      </c>
      <c r="DID7" s="172">
        <f t="shared" si="45"/>
        <v>0</v>
      </c>
      <c r="DIE7" s="172">
        <f t="shared" si="45"/>
        <v>0</v>
      </c>
      <c r="DIF7" s="172">
        <f t="shared" si="45"/>
        <v>0</v>
      </c>
      <c r="DIG7" s="172">
        <f t="shared" si="45"/>
        <v>0</v>
      </c>
      <c r="DIH7" s="172">
        <f t="shared" si="45"/>
        <v>0</v>
      </c>
      <c r="DII7" s="172">
        <f t="shared" si="45"/>
        <v>0</v>
      </c>
      <c r="DIJ7" s="172">
        <f t="shared" si="45"/>
        <v>0</v>
      </c>
      <c r="DIK7" s="172">
        <f t="shared" si="45"/>
        <v>0</v>
      </c>
      <c r="DIL7" s="172">
        <f t="shared" ref="DIL7:DKW7" si="46">IF(DIL5&gt;0,DIL6/DIL5,0)</f>
        <v>0</v>
      </c>
      <c r="DIM7" s="172">
        <f t="shared" si="46"/>
        <v>0</v>
      </c>
      <c r="DIN7" s="172">
        <f t="shared" si="46"/>
        <v>0</v>
      </c>
      <c r="DIO7" s="172">
        <f t="shared" si="46"/>
        <v>0</v>
      </c>
      <c r="DIP7" s="172">
        <f t="shared" si="46"/>
        <v>0</v>
      </c>
      <c r="DIQ7" s="172">
        <f t="shared" si="46"/>
        <v>0</v>
      </c>
      <c r="DIR7" s="172">
        <f t="shared" si="46"/>
        <v>0</v>
      </c>
      <c r="DIS7" s="172">
        <f t="shared" si="46"/>
        <v>0</v>
      </c>
      <c r="DIT7" s="172">
        <f t="shared" si="46"/>
        <v>0</v>
      </c>
      <c r="DIU7" s="172">
        <f t="shared" si="46"/>
        <v>0</v>
      </c>
      <c r="DIV7" s="172">
        <f t="shared" si="46"/>
        <v>0</v>
      </c>
      <c r="DIW7" s="172">
        <f t="shared" si="46"/>
        <v>0</v>
      </c>
      <c r="DIX7" s="172">
        <f t="shared" si="46"/>
        <v>0</v>
      </c>
      <c r="DIY7" s="172">
        <f t="shared" si="46"/>
        <v>0</v>
      </c>
      <c r="DIZ7" s="172">
        <f t="shared" si="46"/>
        <v>0</v>
      </c>
      <c r="DJA7" s="172">
        <f t="shared" si="46"/>
        <v>0</v>
      </c>
      <c r="DJB7" s="172">
        <f t="shared" si="46"/>
        <v>0</v>
      </c>
      <c r="DJC7" s="172">
        <f t="shared" si="46"/>
        <v>0</v>
      </c>
      <c r="DJD7" s="172">
        <f t="shared" si="46"/>
        <v>0</v>
      </c>
      <c r="DJE7" s="172">
        <f t="shared" si="46"/>
        <v>0</v>
      </c>
      <c r="DJF7" s="172">
        <f t="shared" si="46"/>
        <v>0</v>
      </c>
      <c r="DJG7" s="172">
        <f t="shared" si="46"/>
        <v>0</v>
      </c>
      <c r="DJH7" s="172">
        <f t="shared" si="46"/>
        <v>0</v>
      </c>
      <c r="DJI7" s="172">
        <f t="shared" si="46"/>
        <v>0</v>
      </c>
      <c r="DJJ7" s="172">
        <f t="shared" si="46"/>
        <v>0</v>
      </c>
      <c r="DJK7" s="172">
        <f t="shared" si="46"/>
        <v>0</v>
      </c>
      <c r="DJL7" s="172">
        <f t="shared" si="46"/>
        <v>0</v>
      </c>
      <c r="DJM7" s="172">
        <f t="shared" si="46"/>
        <v>0</v>
      </c>
      <c r="DJN7" s="172">
        <f t="shared" si="46"/>
        <v>0</v>
      </c>
      <c r="DJO7" s="172">
        <f t="shared" si="46"/>
        <v>0</v>
      </c>
      <c r="DJP7" s="172">
        <f t="shared" si="46"/>
        <v>0</v>
      </c>
      <c r="DJQ7" s="172">
        <f t="shared" si="46"/>
        <v>0</v>
      </c>
      <c r="DJR7" s="172">
        <f t="shared" si="46"/>
        <v>0</v>
      </c>
      <c r="DJS7" s="172">
        <f t="shared" si="46"/>
        <v>0</v>
      </c>
      <c r="DJT7" s="172">
        <f t="shared" si="46"/>
        <v>0</v>
      </c>
      <c r="DJU7" s="172">
        <f t="shared" si="46"/>
        <v>0</v>
      </c>
      <c r="DJV7" s="172">
        <f t="shared" si="46"/>
        <v>0</v>
      </c>
      <c r="DJW7" s="172">
        <f t="shared" si="46"/>
        <v>0</v>
      </c>
      <c r="DJX7" s="172">
        <f t="shared" si="46"/>
        <v>0</v>
      </c>
      <c r="DJY7" s="172">
        <f t="shared" si="46"/>
        <v>0</v>
      </c>
      <c r="DJZ7" s="172">
        <f t="shared" si="46"/>
        <v>0</v>
      </c>
      <c r="DKA7" s="172">
        <f t="shared" si="46"/>
        <v>0</v>
      </c>
      <c r="DKB7" s="172">
        <f t="shared" si="46"/>
        <v>0</v>
      </c>
      <c r="DKC7" s="172">
        <f t="shared" si="46"/>
        <v>0</v>
      </c>
      <c r="DKD7" s="172">
        <f t="shared" si="46"/>
        <v>0</v>
      </c>
      <c r="DKE7" s="172">
        <f t="shared" si="46"/>
        <v>0</v>
      </c>
      <c r="DKF7" s="172">
        <f t="shared" si="46"/>
        <v>0</v>
      </c>
      <c r="DKG7" s="172">
        <f t="shared" si="46"/>
        <v>0</v>
      </c>
      <c r="DKH7" s="172">
        <f t="shared" si="46"/>
        <v>0</v>
      </c>
      <c r="DKI7" s="172">
        <f t="shared" si="46"/>
        <v>0</v>
      </c>
      <c r="DKJ7" s="172">
        <f t="shared" si="46"/>
        <v>0</v>
      </c>
      <c r="DKK7" s="172">
        <f t="shared" si="46"/>
        <v>0</v>
      </c>
      <c r="DKL7" s="172">
        <f t="shared" si="46"/>
        <v>0</v>
      </c>
      <c r="DKM7" s="172">
        <f t="shared" si="46"/>
        <v>0</v>
      </c>
      <c r="DKN7" s="172">
        <f t="shared" si="46"/>
        <v>0</v>
      </c>
      <c r="DKO7" s="172">
        <f t="shared" si="46"/>
        <v>0</v>
      </c>
      <c r="DKP7" s="172">
        <f t="shared" si="46"/>
        <v>0</v>
      </c>
      <c r="DKQ7" s="172">
        <f t="shared" si="46"/>
        <v>0</v>
      </c>
      <c r="DKR7" s="172">
        <f t="shared" si="46"/>
        <v>0</v>
      </c>
      <c r="DKS7" s="172">
        <f t="shared" si="46"/>
        <v>0</v>
      </c>
      <c r="DKT7" s="172">
        <f t="shared" si="46"/>
        <v>0</v>
      </c>
      <c r="DKU7" s="172">
        <f t="shared" si="46"/>
        <v>0</v>
      </c>
      <c r="DKV7" s="172">
        <f t="shared" si="46"/>
        <v>0</v>
      </c>
      <c r="DKW7" s="172">
        <f t="shared" si="46"/>
        <v>0</v>
      </c>
      <c r="DKX7" s="172">
        <f t="shared" ref="DKX7:DNI7" si="47">IF(DKX5&gt;0,DKX6/DKX5,0)</f>
        <v>0</v>
      </c>
      <c r="DKY7" s="172">
        <f t="shared" si="47"/>
        <v>0</v>
      </c>
      <c r="DKZ7" s="172">
        <f t="shared" si="47"/>
        <v>0</v>
      </c>
      <c r="DLA7" s="172">
        <f t="shared" si="47"/>
        <v>0</v>
      </c>
      <c r="DLB7" s="172">
        <f t="shared" si="47"/>
        <v>0</v>
      </c>
      <c r="DLC7" s="172">
        <f t="shared" si="47"/>
        <v>0</v>
      </c>
      <c r="DLD7" s="172">
        <f t="shared" si="47"/>
        <v>0</v>
      </c>
      <c r="DLE7" s="172">
        <f t="shared" si="47"/>
        <v>0</v>
      </c>
      <c r="DLF7" s="172">
        <f t="shared" si="47"/>
        <v>0</v>
      </c>
      <c r="DLG7" s="172">
        <f t="shared" si="47"/>
        <v>0</v>
      </c>
      <c r="DLH7" s="172">
        <f t="shared" si="47"/>
        <v>0</v>
      </c>
      <c r="DLI7" s="172">
        <f t="shared" si="47"/>
        <v>0</v>
      </c>
      <c r="DLJ7" s="172">
        <f t="shared" si="47"/>
        <v>0</v>
      </c>
      <c r="DLK7" s="172">
        <f t="shared" si="47"/>
        <v>0</v>
      </c>
      <c r="DLL7" s="172">
        <f t="shared" si="47"/>
        <v>0</v>
      </c>
      <c r="DLM7" s="172">
        <f t="shared" si="47"/>
        <v>0</v>
      </c>
      <c r="DLN7" s="172">
        <f t="shared" si="47"/>
        <v>0</v>
      </c>
      <c r="DLO7" s="172">
        <f t="shared" si="47"/>
        <v>0</v>
      </c>
      <c r="DLP7" s="172">
        <f t="shared" si="47"/>
        <v>0</v>
      </c>
      <c r="DLQ7" s="172">
        <f t="shared" si="47"/>
        <v>0</v>
      </c>
      <c r="DLR7" s="172">
        <f t="shared" si="47"/>
        <v>0</v>
      </c>
      <c r="DLS7" s="172">
        <f t="shared" si="47"/>
        <v>0</v>
      </c>
      <c r="DLT7" s="172">
        <f t="shared" si="47"/>
        <v>0</v>
      </c>
      <c r="DLU7" s="172">
        <f t="shared" si="47"/>
        <v>0</v>
      </c>
      <c r="DLV7" s="172">
        <f t="shared" si="47"/>
        <v>0</v>
      </c>
      <c r="DLW7" s="172">
        <f t="shared" si="47"/>
        <v>0</v>
      </c>
      <c r="DLX7" s="172">
        <f t="shared" si="47"/>
        <v>0</v>
      </c>
      <c r="DLY7" s="172">
        <f t="shared" si="47"/>
        <v>0</v>
      </c>
      <c r="DLZ7" s="172">
        <f t="shared" si="47"/>
        <v>0</v>
      </c>
      <c r="DMA7" s="172">
        <f t="shared" si="47"/>
        <v>0</v>
      </c>
      <c r="DMB7" s="172">
        <f t="shared" si="47"/>
        <v>0</v>
      </c>
      <c r="DMC7" s="172">
        <f t="shared" si="47"/>
        <v>0</v>
      </c>
      <c r="DMD7" s="172">
        <f t="shared" si="47"/>
        <v>0</v>
      </c>
      <c r="DME7" s="172">
        <f t="shared" si="47"/>
        <v>0</v>
      </c>
      <c r="DMF7" s="172">
        <f t="shared" si="47"/>
        <v>0</v>
      </c>
      <c r="DMG7" s="172">
        <f t="shared" si="47"/>
        <v>0</v>
      </c>
      <c r="DMH7" s="172">
        <f t="shared" si="47"/>
        <v>0</v>
      </c>
      <c r="DMI7" s="172">
        <f t="shared" si="47"/>
        <v>0</v>
      </c>
      <c r="DMJ7" s="172">
        <f t="shared" si="47"/>
        <v>0</v>
      </c>
      <c r="DMK7" s="172">
        <f t="shared" si="47"/>
        <v>0</v>
      </c>
      <c r="DML7" s="172">
        <f t="shared" si="47"/>
        <v>0</v>
      </c>
      <c r="DMM7" s="172">
        <f t="shared" si="47"/>
        <v>0</v>
      </c>
      <c r="DMN7" s="172">
        <f t="shared" si="47"/>
        <v>0</v>
      </c>
      <c r="DMO7" s="172">
        <f t="shared" si="47"/>
        <v>0</v>
      </c>
      <c r="DMP7" s="172">
        <f t="shared" si="47"/>
        <v>0</v>
      </c>
      <c r="DMQ7" s="172">
        <f t="shared" si="47"/>
        <v>0</v>
      </c>
      <c r="DMR7" s="172">
        <f t="shared" si="47"/>
        <v>0</v>
      </c>
      <c r="DMS7" s="172">
        <f t="shared" si="47"/>
        <v>0</v>
      </c>
      <c r="DMT7" s="172">
        <f t="shared" si="47"/>
        <v>0</v>
      </c>
      <c r="DMU7" s="172">
        <f t="shared" si="47"/>
        <v>0</v>
      </c>
      <c r="DMV7" s="172">
        <f t="shared" si="47"/>
        <v>0</v>
      </c>
      <c r="DMW7" s="172">
        <f t="shared" si="47"/>
        <v>0</v>
      </c>
      <c r="DMX7" s="172">
        <f t="shared" si="47"/>
        <v>0</v>
      </c>
      <c r="DMY7" s="172">
        <f t="shared" si="47"/>
        <v>0</v>
      </c>
      <c r="DMZ7" s="172">
        <f t="shared" si="47"/>
        <v>0</v>
      </c>
      <c r="DNA7" s="172">
        <f t="shared" si="47"/>
        <v>0</v>
      </c>
      <c r="DNB7" s="172">
        <f t="shared" si="47"/>
        <v>0</v>
      </c>
      <c r="DNC7" s="172">
        <f t="shared" si="47"/>
        <v>0</v>
      </c>
      <c r="DND7" s="172">
        <f t="shared" si="47"/>
        <v>0</v>
      </c>
      <c r="DNE7" s="172">
        <f t="shared" si="47"/>
        <v>0</v>
      </c>
      <c r="DNF7" s="172">
        <f t="shared" si="47"/>
        <v>0</v>
      </c>
      <c r="DNG7" s="172">
        <f t="shared" si="47"/>
        <v>0</v>
      </c>
      <c r="DNH7" s="172">
        <f t="shared" si="47"/>
        <v>0</v>
      </c>
      <c r="DNI7" s="172">
        <f t="shared" si="47"/>
        <v>0</v>
      </c>
      <c r="DNJ7" s="172">
        <f t="shared" ref="DNJ7:DPU7" si="48">IF(DNJ5&gt;0,DNJ6/DNJ5,0)</f>
        <v>0</v>
      </c>
      <c r="DNK7" s="172">
        <f t="shared" si="48"/>
        <v>0</v>
      </c>
      <c r="DNL7" s="172">
        <f t="shared" si="48"/>
        <v>0</v>
      </c>
      <c r="DNM7" s="172">
        <f t="shared" si="48"/>
        <v>0</v>
      </c>
      <c r="DNN7" s="172">
        <f t="shared" si="48"/>
        <v>0</v>
      </c>
      <c r="DNO7" s="172">
        <f t="shared" si="48"/>
        <v>0</v>
      </c>
      <c r="DNP7" s="172">
        <f t="shared" si="48"/>
        <v>0</v>
      </c>
      <c r="DNQ7" s="172">
        <f t="shared" si="48"/>
        <v>0</v>
      </c>
      <c r="DNR7" s="172">
        <f t="shared" si="48"/>
        <v>0</v>
      </c>
      <c r="DNS7" s="172">
        <f t="shared" si="48"/>
        <v>0</v>
      </c>
      <c r="DNT7" s="172">
        <f t="shared" si="48"/>
        <v>0</v>
      </c>
      <c r="DNU7" s="172">
        <f t="shared" si="48"/>
        <v>0</v>
      </c>
      <c r="DNV7" s="172">
        <f t="shared" si="48"/>
        <v>0</v>
      </c>
      <c r="DNW7" s="172">
        <f t="shared" si="48"/>
        <v>0</v>
      </c>
      <c r="DNX7" s="172">
        <f t="shared" si="48"/>
        <v>0</v>
      </c>
      <c r="DNY7" s="172">
        <f t="shared" si="48"/>
        <v>0</v>
      </c>
      <c r="DNZ7" s="172">
        <f t="shared" si="48"/>
        <v>0</v>
      </c>
      <c r="DOA7" s="172">
        <f t="shared" si="48"/>
        <v>0</v>
      </c>
      <c r="DOB7" s="172">
        <f t="shared" si="48"/>
        <v>0</v>
      </c>
      <c r="DOC7" s="172">
        <f t="shared" si="48"/>
        <v>0</v>
      </c>
      <c r="DOD7" s="172">
        <f t="shared" si="48"/>
        <v>0</v>
      </c>
      <c r="DOE7" s="172">
        <f t="shared" si="48"/>
        <v>0</v>
      </c>
      <c r="DOF7" s="172">
        <f t="shared" si="48"/>
        <v>0</v>
      </c>
      <c r="DOG7" s="172">
        <f t="shared" si="48"/>
        <v>0</v>
      </c>
      <c r="DOH7" s="172">
        <f t="shared" si="48"/>
        <v>0</v>
      </c>
      <c r="DOI7" s="172">
        <f t="shared" si="48"/>
        <v>0</v>
      </c>
      <c r="DOJ7" s="172">
        <f t="shared" si="48"/>
        <v>0</v>
      </c>
      <c r="DOK7" s="172">
        <f t="shared" si="48"/>
        <v>0</v>
      </c>
      <c r="DOL7" s="172">
        <f t="shared" si="48"/>
        <v>0</v>
      </c>
      <c r="DOM7" s="172">
        <f t="shared" si="48"/>
        <v>0</v>
      </c>
      <c r="DON7" s="172">
        <f t="shared" si="48"/>
        <v>0</v>
      </c>
      <c r="DOO7" s="172">
        <f t="shared" si="48"/>
        <v>0</v>
      </c>
      <c r="DOP7" s="172">
        <f t="shared" si="48"/>
        <v>0</v>
      </c>
      <c r="DOQ7" s="172">
        <f t="shared" si="48"/>
        <v>0</v>
      </c>
      <c r="DOR7" s="172">
        <f t="shared" si="48"/>
        <v>0</v>
      </c>
      <c r="DOS7" s="172">
        <f t="shared" si="48"/>
        <v>0</v>
      </c>
      <c r="DOT7" s="172">
        <f t="shared" si="48"/>
        <v>0</v>
      </c>
      <c r="DOU7" s="172">
        <f t="shared" si="48"/>
        <v>0</v>
      </c>
      <c r="DOV7" s="172">
        <f t="shared" si="48"/>
        <v>0</v>
      </c>
      <c r="DOW7" s="172">
        <f t="shared" si="48"/>
        <v>0</v>
      </c>
      <c r="DOX7" s="172">
        <f t="shared" si="48"/>
        <v>0</v>
      </c>
      <c r="DOY7" s="172">
        <f t="shared" si="48"/>
        <v>0</v>
      </c>
      <c r="DOZ7" s="172">
        <f t="shared" si="48"/>
        <v>0</v>
      </c>
      <c r="DPA7" s="172">
        <f t="shared" si="48"/>
        <v>0</v>
      </c>
      <c r="DPB7" s="172">
        <f t="shared" si="48"/>
        <v>0</v>
      </c>
      <c r="DPC7" s="172">
        <f t="shared" si="48"/>
        <v>0</v>
      </c>
      <c r="DPD7" s="172">
        <f t="shared" si="48"/>
        <v>0</v>
      </c>
      <c r="DPE7" s="172">
        <f t="shared" si="48"/>
        <v>0</v>
      </c>
      <c r="DPF7" s="172">
        <f t="shared" si="48"/>
        <v>0</v>
      </c>
      <c r="DPG7" s="172">
        <f t="shared" si="48"/>
        <v>0</v>
      </c>
      <c r="DPH7" s="172">
        <f t="shared" si="48"/>
        <v>0</v>
      </c>
      <c r="DPI7" s="172">
        <f t="shared" si="48"/>
        <v>0</v>
      </c>
      <c r="DPJ7" s="172">
        <f t="shared" si="48"/>
        <v>0</v>
      </c>
      <c r="DPK7" s="172">
        <f t="shared" si="48"/>
        <v>0</v>
      </c>
      <c r="DPL7" s="172">
        <f t="shared" si="48"/>
        <v>0</v>
      </c>
      <c r="DPM7" s="172">
        <f t="shared" si="48"/>
        <v>0</v>
      </c>
      <c r="DPN7" s="172">
        <f t="shared" si="48"/>
        <v>0</v>
      </c>
      <c r="DPO7" s="172">
        <f t="shared" si="48"/>
        <v>0</v>
      </c>
      <c r="DPP7" s="172">
        <f t="shared" si="48"/>
        <v>0</v>
      </c>
      <c r="DPQ7" s="172">
        <f t="shared" si="48"/>
        <v>0</v>
      </c>
      <c r="DPR7" s="172">
        <f t="shared" si="48"/>
        <v>0</v>
      </c>
      <c r="DPS7" s="172">
        <f t="shared" si="48"/>
        <v>0</v>
      </c>
      <c r="DPT7" s="172">
        <f t="shared" si="48"/>
        <v>0</v>
      </c>
      <c r="DPU7" s="172">
        <f t="shared" si="48"/>
        <v>0</v>
      </c>
      <c r="DPV7" s="172">
        <f t="shared" ref="DPV7:DSG7" si="49">IF(DPV5&gt;0,DPV6/DPV5,0)</f>
        <v>0</v>
      </c>
      <c r="DPW7" s="172">
        <f t="shared" si="49"/>
        <v>0</v>
      </c>
      <c r="DPX7" s="172">
        <f t="shared" si="49"/>
        <v>0</v>
      </c>
      <c r="DPY7" s="172">
        <f t="shared" si="49"/>
        <v>0</v>
      </c>
      <c r="DPZ7" s="172">
        <f t="shared" si="49"/>
        <v>0</v>
      </c>
      <c r="DQA7" s="172">
        <f t="shared" si="49"/>
        <v>0</v>
      </c>
      <c r="DQB7" s="172">
        <f t="shared" si="49"/>
        <v>0</v>
      </c>
      <c r="DQC7" s="172">
        <f t="shared" si="49"/>
        <v>0</v>
      </c>
      <c r="DQD7" s="172">
        <f t="shared" si="49"/>
        <v>0</v>
      </c>
      <c r="DQE7" s="172">
        <f t="shared" si="49"/>
        <v>0</v>
      </c>
      <c r="DQF7" s="172">
        <f t="shared" si="49"/>
        <v>0</v>
      </c>
      <c r="DQG7" s="172">
        <f t="shared" si="49"/>
        <v>0</v>
      </c>
      <c r="DQH7" s="172">
        <f t="shared" si="49"/>
        <v>0</v>
      </c>
      <c r="DQI7" s="172">
        <f t="shared" si="49"/>
        <v>0</v>
      </c>
      <c r="DQJ7" s="172">
        <f t="shared" si="49"/>
        <v>0</v>
      </c>
      <c r="DQK7" s="172">
        <f t="shared" si="49"/>
        <v>0</v>
      </c>
      <c r="DQL7" s="172">
        <f t="shared" si="49"/>
        <v>0</v>
      </c>
      <c r="DQM7" s="172">
        <f t="shared" si="49"/>
        <v>0</v>
      </c>
      <c r="DQN7" s="172">
        <f t="shared" si="49"/>
        <v>0</v>
      </c>
      <c r="DQO7" s="172">
        <f t="shared" si="49"/>
        <v>0</v>
      </c>
      <c r="DQP7" s="172">
        <f t="shared" si="49"/>
        <v>0</v>
      </c>
      <c r="DQQ7" s="172">
        <f t="shared" si="49"/>
        <v>0</v>
      </c>
      <c r="DQR7" s="172">
        <f t="shared" si="49"/>
        <v>0</v>
      </c>
      <c r="DQS7" s="172">
        <f t="shared" si="49"/>
        <v>0</v>
      </c>
      <c r="DQT7" s="172">
        <f t="shared" si="49"/>
        <v>0</v>
      </c>
      <c r="DQU7" s="172">
        <f t="shared" si="49"/>
        <v>0</v>
      </c>
      <c r="DQV7" s="172">
        <f t="shared" si="49"/>
        <v>0</v>
      </c>
      <c r="DQW7" s="172">
        <f t="shared" si="49"/>
        <v>0</v>
      </c>
      <c r="DQX7" s="172">
        <f t="shared" si="49"/>
        <v>0</v>
      </c>
      <c r="DQY7" s="172">
        <f t="shared" si="49"/>
        <v>0</v>
      </c>
      <c r="DQZ7" s="172">
        <f t="shared" si="49"/>
        <v>0</v>
      </c>
      <c r="DRA7" s="172">
        <f t="shared" si="49"/>
        <v>0</v>
      </c>
      <c r="DRB7" s="172">
        <f t="shared" si="49"/>
        <v>0</v>
      </c>
      <c r="DRC7" s="172">
        <f t="shared" si="49"/>
        <v>0</v>
      </c>
      <c r="DRD7" s="172">
        <f t="shared" si="49"/>
        <v>0</v>
      </c>
      <c r="DRE7" s="172">
        <f t="shared" si="49"/>
        <v>0</v>
      </c>
      <c r="DRF7" s="172">
        <f t="shared" si="49"/>
        <v>0</v>
      </c>
      <c r="DRG7" s="172">
        <f t="shared" si="49"/>
        <v>0</v>
      </c>
      <c r="DRH7" s="172">
        <f t="shared" si="49"/>
        <v>0</v>
      </c>
      <c r="DRI7" s="172">
        <f t="shared" si="49"/>
        <v>0</v>
      </c>
      <c r="DRJ7" s="172">
        <f t="shared" si="49"/>
        <v>0</v>
      </c>
      <c r="DRK7" s="172">
        <f t="shared" si="49"/>
        <v>0</v>
      </c>
      <c r="DRL7" s="172">
        <f t="shared" si="49"/>
        <v>0</v>
      </c>
      <c r="DRM7" s="172">
        <f t="shared" si="49"/>
        <v>0</v>
      </c>
      <c r="DRN7" s="172">
        <f t="shared" si="49"/>
        <v>0</v>
      </c>
      <c r="DRO7" s="172">
        <f t="shared" si="49"/>
        <v>0</v>
      </c>
      <c r="DRP7" s="172">
        <f t="shared" si="49"/>
        <v>0</v>
      </c>
      <c r="DRQ7" s="172">
        <f t="shared" si="49"/>
        <v>0</v>
      </c>
      <c r="DRR7" s="172">
        <f t="shared" si="49"/>
        <v>0</v>
      </c>
      <c r="DRS7" s="172">
        <f t="shared" si="49"/>
        <v>0</v>
      </c>
      <c r="DRT7" s="172">
        <f t="shared" si="49"/>
        <v>0</v>
      </c>
      <c r="DRU7" s="172">
        <f t="shared" si="49"/>
        <v>0</v>
      </c>
      <c r="DRV7" s="172">
        <f t="shared" si="49"/>
        <v>0</v>
      </c>
      <c r="DRW7" s="172">
        <f t="shared" si="49"/>
        <v>0</v>
      </c>
      <c r="DRX7" s="172">
        <f t="shared" si="49"/>
        <v>0</v>
      </c>
      <c r="DRY7" s="172">
        <f t="shared" si="49"/>
        <v>0</v>
      </c>
      <c r="DRZ7" s="172">
        <f t="shared" si="49"/>
        <v>0</v>
      </c>
      <c r="DSA7" s="172">
        <f t="shared" si="49"/>
        <v>0</v>
      </c>
      <c r="DSB7" s="172">
        <f t="shared" si="49"/>
        <v>0</v>
      </c>
      <c r="DSC7" s="172">
        <f t="shared" si="49"/>
        <v>0</v>
      </c>
      <c r="DSD7" s="172">
        <f t="shared" si="49"/>
        <v>0</v>
      </c>
      <c r="DSE7" s="172">
        <f t="shared" si="49"/>
        <v>0</v>
      </c>
      <c r="DSF7" s="172">
        <f t="shared" si="49"/>
        <v>0</v>
      </c>
      <c r="DSG7" s="172">
        <f t="shared" si="49"/>
        <v>0</v>
      </c>
      <c r="DSH7" s="172">
        <f t="shared" ref="DSH7:DUS7" si="50">IF(DSH5&gt;0,DSH6/DSH5,0)</f>
        <v>0</v>
      </c>
      <c r="DSI7" s="172">
        <f t="shared" si="50"/>
        <v>0</v>
      </c>
      <c r="DSJ7" s="172">
        <f t="shared" si="50"/>
        <v>0</v>
      </c>
      <c r="DSK7" s="172">
        <f t="shared" si="50"/>
        <v>0</v>
      </c>
      <c r="DSL7" s="172">
        <f t="shared" si="50"/>
        <v>0</v>
      </c>
      <c r="DSM7" s="172">
        <f t="shared" si="50"/>
        <v>0</v>
      </c>
      <c r="DSN7" s="172">
        <f t="shared" si="50"/>
        <v>0</v>
      </c>
      <c r="DSO7" s="172">
        <f t="shared" si="50"/>
        <v>0</v>
      </c>
      <c r="DSP7" s="172">
        <f t="shared" si="50"/>
        <v>0</v>
      </c>
      <c r="DSQ7" s="172">
        <f t="shared" si="50"/>
        <v>0</v>
      </c>
      <c r="DSR7" s="172">
        <f t="shared" si="50"/>
        <v>0</v>
      </c>
      <c r="DSS7" s="172">
        <f t="shared" si="50"/>
        <v>0</v>
      </c>
      <c r="DST7" s="172">
        <f t="shared" si="50"/>
        <v>0</v>
      </c>
      <c r="DSU7" s="172">
        <f t="shared" si="50"/>
        <v>0</v>
      </c>
      <c r="DSV7" s="172">
        <f t="shared" si="50"/>
        <v>0</v>
      </c>
      <c r="DSW7" s="172">
        <f t="shared" si="50"/>
        <v>0</v>
      </c>
      <c r="DSX7" s="172">
        <f t="shared" si="50"/>
        <v>0</v>
      </c>
      <c r="DSY7" s="172">
        <f t="shared" si="50"/>
        <v>0</v>
      </c>
      <c r="DSZ7" s="172">
        <f t="shared" si="50"/>
        <v>0</v>
      </c>
      <c r="DTA7" s="172">
        <f t="shared" si="50"/>
        <v>0</v>
      </c>
      <c r="DTB7" s="172">
        <f t="shared" si="50"/>
        <v>0</v>
      </c>
      <c r="DTC7" s="172">
        <f t="shared" si="50"/>
        <v>0</v>
      </c>
      <c r="DTD7" s="172">
        <f t="shared" si="50"/>
        <v>0</v>
      </c>
      <c r="DTE7" s="172">
        <f t="shared" si="50"/>
        <v>0</v>
      </c>
      <c r="DTF7" s="172">
        <f t="shared" si="50"/>
        <v>0</v>
      </c>
      <c r="DTG7" s="172">
        <f t="shared" si="50"/>
        <v>0</v>
      </c>
      <c r="DTH7" s="172">
        <f t="shared" si="50"/>
        <v>0</v>
      </c>
      <c r="DTI7" s="172">
        <f t="shared" si="50"/>
        <v>0</v>
      </c>
      <c r="DTJ7" s="172">
        <f t="shared" si="50"/>
        <v>0</v>
      </c>
      <c r="DTK7" s="172">
        <f t="shared" si="50"/>
        <v>0</v>
      </c>
      <c r="DTL7" s="172">
        <f t="shared" si="50"/>
        <v>0</v>
      </c>
      <c r="DTM7" s="172">
        <f t="shared" si="50"/>
        <v>0</v>
      </c>
      <c r="DTN7" s="172">
        <f t="shared" si="50"/>
        <v>0</v>
      </c>
      <c r="DTO7" s="172">
        <f t="shared" si="50"/>
        <v>0</v>
      </c>
      <c r="DTP7" s="172">
        <f t="shared" si="50"/>
        <v>0</v>
      </c>
      <c r="DTQ7" s="172">
        <f t="shared" si="50"/>
        <v>0</v>
      </c>
      <c r="DTR7" s="172">
        <f t="shared" si="50"/>
        <v>0</v>
      </c>
      <c r="DTS7" s="172">
        <f t="shared" si="50"/>
        <v>0</v>
      </c>
      <c r="DTT7" s="172">
        <f t="shared" si="50"/>
        <v>0</v>
      </c>
      <c r="DTU7" s="172">
        <f t="shared" si="50"/>
        <v>0</v>
      </c>
      <c r="DTV7" s="172">
        <f t="shared" si="50"/>
        <v>0</v>
      </c>
      <c r="DTW7" s="172">
        <f t="shared" si="50"/>
        <v>0</v>
      </c>
      <c r="DTX7" s="172">
        <f t="shared" si="50"/>
        <v>0</v>
      </c>
      <c r="DTY7" s="172">
        <f t="shared" si="50"/>
        <v>0</v>
      </c>
      <c r="DTZ7" s="172">
        <f t="shared" si="50"/>
        <v>0</v>
      </c>
      <c r="DUA7" s="172">
        <f t="shared" si="50"/>
        <v>0</v>
      </c>
      <c r="DUB7" s="172">
        <f t="shared" si="50"/>
        <v>0</v>
      </c>
      <c r="DUC7" s="172">
        <f t="shared" si="50"/>
        <v>0</v>
      </c>
      <c r="DUD7" s="172">
        <f t="shared" si="50"/>
        <v>0</v>
      </c>
      <c r="DUE7" s="172">
        <f t="shared" si="50"/>
        <v>0</v>
      </c>
      <c r="DUF7" s="172">
        <f t="shared" si="50"/>
        <v>0</v>
      </c>
      <c r="DUG7" s="172">
        <f t="shared" si="50"/>
        <v>0</v>
      </c>
      <c r="DUH7" s="172">
        <f t="shared" si="50"/>
        <v>0</v>
      </c>
      <c r="DUI7" s="172">
        <f t="shared" si="50"/>
        <v>0</v>
      </c>
      <c r="DUJ7" s="172">
        <f t="shared" si="50"/>
        <v>0</v>
      </c>
      <c r="DUK7" s="172">
        <f t="shared" si="50"/>
        <v>0</v>
      </c>
      <c r="DUL7" s="172">
        <f t="shared" si="50"/>
        <v>0</v>
      </c>
      <c r="DUM7" s="172">
        <f t="shared" si="50"/>
        <v>0</v>
      </c>
      <c r="DUN7" s="172">
        <f t="shared" si="50"/>
        <v>0</v>
      </c>
      <c r="DUO7" s="172">
        <f t="shared" si="50"/>
        <v>0</v>
      </c>
      <c r="DUP7" s="172">
        <f t="shared" si="50"/>
        <v>0</v>
      </c>
      <c r="DUQ7" s="172">
        <f t="shared" si="50"/>
        <v>0</v>
      </c>
      <c r="DUR7" s="172">
        <f t="shared" si="50"/>
        <v>0</v>
      </c>
      <c r="DUS7" s="172">
        <f t="shared" si="50"/>
        <v>0</v>
      </c>
      <c r="DUT7" s="172">
        <f t="shared" ref="DUT7:DXE7" si="51">IF(DUT5&gt;0,DUT6/DUT5,0)</f>
        <v>0</v>
      </c>
      <c r="DUU7" s="172">
        <f t="shared" si="51"/>
        <v>0</v>
      </c>
      <c r="DUV7" s="172">
        <f t="shared" si="51"/>
        <v>0</v>
      </c>
      <c r="DUW7" s="172">
        <f t="shared" si="51"/>
        <v>0</v>
      </c>
      <c r="DUX7" s="172">
        <f t="shared" si="51"/>
        <v>0</v>
      </c>
      <c r="DUY7" s="172">
        <f t="shared" si="51"/>
        <v>0</v>
      </c>
      <c r="DUZ7" s="172">
        <f t="shared" si="51"/>
        <v>0</v>
      </c>
      <c r="DVA7" s="172">
        <f t="shared" si="51"/>
        <v>0</v>
      </c>
      <c r="DVB7" s="172">
        <f t="shared" si="51"/>
        <v>0</v>
      </c>
      <c r="DVC7" s="172">
        <f t="shared" si="51"/>
        <v>0</v>
      </c>
      <c r="DVD7" s="172">
        <f t="shared" si="51"/>
        <v>0</v>
      </c>
      <c r="DVE7" s="172">
        <f t="shared" si="51"/>
        <v>0</v>
      </c>
      <c r="DVF7" s="172">
        <f t="shared" si="51"/>
        <v>0</v>
      </c>
      <c r="DVG7" s="172">
        <f t="shared" si="51"/>
        <v>0</v>
      </c>
      <c r="DVH7" s="172">
        <f t="shared" si="51"/>
        <v>0</v>
      </c>
      <c r="DVI7" s="172">
        <f t="shared" si="51"/>
        <v>0</v>
      </c>
      <c r="DVJ7" s="172">
        <f t="shared" si="51"/>
        <v>0</v>
      </c>
      <c r="DVK7" s="172">
        <f t="shared" si="51"/>
        <v>0</v>
      </c>
      <c r="DVL7" s="172">
        <f t="shared" si="51"/>
        <v>0</v>
      </c>
      <c r="DVM7" s="172">
        <f t="shared" si="51"/>
        <v>0</v>
      </c>
      <c r="DVN7" s="172">
        <f t="shared" si="51"/>
        <v>0</v>
      </c>
      <c r="DVO7" s="172">
        <f t="shared" si="51"/>
        <v>0</v>
      </c>
      <c r="DVP7" s="172">
        <f t="shared" si="51"/>
        <v>0</v>
      </c>
      <c r="DVQ7" s="172">
        <f t="shared" si="51"/>
        <v>0</v>
      </c>
      <c r="DVR7" s="172">
        <f t="shared" si="51"/>
        <v>0</v>
      </c>
      <c r="DVS7" s="172">
        <f t="shared" si="51"/>
        <v>0</v>
      </c>
      <c r="DVT7" s="172">
        <f t="shared" si="51"/>
        <v>0</v>
      </c>
      <c r="DVU7" s="172">
        <f t="shared" si="51"/>
        <v>0</v>
      </c>
      <c r="DVV7" s="172">
        <f t="shared" si="51"/>
        <v>0</v>
      </c>
      <c r="DVW7" s="172">
        <f t="shared" si="51"/>
        <v>0</v>
      </c>
      <c r="DVX7" s="172">
        <f t="shared" si="51"/>
        <v>0</v>
      </c>
      <c r="DVY7" s="172">
        <f t="shared" si="51"/>
        <v>0</v>
      </c>
      <c r="DVZ7" s="172">
        <f t="shared" si="51"/>
        <v>0</v>
      </c>
      <c r="DWA7" s="172">
        <f t="shared" si="51"/>
        <v>0</v>
      </c>
      <c r="DWB7" s="172">
        <f t="shared" si="51"/>
        <v>0</v>
      </c>
      <c r="DWC7" s="172">
        <f t="shared" si="51"/>
        <v>0</v>
      </c>
      <c r="DWD7" s="172">
        <f t="shared" si="51"/>
        <v>0</v>
      </c>
      <c r="DWE7" s="172">
        <f t="shared" si="51"/>
        <v>0</v>
      </c>
      <c r="DWF7" s="172">
        <f t="shared" si="51"/>
        <v>0</v>
      </c>
      <c r="DWG7" s="172">
        <f t="shared" si="51"/>
        <v>0</v>
      </c>
      <c r="DWH7" s="172">
        <f t="shared" si="51"/>
        <v>0</v>
      </c>
      <c r="DWI7" s="172">
        <f t="shared" si="51"/>
        <v>0</v>
      </c>
      <c r="DWJ7" s="172">
        <f t="shared" si="51"/>
        <v>0</v>
      </c>
      <c r="DWK7" s="172">
        <f t="shared" si="51"/>
        <v>0</v>
      </c>
      <c r="DWL7" s="172">
        <f t="shared" si="51"/>
        <v>0</v>
      </c>
      <c r="DWM7" s="172">
        <f t="shared" si="51"/>
        <v>0</v>
      </c>
      <c r="DWN7" s="172">
        <f t="shared" si="51"/>
        <v>0</v>
      </c>
      <c r="DWO7" s="172">
        <f t="shared" si="51"/>
        <v>0</v>
      </c>
      <c r="DWP7" s="172">
        <f t="shared" si="51"/>
        <v>0</v>
      </c>
      <c r="DWQ7" s="172">
        <f t="shared" si="51"/>
        <v>0</v>
      </c>
      <c r="DWR7" s="172">
        <f t="shared" si="51"/>
        <v>0</v>
      </c>
      <c r="DWS7" s="172">
        <f t="shared" si="51"/>
        <v>0</v>
      </c>
      <c r="DWT7" s="172">
        <f t="shared" si="51"/>
        <v>0</v>
      </c>
      <c r="DWU7" s="172">
        <f t="shared" si="51"/>
        <v>0</v>
      </c>
      <c r="DWV7" s="172">
        <f t="shared" si="51"/>
        <v>0</v>
      </c>
      <c r="DWW7" s="172">
        <f t="shared" si="51"/>
        <v>0</v>
      </c>
      <c r="DWX7" s="172">
        <f t="shared" si="51"/>
        <v>0</v>
      </c>
      <c r="DWY7" s="172">
        <f t="shared" si="51"/>
        <v>0</v>
      </c>
      <c r="DWZ7" s="172">
        <f t="shared" si="51"/>
        <v>0</v>
      </c>
      <c r="DXA7" s="172">
        <f t="shared" si="51"/>
        <v>0</v>
      </c>
      <c r="DXB7" s="172">
        <f t="shared" si="51"/>
        <v>0</v>
      </c>
      <c r="DXC7" s="172">
        <f t="shared" si="51"/>
        <v>0</v>
      </c>
      <c r="DXD7" s="172">
        <f t="shared" si="51"/>
        <v>0</v>
      </c>
      <c r="DXE7" s="172">
        <f t="shared" si="51"/>
        <v>0</v>
      </c>
      <c r="DXF7" s="172">
        <f t="shared" ref="DXF7:DZQ7" si="52">IF(DXF5&gt;0,DXF6/DXF5,0)</f>
        <v>0</v>
      </c>
      <c r="DXG7" s="172">
        <f t="shared" si="52"/>
        <v>0</v>
      </c>
      <c r="DXH7" s="172">
        <f t="shared" si="52"/>
        <v>0</v>
      </c>
      <c r="DXI7" s="172">
        <f t="shared" si="52"/>
        <v>0</v>
      </c>
      <c r="DXJ7" s="172">
        <f t="shared" si="52"/>
        <v>0</v>
      </c>
      <c r="DXK7" s="172">
        <f t="shared" si="52"/>
        <v>0</v>
      </c>
      <c r="DXL7" s="172">
        <f t="shared" si="52"/>
        <v>0</v>
      </c>
      <c r="DXM7" s="172">
        <f t="shared" si="52"/>
        <v>0</v>
      </c>
      <c r="DXN7" s="172">
        <f t="shared" si="52"/>
        <v>0</v>
      </c>
      <c r="DXO7" s="172">
        <f t="shared" si="52"/>
        <v>0</v>
      </c>
      <c r="DXP7" s="172">
        <f t="shared" si="52"/>
        <v>0</v>
      </c>
      <c r="DXQ7" s="172">
        <f t="shared" si="52"/>
        <v>0</v>
      </c>
      <c r="DXR7" s="172">
        <f t="shared" si="52"/>
        <v>0</v>
      </c>
      <c r="DXS7" s="172">
        <f t="shared" si="52"/>
        <v>0</v>
      </c>
      <c r="DXT7" s="172">
        <f t="shared" si="52"/>
        <v>0</v>
      </c>
      <c r="DXU7" s="172">
        <f t="shared" si="52"/>
        <v>0</v>
      </c>
      <c r="DXV7" s="172">
        <f t="shared" si="52"/>
        <v>0</v>
      </c>
      <c r="DXW7" s="172">
        <f t="shared" si="52"/>
        <v>0</v>
      </c>
      <c r="DXX7" s="172">
        <f t="shared" si="52"/>
        <v>0</v>
      </c>
      <c r="DXY7" s="172">
        <f t="shared" si="52"/>
        <v>0</v>
      </c>
      <c r="DXZ7" s="172">
        <f t="shared" si="52"/>
        <v>0</v>
      </c>
      <c r="DYA7" s="172">
        <f t="shared" si="52"/>
        <v>0</v>
      </c>
      <c r="DYB7" s="172">
        <f t="shared" si="52"/>
        <v>0</v>
      </c>
      <c r="DYC7" s="172">
        <f t="shared" si="52"/>
        <v>0</v>
      </c>
      <c r="DYD7" s="172">
        <f t="shared" si="52"/>
        <v>0</v>
      </c>
      <c r="DYE7" s="172">
        <f t="shared" si="52"/>
        <v>0</v>
      </c>
      <c r="DYF7" s="172">
        <f t="shared" si="52"/>
        <v>0</v>
      </c>
      <c r="DYG7" s="172">
        <f t="shared" si="52"/>
        <v>0</v>
      </c>
      <c r="DYH7" s="172">
        <f t="shared" si="52"/>
        <v>0</v>
      </c>
      <c r="DYI7" s="172">
        <f t="shared" si="52"/>
        <v>0</v>
      </c>
      <c r="DYJ7" s="172">
        <f t="shared" si="52"/>
        <v>0</v>
      </c>
      <c r="DYK7" s="172">
        <f t="shared" si="52"/>
        <v>0</v>
      </c>
      <c r="DYL7" s="172">
        <f t="shared" si="52"/>
        <v>0</v>
      </c>
      <c r="DYM7" s="172">
        <f t="shared" si="52"/>
        <v>0</v>
      </c>
      <c r="DYN7" s="172">
        <f t="shared" si="52"/>
        <v>0</v>
      </c>
      <c r="DYO7" s="172">
        <f t="shared" si="52"/>
        <v>0</v>
      </c>
      <c r="DYP7" s="172">
        <f t="shared" si="52"/>
        <v>0</v>
      </c>
      <c r="DYQ7" s="172">
        <f t="shared" si="52"/>
        <v>0</v>
      </c>
      <c r="DYR7" s="172">
        <f t="shared" si="52"/>
        <v>0</v>
      </c>
      <c r="DYS7" s="172">
        <f t="shared" si="52"/>
        <v>0</v>
      </c>
      <c r="DYT7" s="172">
        <f t="shared" si="52"/>
        <v>0</v>
      </c>
      <c r="DYU7" s="172">
        <f t="shared" si="52"/>
        <v>0</v>
      </c>
      <c r="DYV7" s="172">
        <f t="shared" si="52"/>
        <v>0</v>
      </c>
      <c r="DYW7" s="172">
        <f t="shared" si="52"/>
        <v>0</v>
      </c>
      <c r="DYX7" s="172">
        <f t="shared" si="52"/>
        <v>0</v>
      </c>
      <c r="DYY7" s="172">
        <f t="shared" si="52"/>
        <v>0</v>
      </c>
      <c r="DYZ7" s="172">
        <f t="shared" si="52"/>
        <v>0</v>
      </c>
      <c r="DZA7" s="172">
        <f t="shared" si="52"/>
        <v>0</v>
      </c>
      <c r="DZB7" s="172">
        <f t="shared" si="52"/>
        <v>0</v>
      </c>
      <c r="DZC7" s="172">
        <f t="shared" si="52"/>
        <v>0</v>
      </c>
      <c r="DZD7" s="172">
        <f t="shared" si="52"/>
        <v>0</v>
      </c>
      <c r="DZE7" s="172">
        <f t="shared" si="52"/>
        <v>0</v>
      </c>
      <c r="DZF7" s="172">
        <f t="shared" si="52"/>
        <v>0</v>
      </c>
      <c r="DZG7" s="172">
        <f t="shared" si="52"/>
        <v>0</v>
      </c>
      <c r="DZH7" s="172">
        <f t="shared" si="52"/>
        <v>0</v>
      </c>
      <c r="DZI7" s="172">
        <f t="shared" si="52"/>
        <v>0</v>
      </c>
      <c r="DZJ7" s="172">
        <f t="shared" si="52"/>
        <v>0</v>
      </c>
      <c r="DZK7" s="172">
        <f t="shared" si="52"/>
        <v>0</v>
      </c>
      <c r="DZL7" s="172">
        <f t="shared" si="52"/>
        <v>0</v>
      </c>
      <c r="DZM7" s="172">
        <f t="shared" si="52"/>
        <v>0</v>
      </c>
      <c r="DZN7" s="172">
        <f t="shared" si="52"/>
        <v>0</v>
      </c>
      <c r="DZO7" s="172">
        <f t="shared" si="52"/>
        <v>0</v>
      </c>
      <c r="DZP7" s="172">
        <f t="shared" si="52"/>
        <v>0</v>
      </c>
      <c r="DZQ7" s="172">
        <f t="shared" si="52"/>
        <v>0</v>
      </c>
      <c r="DZR7" s="172">
        <f t="shared" ref="DZR7:ECC7" si="53">IF(DZR5&gt;0,DZR6/DZR5,0)</f>
        <v>0</v>
      </c>
      <c r="DZS7" s="172">
        <f t="shared" si="53"/>
        <v>0</v>
      </c>
      <c r="DZT7" s="172">
        <f t="shared" si="53"/>
        <v>0</v>
      </c>
      <c r="DZU7" s="172">
        <f t="shared" si="53"/>
        <v>0</v>
      </c>
      <c r="DZV7" s="172">
        <f t="shared" si="53"/>
        <v>0</v>
      </c>
      <c r="DZW7" s="172">
        <f t="shared" si="53"/>
        <v>0</v>
      </c>
      <c r="DZX7" s="172">
        <f t="shared" si="53"/>
        <v>0</v>
      </c>
      <c r="DZY7" s="172">
        <f t="shared" si="53"/>
        <v>0</v>
      </c>
      <c r="DZZ7" s="172">
        <f t="shared" si="53"/>
        <v>0</v>
      </c>
      <c r="EAA7" s="172">
        <f t="shared" si="53"/>
        <v>0</v>
      </c>
      <c r="EAB7" s="172">
        <f t="shared" si="53"/>
        <v>0</v>
      </c>
      <c r="EAC7" s="172">
        <f t="shared" si="53"/>
        <v>0</v>
      </c>
      <c r="EAD7" s="172">
        <f t="shared" si="53"/>
        <v>0</v>
      </c>
      <c r="EAE7" s="172">
        <f t="shared" si="53"/>
        <v>0</v>
      </c>
      <c r="EAF7" s="172">
        <f t="shared" si="53"/>
        <v>0</v>
      </c>
      <c r="EAG7" s="172">
        <f t="shared" si="53"/>
        <v>0</v>
      </c>
      <c r="EAH7" s="172">
        <f t="shared" si="53"/>
        <v>0</v>
      </c>
      <c r="EAI7" s="172">
        <f t="shared" si="53"/>
        <v>0</v>
      </c>
      <c r="EAJ7" s="172">
        <f t="shared" si="53"/>
        <v>0</v>
      </c>
      <c r="EAK7" s="172">
        <f t="shared" si="53"/>
        <v>0</v>
      </c>
      <c r="EAL7" s="172">
        <f t="shared" si="53"/>
        <v>0</v>
      </c>
      <c r="EAM7" s="172">
        <f t="shared" si="53"/>
        <v>0</v>
      </c>
      <c r="EAN7" s="172">
        <f t="shared" si="53"/>
        <v>0</v>
      </c>
      <c r="EAO7" s="172">
        <f t="shared" si="53"/>
        <v>0</v>
      </c>
      <c r="EAP7" s="172">
        <f t="shared" si="53"/>
        <v>0</v>
      </c>
      <c r="EAQ7" s="172">
        <f t="shared" si="53"/>
        <v>0</v>
      </c>
      <c r="EAR7" s="172">
        <f t="shared" si="53"/>
        <v>0</v>
      </c>
      <c r="EAS7" s="172">
        <f t="shared" si="53"/>
        <v>0</v>
      </c>
      <c r="EAT7" s="172">
        <f t="shared" si="53"/>
        <v>0</v>
      </c>
      <c r="EAU7" s="172">
        <f t="shared" si="53"/>
        <v>0</v>
      </c>
      <c r="EAV7" s="172">
        <f t="shared" si="53"/>
        <v>0</v>
      </c>
      <c r="EAW7" s="172">
        <f t="shared" si="53"/>
        <v>0</v>
      </c>
      <c r="EAX7" s="172">
        <f t="shared" si="53"/>
        <v>0</v>
      </c>
      <c r="EAY7" s="172">
        <f t="shared" si="53"/>
        <v>0</v>
      </c>
      <c r="EAZ7" s="172">
        <f t="shared" si="53"/>
        <v>0</v>
      </c>
      <c r="EBA7" s="172">
        <f t="shared" si="53"/>
        <v>0</v>
      </c>
      <c r="EBB7" s="172">
        <f t="shared" si="53"/>
        <v>0</v>
      </c>
      <c r="EBC7" s="172">
        <f t="shared" si="53"/>
        <v>0</v>
      </c>
      <c r="EBD7" s="172">
        <f t="shared" si="53"/>
        <v>0</v>
      </c>
      <c r="EBE7" s="172">
        <f t="shared" si="53"/>
        <v>0</v>
      </c>
      <c r="EBF7" s="172">
        <f t="shared" si="53"/>
        <v>0</v>
      </c>
      <c r="EBG7" s="172">
        <f t="shared" si="53"/>
        <v>0</v>
      </c>
      <c r="EBH7" s="172">
        <f t="shared" si="53"/>
        <v>0</v>
      </c>
      <c r="EBI7" s="172">
        <f t="shared" si="53"/>
        <v>0</v>
      </c>
      <c r="EBJ7" s="172">
        <f t="shared" si="53"/>
        <v>0</v>
      </c>
      <c r="EBK7" s="172">
        <f t="shared" si="53"/>
        <v>0</v>
      </c>
      <c r="EBL7" s="172">
        <f t="shared" si="53"/>
        <v>0</v>
      </c>
      <c r="EBM7" s="172">
        <f t="shared" si="53"/>
        <v>0</v>
      </c>
      <c r="EBN7" s="172">
        <f t="shared" si="53"/>
        <v>0</v>
      </c>
      <c r="EBO7" s="172">
        <f t="shared" si="53"/>
        <v>0</v>
      </c>
      <c r="EBP7" s="172">
        <f t="shared" si="53"/>
        <v>0</v>
      </c>
      <c r="EBQ7" s="172">
        <f t="shared" si="53"/>
        <v>0</v>
      </c>
      <c r="EBR7" s="172">
        <f t="shared" si="53"/>
        <v>0</v>
      </c>
      <c r="EBS7" s="172">
        <f t="shared" si="53"/>
        <v>0</v>
      </c>
      <c r="EBT7" s="172">
        <f t="shared" si="53"/>
        <v>0</v>
      </c>
      <c r="EBU7" s="172">
        <f t="shared" si="53"/>
        <v>0</v>
      </c>
      <c r="EBV7" s="172">
        <f t="shared" si="53"/>
        <v>0</v>
      </c>
      <c r="EBW7" s="172">
        <f t="shared" si="53"/>
        <v>0</v>
      </c>
      <c r="EBX7" s="172">
        <f t="shared" si="53"/>
        <v>0</v>
      </c>
      <c r="EBY7" s="172">
        <f t="shared" si="53"/>
        <v>0</v>
      </c>
      <c r="EBZ7" s="172">
        <f t="shared" si="53"/>
        <v>0</v>
      </c>
      <c r="ECA7" s="172">
        <f t="shared" si="53"/>
        <v>0</v>
      </c>
      <c r="ECB7" s="172">
        <f t="shared" si="53"/>
        <v>0</v>
      </c>
      <c r="ECC7" s="172">
        <f t="shared" si="53"/>
        <v>0</v>
      </c>
      <c r="ECD7" s="172">
        <f t="shared" ref="ECD7:EEO7" si="54">IF(ECD5&gt;0,ECD6/ECD5,0)</f>
        <v>0</v>
      </c>
      <c r="ECE7" s="172">
        <f t="shared" si="54"/>
        <v>0</v>
      </c>
      <c r="ECF7" s="172">
        <f t="shared" si="54"/>
        <v>0</v>
      </c>
      <c r="ECG7" s="172">
        <f t="shared" si="54"/>
        <v>0</v>
      </c>
      <c r="ECH7" s="172">
        <f t="shared" si="54"/>
        <v>0</v>
      </c>
      <c r="ECI7" s="172">
        <f t="shared" si="54"/>
        <v>0</v>
      </c>
      <c r="ECJ7" s="172">
        <f t="shared" si="54"/>
        <v>0</v>
      </c>
      <c r="ECK7" s="172">
        <f t="shared" si="54"/>
        <v>0</v>
      </c>
      <c r="ECL7" s="172">
        <f t="shared" si="54"/>
        <v>0</v>
      </c>
      <c r="ECM7" s="172">
        <f t="shared" si="54"/>
        <v>0</v>
      </c>
      <c r="ECN7" s="172">
        <f t="shared" si="54"/>
        <v>0</v>
      </c>
      <c r="ECO7" s="172">
        <f t="shared" si="54"/>
        <v>0</v>
      </c>
      <c r="ECP7" s="172">
        <f t="shared" si="54"/>
        <v>0</v>
      </c>
      <c r="ECQ7" s="172">
        <f t="shared" si="54"/>
        <v>0</v>
      </c>
      <c r="ECR7" s="172">
        <f t="shared" si="54"/>
        <v>0</v>
      </c>
      <c r="ECS7" s="172">
        <f t="shared" si="54"/>
        <v>0</v>
      </c>
      <c r="ECT7" s="172">
        <f t="shared" si="54"/>
        <v>0</v>
      </c>
      <c r="ECU7" s="172">
        <f t="shared" si="54"/>
        <v>0</v>
      </c>
      <c r="ECV7" s="172">
        <f t="shared" si="54"/>
        <v>0</v>
      </c>
      <c r="ECW7" s="172">
        <f t="shared" si="54"/>
        <v>0</v>
      </c>
      <c r="ECX7" s="172">
        <f t="shared" si="54"/>
        <v>0</v>
      </c>
      <c r="ECY7" s="172">
        <f t="shared" si="54"/>
        <v>0</v>
      </c>
      <c r="ECZ7" s="172">
        <f t="shared" si="54"/>
        <v>0</v>
      </c>
      <c r="EDA7" s="172">
        <f t="shared" si="54"/>
        <v>0</v>
      </c>
      <c r="EDB7" s="172">
        <f t="shared" si="54"/>
        <v>0</v>
      </c>
      <c r="EDC7" s="172">
        <f t="shared" si="54"/>
        <v>0</v>
      </c>
      <c r="EDD7" s="172">
        <f t="shared" si="54"/>
        <v>0</v>
      </c>
      <c r="EDE7" s="172">
        <f t="shared" si="54"/>
        <v>0</v>
      </c>
      <c r="EDF7" s="172">
        <f t="shared" si="54"/>
        <v>0</v>
      </c>
      <c r="EDG7" s="172">
        <f t="shared" si="54"/>
        <v>0</v>
      </c>
      <c r="EDH7" s="172">
        <f t="shared" si="54"/>
        <v>0</v>
      </c>
      <c r="EDI7" s="172">
        <f t="shared" si="54"/>
        <v>0</v>
      </c>
      <c r="EDJ7" s="172">
        <f t="shared" si="54"/>
        <v>0</v>
      </c>
      <c r="EDK7" s="172">
        <f t="shared" si="54"/>
        <v>0</v>
      </c>
      <c r="EDL7" s="172">
        <f t="shared" si="54"/>
        <v>0</v>
      </c>
      <c r="EDM7" s="172">
        <f t="shared" si="54"/>
        <v>0</v>
      </c>
      <c r="EDN7" s="172">
        <f t="shared" si="54"/>
        <v>0</v>
      </c>
      <c r="EDO7" s="172">
        <f t="shared" si="54"/>
        <v>0</v>
      </c>
      <c r="EDP7" s="172">
        <f t="shared" si="54"/>
        <v>0</v>
      </c>
      <c r="EDQ7" s="172">
        <f t="shared" si="54"/>
        <v>0</v>
      </c>
      <c r="EDR7" s="172">
        <f t="shared" si="54"/>
        <v>0</v>
      </c>
      <c r="EDS7" s="172">
        <f t="shared" si="54"/>
        <v>0</v>
      </c>
      <c r="EDT7" s="172">
        <f t="shared" si="54"/>
        <v>0</v>
      </c>
      <c r="EDU7" s="172">
        <f t="shared" si="54"/>
        <v>0</v>
      </c>
      <c r="EDV7" s="172">
        <f t="shared" si="54"/>
        <v>0</v>
      </c>
      <c r="EDW7" s="172">
        <f t="shared" si="54"/>
        <v>0</v>
      </c>
      <c r="EDX7" s="172">
        <f t="shared" si="54"/>
        <v>0</v>
      </c>
      <c r="EDY7" s="172">
        <f t="shared" si="54"/>
        <v>0</v>
      </c>
      <c r="EDZ7" s="172">
        <f t="shared" si="54"/>
        <v>0</v>
      </c>
      <c r="EEA7" s="172">
        <f t="shared" si="54"/>
        <v>0</v>
      </c>
      <c r="EEB7" s="172">
        <f t="shared" si="54"/>
        <v>0</v>
      </c>
      <c r="EEC7" s="172">
        <f t="shared" si="54"/>
        <v>0</v>
      </c>
      <c r="EED7" s="172">
        <f t="shared" si="54"/>
        <v>0</v>
      </c>
      <c r="EEE7" s="172">
        <f t="shared" si="54"/>
        <v>0</v>
      </c>
      <c r="EEF7" s="172">
        <f t="shared" si="54"/>
        <v>0</v>
      </c>
      <c r="EEG7" s="172">
        <f t="shared" si="54"/>
        <v>0</v>
      </c>
      <c r="EEH7" s="172">
        <f t="shared" si="54"/>
        <v>0</v>
      </c>
      <c r="EEI7" s="172">
        <f t="shared" si="54"/>
        <v>0</v>
      </c>
      <c r="EEJ7" s="172">
        <f t="shared" si="54"/>
        <v>0</v>
      </c>
      <c r="EEK7" s="172">
        <f t="shared" si="54"/>
        <v>0</v>
      </c>
      <c r="EEL7" s="172">
        <f t="shared" si="54"/>
        <v>0</v>
      </c>
      <c r="EEM7" s="172">
        <f t="shared" si="54"/>
        <v>0</v>
      </c>
      <c r="EEN7" s="172">
        <f t="shared" si="54"/>
        <v>0</v>
      </c>
      <c r="EEO7" s="172">
        <f t="shared" si="54"/>
        <v>0</v>
      </c>
      <c r="EEP7" s="172">
        <f t="shared" ref="EEP7:EHA7" si="55">IF(EEP5&gt;0,EEP6/EEP5,0)</f>
        <v>0</v>
      </c>
      <c r="EEQ7" s="172">
        <f t="shared" si="55"/>
        <v>0</v>
      </c>
      <c r="EER7" s="172">
        <f t="shared" si="55"/>
        <v>0</v>
      </c>
      <c r="EES7" s="172">
        <f t="shared" si="55"/>
        <v>0</v>
      </c>
      <c r="EET7" s="172">
        <f t="shared" si="55"/>
        <v>0</v>
      </c>
      <c r="EEU7" s="172">
        <f t="shared" si="55"/>
        <v>0</v>
      </c>
      <c r="EEV7" s="172">
        <f t="shared" si="55"/>
        <v>0</v>
      </c>
      <c r="EEW7" s="172">
        <f t="shared" si="55"/>
        <v>0</v>
      </c>
      <c r="EEX7" s="172">
        <f t="shared" si="55"/>
        <v>0</v>
      </c>
      <c r="EEY7" s="172">
        <f t="shared" si="55"/>
        <v>0</v>
      </c>
      <c r="EEZ7" s="172">
        <f t="shared" si="55"/>
        <v>0</v>
      </c>
      <c r="EFA7" s="172">
        <f t="shared" si="55"/>
        <v>0</v>
      </c>
      <c r="EFB7" s="172">
        <f t="shared" si="55"/>
        <v>0</v>
      </c>
      <c r="EFC7" s="172">
        <f t="shared" si="55"/>
        <v>0</v>
      </c>
      <c r="EFD7" s="172">
        <f t="shared" si="55"/>
        <v>0</v>
      </c>
      <c r="EFE7" s="172">
        <f t="shared" si="55"/>
        <v>0</v>
      </c>
      <c r="EFF7" s="172">
        <f t="shared" si="55"/>
        <v>0</v>
      </c>
      <c r="EFG7" s="172">
        <f t="shared" si="55"/>
        <v>0</v>
      </c>
      <c r="EFH7" s="172">
        <f t="shared" si="55"/>
        <v>0</v>
      </c>
      <c r="EFI7" s="172">
        <f t="shared" si="55"/>
        <v>0</v>
      </c>
      <c r="EFJ7" s="172">
        <f t="shared" si="55"/>
        <v>0</v>
      </c>
      <c r="EFK7" s="172">
        <f t="shared" si="55"/>
        <v>0</v>
      </c>
      <c r="EFL7" s="172">
        <f t="shared" si="55"/>
        <v>0</v>
      </c>
      <c r="EFM7" s="172">
        <f t="shared" si="55"/>
        <v>0</v>
      </c>
      <c r="EFN7" s="172">
        <f t="shared" si="55"/>
        <v>0</v>
      </c>
      <c r="EFO7" s="172">
        <f t="shared" si="55"/>
        <v>0</v>
      </c>
      <c r="EFP7" s="172">
        <f t="shared" si="55"/>
        <v>0</v>
      </c>
      <c r="EFQ7" s="172">
        <f t="shared" si="55"/>
        <v>0</v>
      </c>
      <c r="EFR7" s="172">
        <f t="shared" si="55"/>
        <v>0</v>
      </c>
      <c r="EFS7" s="172">
        <f t="shared" si="55"/>
        <v>0</v>
      </c>
      <c r="EFT7" s="172">
        <f t="shared" si="55"/>
        <v>0</v>
      </c>
      <c r="EFU7" s="172">
        <f t="shared" si="55"/>
        <v>0</v>
      </c>
      <c r="EFV7" s="172">
        <f t="shared" si="55"/>
        <v>0</v>
      </c>
      <c r="EFW7" s="172">
        <f t="shared" si="55"/>
        <v>0</v>
      </c>
      <c r="EFX7" s="172">
        <f t="shared" si="55"/>
        <v>0</v>
      </c>
      <c r="EFY7" s="172">
        <f t="shared" si="55"/>
        <v>0</v>
      </c>
      <c r="EFZ7" s="172">
        <f t="shared" si="55"/>
        <v>0</v>
      </c>
      <c r="EGA7" s="172">
        <f t="shared" si="55"/>
        <v>0</v>
      </c>
      <c r="EGB7" s="172">
        <f t="shared" si="55"/>
        <v>0</v>
      </c>
      <c r="EGC7" s="172">
        <f t="shared" si="55"/>
        <v>0</v>
      </c>
      <c r="EGD7" s="172">
        <f t="shared" si="55"/>
        <v>0</v>
      </c>
      <c r="EGE7" s="172">
        <f t="shared" si="55"/>
        <v>0</v>
      </c>
      <c r="EGF7" s="172">
        <f t="shared" si="55"/>
        <v>0</v>
      </c>
      <c r="EGG7" s="172">
        <f t="shared" si="55"/>
        <v>0</v>
      </c>
      <c r="EGH7" s="172">
        <f t="shared" si="55"/>
        <v>0</v>
      </c>
      <c r="EGI7" s="172">
        <f t="shared" si="55"/>
        <v>0</v>
      </c>
      <c r="EGJ7" s="172">
        <f t="shared" si="55"/>
        <v>0</v>
      </c>
      <c r="EGK7" s="172">
        <f t="shared" si="55"/>
        <v>0</v>
      </c>
      <c r="EGL7" s="172">
        <f t="shared" si="55"/>
        <v>0</v>
      </c>
      <c r="EGM7" s="172">
        <f t="shared" si="55"/>
        <v>0</v>
      </c>
      <c r="EGN7" s="172">
        <f t="shared" si="55"/>
        <v>0</v>
      </c>
      <c r="EGO7" s="172">
        <f t="shared" si="55"/>
        <v>0</v>
      </c>
      <c r="EGP7" s="172">
        <f t="shared" si="55"/>
        <v>0</v>
      </c>
      <c r="EGQ7" s="172">
        <f t="shared" si="55"/>
        <v>0</v>
      </c>
      <c r="EGR7" s="172">
        <f t="shared" si="55"/>
        <v>0</v>
      </c>
      <c r="EGS7" s="172">
        <f t="shared" si="55"/>
        <v>0</v>
      </c>
      <c r="EGT7" s="172">
        <f t="shared" si="55"/>
        <v>0</v>
      </c>
      <c r="EGU7" s="172">
        <f t="shared" si="55"/>
        <v>0</v>
      </c>
      <c r="EGV7" s="172">
        <f t="shared" si="55"/>
        <v>0</v>
      </c>
      <c r="EGW7" s="172">
        <f t="shared" si="55"/>
        <v>0</v>
      </c>
      <c r="EGX7" s="172">
        <f t="shared" si="55"/>
        <v>0</v>
      </c>
      <c r="EGY7" s="172">
        <f t="shared" si="55"/>
        <v>0</v>
      </c>
      <c r="EGZ7" s="172">
        <f t="shared" si="55"/>
        <v>0</v>
      </c>
      <c r="EHA7" s="172">
        <f t="shared" si="55"/>
        <v>0</v>
      </c>
      <c r="EHB7" s="172">
        <f t="shared" ref="EHB7:EJM7" si="56">IF(EHB5&gt;0,EHB6/EHB5,0)</f>
        <v>0</v>
      </c>
      <c r="EHC7" s="172">
        <f t="shared" si="56"/>
        <v>0</v>
      </c>
      <c r="EHD7" s="172">
        <f t="shared" si="56"/>
        <v>0</v>
      </c>
      <c r="EHE7" s="172">
        <f t="shared" si="56"/>
        <v>0</v>
      </c>
      <c r="EHF7" s="172">
        <f t="shared" si="56"/>
        <v>0</v>
      </c>
      <c r="EHG7" s="172">
        <f t="shared" si="56"/>
        <v>0</v>
      </c>
      <c r="EHH7" s="172">
        <f t="shared" si="56"/>
        <v>0</v>
      </c>
      <c r="EHI7" s="172">
        <f t="shared" si="56"/>
        <v>0</v>
      </c>
      <c r="EHJ7" s="172">
        <f t="shared" si="56"/>
        <v>0</v>
      </c>
      <c r="EHK7" s="172">
        <f t="shared" si="56"/>
        <v>0</v>
      </c>
      <c r="EHL7" s="172">
        <f t="shared" si="56"/>
        <v>0</v>
      </c>
      <c r="EHM7" s="172">
        <f t="shared" si="56"/>
        <v>0</v>
      </c>
      <c r="EHN7" s="172">
        <f t="shared" si="56"/>
        <v>0</v>
      </c>
      <c r="EHO7" s="172">
        <f t="shared" si="56"/>
        <v>0</v>
      </c>
      <c r="EHP7" s="172">
        <f t="shared" si="56"/>
        <v>0</v>
      </c>
      <c r="EHQ7" s="172">
        <f t="shared" si="56"/>
        <v>0</v>
      </c>
      <c r="EHR7" s="172">
        <f t="shared" si="56"/>
        <v>0</v>
      </c>
      <c r="EHS7" s="172">
        <f t="shared" si="56"/>
        <v>0</v>
      </c>
      <c r="EHT7" s="172">
        <f t="shared" si="56"/>
        <v>0</v>
      </c>
      <c r="EHU7" s="172">
        <f t="shared" si="56"/>
        <v>0</v>
      </c>
      <c r="EHV7" s="172">
        <f t="shared" si="56"/>
        <v>0</v>
      </c>
      <c r="EHW7" s="172">
        <f t="shared" si="56"/>
        <v>0</v>
      </c>
      <c r="EHX7" s="172">
        <f t="shared" si="56"/>
        <v>0</v>
      </c>
      <c r="EHY7" s="172">
        <f t="shared" si="56"/>
        <v>0</v>
      </c>
      <c r="EHZ7" s="172">
        <f t="shared" si="56"/>
        <v>0</v>
      </c>
      <c r="EIA7" s="172">
        <f t="shared" si="56"/>
        <v>0</v>
      </c>
      <c r="EIB7" s="172">
        <f t="shared" si="56"/>
        <v>0</v>
      </c>
      <c r="EIC7" s="172">
        <f t="shared" si="56"/>
        <v>0</v>
      </c>
      <c r="EID7" s="172">
        <f t="shared" si="56"/>
        <v>0</v>
      </c>
      <c r="EIE7" s="172">
        <f t="shared" si="56"/>
        <v>0</v>
      </c>
      <c r="EIF7" s="172">
        <f t="shared" si="56"/>
        <v>0</v>
      </c>
      <c r="EIG7" s="172">
        <f t="shared" si="56"/>
        <v>0</v>
      </c>
      <c r="EIH7" s="172">
        <f t="shared" si="56"/>
        <v>0</v>
      </c>
      <c r="EII7" s="172">
        <f t="shared" si="56"/>
        <v>0</v>
      </c>
      <c r="EIJ7" s="172">
        <f t="shared" si="56"/>
        <v>0</v>
      </c>
      <c r="EIK7" s="172">
        <f t="shared" si="56"/>
        <v>0</v>
      </c>
      <c r="EIL7" s="172">
        <f t="shared" si="56"/>
        <v>0</v>
      </c>
      <c r="EIM7" s="172">
        <f t="shared" si="56"/>
        <v>0</v>
      </c>
      <c r="EIN7" s="172">
        <f t="shared" si="56"/>
        <v>0</v>
      </c>
      <c r="EIO7" s="172">
        <f t="shared" si="56"/>
        <v>0</v>
      </c>
      <c r="EIP7" s="172">
        <f t="shared" si="56"/>
        <v>0</v>
      </c>
      <c r="EIQ7" s="172">
        <f t="shared" si="56"/>
        <v>0</v>
      </c>
      <c r="EIR7" s="172">
        <f t="shared" si="56"/>
        <v>0</v>
      </c>
      <c r="EIS7" s="172">
        <f t="shared" si="56"/>
        <v>0</v>
      </c>
      <c r="EIT7" s="172">
        <f t="shared" si="56"/>
        <v>0</v>
      </c>
      <c r="EIU7" s="172">
        <f t="shared" si="56"/>
        <v>0</v>
      </c>
      <c r="EIV7" s="172">
        <f t="shared" si="56"/>
        <v>0</v>
      </c>
      <c r="EIW7" s="172">
        <f t="shared" si="56"/>
        <v>0</v>
      </c>
      <c r="EIX7" s="172">
        <f t="shared" si="56"/>
        <v>0</v>
      </c>
      <c r="EIY7" s="172">
        <f t="shared" si="56"/>
        <v>0</v>
      </c>
      <c r="EIZ7" s="172">
        <f t="shared" si="56"/>
        <v>0</v>
      </c>
      <c r="EJA7" s="172">
        <f t="shared" si="56"/>
        <v>0</v>
      </c>
      <c r="EJB7" s="172">
        <f t="shared" si="56"/>
        <v>0</v>
      </c>
      <c r="EJC7" s="172">
        <f t="shared" si="56"/>
        <v>0</v>
      </c>
      <c r="EJD7" s="172">
        <f t="shared" si="56"/>
        <v>0</v>
      </c>
      <c r="EJE7" s="172">
        <f t="shared" si="56"/>
        <v>0</v>
      </c>
      <c r="EJF7" s="172">
        <f t="shared" si="56"/>
        <v>0</v>
      </c>
      <c r="EJG7" s="172">
        <f t="shared" si="56"/>
        <v>0</v>
      </c>
      <c r="EJH7" s="172">
        <f t="shared" si="56"/>
        <v>0</v>
      </c>
      <c r="EJI7" s="172">
        <f t="shared" si="56"/>
        <v>0</v>
      </c>
      <c r="EJJ7" s="172">
        <f t="shared" si="56"/>
        <v>0</v>
      </c>
      <c r="EJK7" s="172">
        <f t="shared" si="56"/>
        <v>0</v>
      </c>
      <c r="EJL7" s="172">
        <f t="shared" si="56"/>
        <v>0</v>
      </c>
      <c r="EJM7" s="172">
        <f t="shared" si="56"/>
        <v>0</v>
      </c>
      <c r="EJN7" s="172">
        <f t="shared" ref="EJN7:ELY7" si="57">IF(EJN5&gt;0,EJN6/EJN5,0)</f>
        <v>0</v>
      </c>
      <c r="EJO7" s="172">
        <f t="shared" si="57"/>
        <v>0</v>
      </c>
      <c r="EJP7" s="172">
        <f t="shared" si="57"/>
        <v>0</v>
      </c>
      <c r="EJQ7" s="172">
        <f t="shared" si="57"/>
        <v>0</v>
      </c>
      <c r="EJR7" s="172">
        <f t="shared" si="57"/>
        <v>0</v>
      </c>
      <c r="EJS7" s="172">
        <f t="shared" si="57"/>
        <v>0</v>
      </c>
      <c r="EJT7" s="172">
        <f t="shared" si="57"/>
        <v>0</v>
      </c>
      <c r="EJU7" s="172">
        <f t="shared" si="57"/>
        <v>0</v>
      </c>
      <c r="EJV7" s="172">
        <f t="shared" si="57"/>
        <v>0</v>
      </c>
      <c r="EJW7" s="172">
        <f t="shared" si="57"/>
        <v>0</v>
      </c>
      <c r="EJX7" s="172">
        <f t="shared" si="57"/>
        <v>0</v>
      </c>
      <c r="EJY7" s="172">
        <f t="shared" si="57"/>
        <v>0</v>
      </c>
      <c r="EJZ7" s="172">
        <f t="shared" si="57"/>
        <v>0</v>
      </c>
      <c r="EKA7" s="172">
        <f t="shared" si="57"/>
        <v>0</v>
      </c>
      <c r="EKB7" s="172">
        <f t="shared" si="57"/>
        <v>0</v>
      </c>
      <c r="EKC7" s="172">
        <f t="shared" si="57"/>
        <v>0</v>
      </c>
      <c r="EKD7" s="172">
        <f t="shared" si="57"/>
        <v>0</v>
      </c>
      <c r="EKE7" s="172">
        <f t="shared" si="57"/>
        <v>0</v>
      </c>
      <c r="EKF7" s="172">
        <f t="shared" si="57"/>
        <v>0</v>
      </c>
      <c r="EKG7" s="172">
        <f t="shared" si="57"/>
        <v>0</v>
      </c>
      <c r="EKH7" s="172">
        <f t="shared" si="57"/>
        <v>0</v>
      </c>
      <c r="EKI7" s="172">
        <f t="shared" si="57"/>
        <v>0</v>
      </c>
      <c r="EKJ7" s="172">
        <f t="shared" si="57"/>
        <v>0</v>
      </c>
      <c r="EKK7" s="172">
        <f t="shared" si="57"/>
        <v>0</v>
      </c>
      <c r="EKL7" s="172">
        <f t="shared" si="57"/>
        <v>0</v>
      </c>
      <c r="EKM7" s="172">
        <f t="shared" si="57"/>
        <v>0</v>
      </c>
      <c r="EKN7" s="172">
        <f t="shared" si="57"/>
        <v>0</v>
      </c>
      <c r="EKO7" s="172">
        <f t="shared" si="57"/>
        <v>0</v>
      </c>
      <c r="EKP7" s="172">
        <f t="shared" si="57"/>
        <v>0</v>
      </c>
      <c r="EKQ7" s="172">
        <f t="shared" si="57"/>
        <v>0</v>
      </c>
      <c r="EKR7" s="172">
        <f t="shared" si="57"/>
        <v>0</v>
      </c>
      <c r="EKS7" s="172">
        <f t="shared" si="57"/>
        <v>0</v>
      </c>
      <c r="EKT7" s="172">
        <f t="shared" si="57"/>
        <v>0</v>
      </c>
      <c r="EKU7" s="172">
        <f t="shared" si="57"/>
        <v>0</v>
      </c>
      <c r="EKV7" s="172">
        <f t="shared" si="57"/>
        <v>0</v>
      </c>
      <c r="EKW7" s="172">
        <f t="shared" si="57"/>
        <v>0</v>
      </c>
      <c r="EKX7" s="172">
        <f t="shared" si="57"/>
        <v>0</v>
      </c>
      <c r="EKY7" s="172">
        <f t="shared" si="57"/>
        <v>0</v>
      </c>
      <c r="EKZ7" s="172">
        <f t="shared" si="57"/>
        <v>0</v>
      </c>
      <c r="ELA7" s="172">
        <f t="shared" si="57"/>
        <v>0</v>
      </c>
      <c r="ELB7" s="172">
        <f t="shared" si="57"/>
        <v>0</v>
      </c>
      <c r="ELC7" s="172">
        <f t="shared" si="57"/>
        <v>0</v>
      </c>
      <c r="ELD7" s="172">
        <f t="shared" si="57"/>
        <v>0</v>
      </c>
      <c r="ELE7" s="172">
        <f t="shared" si="57"/>
        <v>0</v>
      </c>
      <c r="ELF7" s="172">
        <f t="shared" si="57"/>
        <v>0</v>
      </c>
      <c r="ELG7" s="172">
        <f t="shared" si="57"/>
        <v>0</v>
      </c>
      <c r="ELH7" s="172">
        <f t="shared" si="57"/>
        <v>0</v>
      </c>
      <c r="ELI7" s="172">
        <f t="shared" si="57"/>
        <v>0</v>
      </c>
      <c r="ELJ7" s="172">
        <f t="shared" si="57"/>
        <v>0</v>
      </c>
      <c r="ELK7" s="172">
        <f t="shared" si="57"/>
        <v>0</v>
      </c>
      <c r="ELL7" s="172">
        <f t="shared" si="57"/>
        <v>0</v>
      </c>
      <c r="ELM7" s="172">
        <f t="shared" si="57"/>
        <v>0</v>
      </c>
      <c r="ELN7" s="172">
        <f t="shared" si="57"/>
        <v>0</v>
      </c>
      <c r="ELO7" s="172">
        <f t="shared" si="57"/>
        <v>0</v>
      </c>
      <c r="ELP7" s="172">
        <f t="shared" si="57"/>
        <v>0</v>
      </c>
      <c r="ELQ7" s="172">
        <f t="shared" si="57"/>
        <v>0</v>
      </c>
      <c r="ELR7" s="172">
        <f t="shared" si="57"/>
        <v>0</v>
      </c>
      <c r="ELS7" s="172">
        <f t="shared" si="57"/>
        <v>0</v>
      </c>
      <c r="ELT7" s="172">
        <f t="shared" si="57"/>
        <v>0</v>
      </c>
      <c r="ELU7" s="172">
        <f t="shared" si="57"/>
        <v>0</v>
      </c>
      <c r="ELV7" s="172">
        <f t="shared" si="57"/>
        <v>0</v>
      </c>
      <c r="ELW7" s="172">
        <f t="shared" si="57"/>
        <v>0</v>
      </c>
      <c r="ELX7" s="172">
        <f t="shared" si="57"/>
        <v>0</v>
      </c>
      <c r="ELY7" s="172">
        <f t="shared" si="57"/>
        <v>0</v>
      </c>
      <c r="ELZ7" s="172">
        <f t="shared" ref="ELZ7:EOK7" si="58">IF(ELZ5&gt;0,ELZ6/ELZ5,0)</f>
        <v>0</v>
      </c>
      <c r="EMA7" s="172">
        <f t="shared" si="58"/>
        <v>0</v>
      </c>
      <c r="EMB7" s="172">
        <f t="shared" si="58"/>
        <v>0</v>
      </c>
      <c r="EMC7" s="172">
        <f t="shared" si="58"/>
        <v>0</v>
      </c>
      <c r="EMD7" s="172">
        <f t="shared" si="58"/>
        <v>0</v>
      </c>
      <c r="EME7" s="172">
        <f t="shared" si="58"/>
        <v>0</v>
      </c>
      <c r="EMF7" s="172">
        <f t="shared" si="58"/>
        <v>0</v>
      </c>
      <c r="EMG7" s="172">
        <f t="shared" si="58"/>
        <v>0</v>
      </c>
      <c r="EMH7" s="172">
        <f t="shared" si="58"/>
        <v>0</v>
      </c>
      <c r="EMI7" s="172">
        <f t="shared" si="58"/>
        <v>0</v>
      </c>
      <c r="EMJ7" s="172">
        <f t="shared" si="58"/>
        <v>0</v>
      </c>
      <c r="EMK7" s="172">
        <f t="shared" si="58"/>
        <v>0</v>
      </c>
      <c r="EML7" s="172">
        <f t="shared" si="58"/>
        <v>0</v>
      </c>
      <c r="EMM7" s="172">
        <f t="shared" si="58"/>
        <v>0</v>
      </c>
      <c r="EMN7" s="172">
        <f t="shared" si="58"/>
        <v>0</v>
      </c>
      <c r="EMO7" s="172">
        <f t="shared" si="58"/>
        <v>0</v>
      </c>
      <c r="EMP7" s="172">
        <f t="shared" si="58"/>
        <v>0</v>
      </c>
      <c r="EMQ7" s="172">
        <f t="shared" si="58"/>
        <v>0</v>
      </c>
      <c r="EMR7" s="172">
        <f t="shared" si="58"/>
        <v>0</v>
      </c>
      <c r="EMS7" s="172">
        <f t="shared" si="58"/>
        <v>0</v>
      </c>
      <c r="EMT7" s="172">
        <f t="shared" si="58"/>
        <v>0</v>
      </c>
      <c r="EMU7" s="172">
        <f t="shared" si="58"/>
        <v>0</v>
      </c>
      <c r="EMV7" s="172">
        <f t="shared" si="58"/>
        <v>0</v>
      </c>
      <c r="EMW7" s="172">
        <f t="shared" si="58"/>
        <v>0</v>
      </c>
      <c r="EMX7" s="172">
        <f t="shared" si="58"/>
        <v>0</v>
      </c>
      <c r="EMY7" s="172">
        <f t="shared" si="58"/>
        <v>0</v>
      </c>
      <c r="EMZ7" s="172">
        <f t="shared" si="58"/>
        <v>0</v>
      </c>
      <c r="ENA7" s="172">
        <f t="shared" si="58"/>
        <v>0</v>
      </c>
      <c r="ENB7" s="172">
        <f t="shared" si="58"/>
        <v>0</v>
      </c>
      <c r="ENC7" s="172">
        <f t="shared" si="58"/>
        <v>0</v>
      </c>
      <c r="END7" s="172">
        <f t="shared" si="58"/>
        <v>0</v>
      </c>
      <c r="ENE7" s="172">
        <f t="shared" si="58"/>
        <v>0</v>
      </c>
      <c r="ENF7" s="172">
        <f t="shared" si="58"/>
        <v>0</v>
      </c>
      <c r="ENG7" s="172">
        <f t="shared" si="58"/>
        <v>0</v>
      </c>
      <c r="ENH7" s="172">
        <f t="shared" si="58"/>
        <v>0</v>
      </c>
      <c r="ENI7" s="172">
        <f t="shared" si="58"/>
        <v>0</v>
      </c>
      <c r="ENJ7" s="172">
        <f t="shared" si="58"/>
        <v>0</v>
      </c>
      <c r="ENK7" s="172">
        <f t="shared" si="58"/>
        <v>0</v>
      </c>
      <c r="ENL7" s="172">
        <f t="shared" si="58"/>
        <v>0</v>
      </c>
      <c r="ENM7" s="172">
        <f t="shared" si="58"/>
        <v>0</v>
      </c>
      <c r="ENN7" s="172">
        <f t="shared" si="58"/>
        <v>0</v>
      </c>
      <c r="ENO7" s="172">
        <f t="shared" si="58"/>
        <v>0</v>
      </c>
      <c r="ENP7" s="172">
        <f t="shared" si="58"/>
        <v>0</v>
      </c>
      <c r="ENQ7" s="172">
        <f t="shared" si="58"/>
        <v>0</v>
      </c>
      <c r="ENR7" s="172">
        <f t="shared" si="58"/>
        <v>0</v>
      </c>
      <c r="ENS7" s="172">
        <f t="shared" si="58"/>
        <v>0</v>
      </c>
      <c r="ENT7" s="172">
        <f t="shared" si="58"/>
        <v>0</v>
      </c>
      <c r="ENU7" s="172">
        <f t="shared" si="58"/>
        <v>0</v>
      </c>
      <c r="ENV7" s="172">
        <f t="shared" si="58"/>
        <v>0</v>
      </c>
      <c r="ENW7" s="172">
        <f t="shared" si="58"/>
        <v>0</v>
      </c>
      <c r="ENX7" s="172">
        <f t="shared" si="58"/>
        <v>0</v>
      </c>
      <c r="ENY7" s="172">
        <f t="shared" si="58"/>
        <v>0</v>
      </c>
      <c r="ENZ7" s="172">
        <f t="shared" si="58"/>
        <v>0</v>
      </c>
      <c r="EOA7" s="172">
        <f t="shared" si="58"/>
        <v>0</v>
      </c>
      <c r="EOB7" s="172">
        <f t="shared" si="58"/>
        <v>0</v>
      </c>
      <c r="EOC7" s="172">
        <f t="shared" si="58"/>
        <v>0</v>
      </c>
      <c r="EOD7" s="172">
        <f t="shared" si="58"/>
        <v>0</v>
      </c>
      <c r="EOE7" s="172">
        <f t="shared" si="58"/>
        <v>0</v>
      </c>
      <c r="EOF7" s="172">
        <f t="shared" si="58"/>
        <v>0</v>
      </c>
      <c r="EOG7" s="172">
        <f t="shared" si="58"/>
        <v>0</v>
      </c>
      <c r="EOH7" s="172">
        <f t="shared" si="58"/>
        <v>0</v>
      </c>
      <c r="EOI7" s="172">
        <f t="shared" si="58"/>
        <v>0</v>
      </c>
      <c r="EOJ7" s="172">
        <f t="shared" si="58"/>
        <v>0</v>
      </c>
      <c r="EOK7" s="172">
        <f t="shared" si="58"/>
        <v>0</v>
      </c>
      <c r="EOL7" s="172">
        <f t="shared" ref="EOL7:EQW7" si="59">IF(EOL5&gt;0,EOL6/EOL5,0)</f>
        <v>0</v>
      </c>
      <c r="EOM7" s="172">
        <f t="shared" si="59"/>
        <v>0</v>
      </c>
      <c r="EON7" s="172">
        <f t="shared" si="59"/>
        <v>0</v>
      </c>
      <c r="EOO7" s="172">
        <f t="shared" si="59"/>
        <v>0</v>
      </c>
      <c r="EOP7" s="172">
        <f t="shared" si="59"/>
        <v>0</v>
      </c>
      <c r="EOQ7" s="172">
        <f t="shared" si="59"/>
        <v>0</v>
      </c>
      <c r="EOR7" s="172">
        <f t="shared" si="59"/>
        <v>0</v>
      </c>
      <c r="EOS7" s="172">
        <f t="shared" si="59"/>
        <v>0</v>
      </c>
      <c r="EOT7" s="172">
        <f t="shared" si="59"/>
        <v>0</v>
      </c>
      <c r="EOU7" s="172">
        <f t="shared" si="59"/>
        <v>0</v>
      </c>
      <c r="EOV7" s="172">
        <f t="shared" si="59"/>
        <v>0</v>
      </c>
      <c r="EOW7" s="172">
        <f t="shared" si="59"/>
        <v>0</v>
      </c>
      <c r="EOX7" s="172">
        <f t="shared" si="59"/>
        <v>0</v>
      </c>
      <c r="EOY7" s="172">
        <f t="shared" si="59"/>
        <v>0</v>
      </c>
      <c r="EOZ7" s="172">
        <f t="shared" si="59"/>
        <v>0</v>
      </c>
      <c r="EPA7" s="172">
        <f t="shared" si="59"/>
        <v>0</v>
      </c>
      <c r="EPB7" s="172">
        <f t="shared" si="59"/>
        <v>0</v>
      </c>
      <c r="EPC7" s="172">
        <f t="shared" si="59"/>
        <v>0</v>
      </c>
      <c r="EPD7" s="172">
        <f t="shared" si="59"/>
        <v>0</v>
      </c>
      <c r="EPE7" s="172">
        <f t="shared" si="59"/>
        <v>0</v>
      </c>
      <c r="EPF7" s="172">
        <f t="shared" si="59"/>
        <v>0</v>
      </c>
      <c r="EPG7" s="172">
        <f t="shared" si="59"/>
        <v>0</v>
      </c>
      <c r="EPH7" s="172">
        <f t="shared" si="59"/>
        <v>0</v>
      </c>
      <c r="EPI7" s="172">
        <f t="shared" si="59"/>
        <v>0</v>
      </c>
      <c r="EPJ7" s="172">
        <f t="shared" si="59"/>
        <v>0</v>
      </c>
      <c r="EPK7" s="172">
        <f t="shared" si="59"/>
        <v>0</v>
      </c>
      <c r="EPL7" s="172">
        <f t="shared" si="59"/>
        <v>0</v>
      </c>
      <c r="EPM7" s="172">
        <f t="shared" si="59"/>
        <v>0</v>
      </c>
      <c r="EPN7" s="172">
        <f t="shared" si="59"/>
        <v>0</v>
      </c>
      <c r="EPO7" s="172">
        <f t="shared" si="59"/>
        <v>0</v>
      </c>
      <c r="EPP7" s="172">
        <f t="shared" si="59"/>
        <v>0</v>
      </c>
      <c r="EPQ7" s="172">
        <f t="shared" si="59"/>
        <v>0</v>
      </c>
      <c r="EPR7" s="172">
        <f t="shared" si="59"/>
        <v>0</v>
      </c>
      <c r="EPS7" s="172">
        <f t="shared" si="59"/>
        <v>0</v>
      </c>
      <c r="EPT7" s="172">
        <f t="shared" si="59"/>
        <v>0</v>
      </c>
      <c r="EPU7" s="172">
        <f t="shared" si="59"/>
        <v>0</v>
      </c>
      <c r="EPV7" s="172">
        <f t="shared" si="59"/>
        <v>0</v>
      </c>
      <c r="EPW7" s="172">
        <f t="shared" si="59"/>
        <v>0</v>
      </c>
      <c r="EPX7" s="172">
        <f t="shared" si="59"/>
        <v>0</v>
      </c>
      <c r="EPY7" s="172">
        <f t="shared" si="59"/>
        <v>0</v>
      </c>
      <c r="EPZ7" s="172">
        <f t="shared" si="59"/>
        <v>0</v>
      </c>
      <c r="EQA7" s="172">
        <f t="shared" si="59"/>
        <v>0</v>
      </c>
      <c r="EQB7" s="172">
        <f t="shared" si="59"/>
        <v>0</v>
      </c>
      <c r="EQC7" s="172">
        <f t="shared" si="59"/>
        <v>0</v>
      </c>
      <c r="EQD7" s="172">
        <f t="shared" si="59"/>
        <v>0</v>
      </c>
      <c r="EQE7" s="172">
        <f t="shared" si="59"/>
        <v>0</v>
      </c>
      <c r="EQF7" s="172">
        <f t="shared" si="59"/>
        <v>0</v>
      </c>
      <c r="EQG7" s="172">
        <f t="shared" si="59"/>
        <v>0</v>
      </c>
      <c r="EQH7" s="172">
        <f t="shared" si="59"/>
        <v>0</v>
      </c>
      <c r="EQI7" s="172">
        <f t="shared" si="59"/>
        <v>0</v>
      </c>
      <c r="EQJ7" s="172">
        <f t="shared" si="59"/>
        <v>0</v>
      </c>
      <c r="EQK7" s="172">
        <f t="shared" si="59"/>
        <v>0</v>
      </c>
      <c r="EQL7" s="172">
        <f t="shared" si="59"/>
        <v>0</v>
      </c>
      <c r="EQM7" s="172">
        <f t="shared" si="59"/>
        <v>0</v>
      </c>
      <c r="EQN7" s="172">
        <f t="shared" si="59"/>
        <v>0</v>
      </c>
      <c r="EQO7" s="172">
        <f t="shared" si="59"/>
        <v>0</v>
      </c>
      <c r="EQP7" s="172">
        <f t="shared" si="59"/>
        <v>0</v>
      </c>
      <c r="EQQ7" s="172">
        <f t="shared" si="59"/>
        <v>0</v>
      </c>
      <c r="EQR7" s="172">
        <f t="shared" si="59"/>
        <v>0</v>
      </c>
      <c r="EQS7" s="172">
        <f t="shared" si="59"/>
        <v>0</v>
      </c>
      <c r="EQT7" s="172">
        <f t="shared" si="59"/>
        <v>0</v>
      </c>
      <c r="EQU7" s="172">
        <f t="shared" si="59"/>
        <v>0</v>
      </c>
      <c r="EQV7" s="172">
        <f t="shared" si="59"/>
        <v>0</v>
      </c>
      <c r="EQW7" s="172">
        <f t="shared" si="59"/>
        <v>0</v>
      </c>
      <c r="EQX7" s="172">
        <f t="shared" ref="EQX7:ETI7" si="60">IF(EQX5&gt;0,EQX6/EQX5,0)</f>
        <v>0</v>
      </c>
      <c r="EQY7" s="172">
        <f t="shared" si="60"/>
        <v>0</v>
      </c>
      <c r="EQZ7" s="172">
        <f t="shared" si="60"/>
        <v>0</v>
      </c>
      <c r="ERA7" s="172">
        <f t="shared" si="60"/>
        <v>0</v>
      </c>
      <c r="ERB7" s="172">
        <f t="shared" si="60"/>
        <v>0</v>
      </c>
      <c r="ERC7" s="172">
        <f t="shared" si="60"/>
        <v>0</v>
      </c>
      <c r="ERD7" s="172">
        <f t="shared" si="60"/>
        <v>0</v>
      </c>
      <c r="ERE7" s="172">
        <f t="shared" si="60"/>
        <v>0</v>
      </c>
      <c r="ERF7" s="172">
        <f t="shared" si="60"/>
        <v>0</v>
      </c>
      <c r="ERG7" s="172">
        <f t="shared" si="60"/>
        <v>0</v>
      </c>
      <c r="ERH7" s="172">
        <f t="shared" si="60"/>
        <v>0</v>
      </c>
      <c r="ERI7" s="172">
        <f t="shared" si="60"/>
        <v>0</v>
      </c>
      <c r="ERJ7" s="172">
        <f t="shared" si="60"/>
        <v>0</v>
      </c>
      <c r="ERK7" s="172">
        <f t="shared" si="60"/>
        <v>0</v>
      </c>
      <c r="ERL7" s="172">
        <f t="shared" si="60"/>
        <v>0</v>
      </c>
      <c r="ERM7" s="172">
        <f t="shared" si="60"/>
        <v>0</v>
      </c>
      <c r="ERN7" s="172">
        <f t="shared" si="60"/>
        <v>0</v>
      </c>
      <c r="ERO7" s="172">
        <f t="shared" si="60"/>
        <v>0</v>
      </c>
      <c r="ERP7" s="172">
        <f t="shared" si="60"/>
        <v>0</v>
      </c>
      <c r="ERQ7" s="172">
        <f t="shared" si="60"/>
        <v>0</v>
      </c>
      <c r="ERR7" s="172">
        <f t="shared" si="60"/>
        <v>0</v>
      </c>
      <c r="ERS7" s="172">
        <f t="shared" si="60"/>
        <v>0</v>
      </c>
      <c r="ERT7" s="172">
        <f t="shared" si="60"/>
        <v>0</v>
      </c>
      <c r="ERU7" s="172">
        <f t="shared" si="60"/>
        <v>0</v>
      </c>
      <c r="ERV7" s="172">
        <f t="shared" si="60"/>
        <v>0</v>
      </c>
      <c r="ERW7" s="172">
        <f t="shared" si="60"/>
        <v>0</v>
      </c>
      <c r="ERX7" s="172">
        <f t="shared" si="60"/>
        <v>0</v>
      </c>
      <c r="ERY7" s="172">
        <f t="shared" si="60"/>
        <v>0</v>
      </c>
      <c r="ERZ7" s="172">
        <f t="shared" si="60"/>
        <v>0</v>
      </c>
      <c r="ESA7" s="172">
        <f t="shared" si="60"/>
        <v>0</v>
      </c>
      <c r="ESB7" s="172">
        <f t="shared" si="60"/>
        <v>0</v>
      </c>
      <c r="ESC7" s="172">
        <f t="shared" si="60"/>
        <v>0</v>
      </c>
      <c r="ESD7" s="172">
        <f t="shared" si="60"/>
        <v>0</v>
      </c>
      <c r="ESE7" s="172">
        <f t="shared" si="60"/>
        <v>0</v>
      </c>
      <c r="ESF7" s="172">
        <f t="shared" si="60"/>
        <v>0</v>
      </c>
      <c r="ESG7" s="172">
        <f t="shared" si="60"/>
        <v>0</v>
      </c>
      <c r="ESH7" s="172">
        <f t="shared" si="60"/>
        <v>0</v>
      </c>
      <c r="ESI7" s="172">
        <f t="shared" si="60"/>
        <v>0</v>
      </c>
      <c r="ESJ7" s="172">
        <f t="shared" si="60"/>
        <v>0</v>
      </c>
      <c r="ESK7" s="172">
        <f t="shared" si="60"/>
        <v>0</v>
      </c>
      <c r="ESL7" s="172">
        <f t="shared" si="60"/>
        <v>0</v>
      </c>
      <c r="ESM7" s="172">
        <f t="shared" si="60"/>
        <v>0</v>
      </c>
      <c r="ESN7" s="172">
        <f t="shared" si="60"/>
        <v>0</v>
      </c>
      <c r="ESO7" s="172">
        <f t="shared" si="60"/>
        <v>0</v>
      </c>
      <c r="ESP7" s="172">
        <f t="shared" si="60"/>
        <v>0</v>
      </c>
      <c r="ESQ7" s="172">
        <f t="shared" si="60"/>
        <v>0</v>
      </c>
      <c r="ESR7" s="172">
        <f t="shared" si="60"/>
        <v>0</v>
      </c>
      <c r="ESS7" s="172">
        <f t="shared" si="60"/>
        <v>0</v>
      </c>
      <c r="EST7" s="172">
        <f t="shared" si="60"/>
        <v>0</v>
      </c>
      <c r="ESU7" s="172">
        <f t="shared" si="60"/>
        <v>0</v>
      </c>
      <c r="ESV7" s="172">
        <f t="shared" si="60"/>
        <v>0</v>
      </c>
      <c r="ESW7" s="172">
        <f t="shared" si="60"/>
        <v>0</v>
      </c>
      <c r="ESX7" s="172">
        <f t="shared" si="60"/>
        <v>0</v>
      </c>
      <c r="ESY7" s="172">
        <f t="shared" si="60"/>
        <v>0</v>
      </c>
      <c r="ESZ7" s="172">
        <f t="shared" si="60"/>
        <v>0</v>
      </c>
      <c r="ETA7" s="172">
        <f t="shared" si="60"/>
        <v>0</v>
      </c>
      <c r="ETB7" s="172">
        <f t="shared" si="60"/>
        <v>0</v>
      </c>
      <c r="ETC7" s="172">
        <f t="shared" si="60"/>
        <v>0</v>
      </c>
      <c r="ETD7" s="172">
        <f t="shared" si="60"/>
        <v>0</v>
      </c>
      <c r="ETE7" s="172">
        <f t="shared" si="60"/>
        <v>0</v>
      </c>
      <c r="ETF7" s="172">
        <f t="shared" si="60"/>
        <v>0</v>
      </c>
      <c r="ETG7" s="172">
        <f t="shared" si="60"/>
        <v>0</v>
      </c>
      <c r="ETH7" s="172">
        <f t="shared" si="60"/>
        <v>0</v>
      </c>
      <c r="ETI7" s="172">
        <f t="shared" si="60"/>
        <v>0</v>
      </c>
      <c r="ETJ7" s="172">
        <f t="shared" ref="ETJ7:EVU7" si="61">IF(ETJ5&gt;0,ETJ6/ETJ5,0)</f>
        <v>0</v>
      </c>
      <c r="ETK7" s="172">
        <f t="shared" si="61"/>
        <v>0</v>
      </c>
      <c r="ETL7" s="172">
        <f t="shared" si="61"/>
        <v>0</v>
      </c>
      <c r="ETM7" s="172">
        <f t="shared" si="61"/>
        <v>0</v>
      </c>
      <c r="ETN7" s="172">
        <f t="shared" si="61"/>
        <v>0</v>
      </c>
      <c r="ETO7" s="172">
        <f t="shared" si="61"/>
        <v>0</v>
      </c>
      <c r="ETP7" s="172">
        <f t="shared" si="61"/>
        <v>0</v>
      </c>
      <c r="ETQ7" s="172">
        <f t="shared" si="61"/>
        <v>0</v>
      </c>
      <c r="ETR7" s="172">
        <f t="shared" si="61"/>
        <v>0</v>
      </c>
      <c r="ETS7" s="172">
        <f t="shared" si="61"/>
        <v>0</v>
      </c>
      <c r="ETT7" s="172">
        <f t="shared" si="61"/>
        <v>0</v>
      </c>
      <c r="ETU7" s="172">
        <f t="shared" si="61"/>
        <v>0</v>
      </c>
      <c r="ETV7" s="172">
        <f t="shared" si="61"/>
        <v>0</v>
      </c>
      <c r="ETW7" s="172">
        <f t="shared" si="61"/>
        <v>0</v>
      </c>
      <c r="ETX7" s="172">
        <f t="shared" si="61"/>
        <v>0</v>
      </c>
      <c r="ETY7" s="172">
        <f t="shared" si="61"/>
        <v>0</v>
      </c>
      <c r="ETZ7" s="172">
        <f t="shared" si="61"/>
        <v>0</v>
      </c>
      <c r="EUA7" s="172">
        <f t="shared" si="61"/>
        <v>0</v>
      </c>
      <c r="EUB7" s="172">
        <f t="shared" si="61"/>
        <v>0</v>
      </c>
      <c r="EUC7" s="172">
        <f t="shared" si="61"/>
        <v>0</v>
      </c>
      <c r="EUD7" s="172">
        <f t="shared" si="61"/>
        <v>0</v>
      </c>
      <c r="EUE7" s="172">
        <f t="shared" si="61"/>
        <v>0</v>
      </c>
      <c r="EUF7" s="172">
        <f t="shared" si="61"/>
        <v>0</v>
      </c>
      <c r="EUG7" s="172">
        <f t="shared" si="61"/>
        <v>0</v>
      </c>
      <c r="EUH7" s="172">
        <f t="shared" si="61"/>
        <v>0</v>
      </c>
      <c r="EUI7" s="172">
        <f t="shared" si="61"/>
        <v>0</v>
      </c>
      <c r="EUJ7" s="172">
        <f t="shared" si="61"/>
        <v>0</v>
      </c>
      <c r="EUK7" s="172">
        <f t="shared" si="61"/>
        <v>0</v>
      </c>
      <c r="EUL7" s="172">
        <f t="shared" si="61"/>
        <v>0</v>
      </c>
      <c r="EUM7" s="172">
        <f t="shared" si="61"/>
        <v>0</v>
      </c>
      <c r="EUN7" s="172">
        <f t="shared" si="61"/>
        <v>0</v>
      </c>
      <c r="EUO7" s="172">
        <f t="shared" si="61"/>
        <v>0</v>
      </c>
      <c r="EUP7" s="172">
        <f t="shared" si="61"/>
        <v>0</v>
      </c>
      <c r="EUQ7" s="172">
        <f t="shared" si="61"/>
        <v>0</v>
      </c>
      <c r="EUR7" s="172">
        <f t="shared" si="61"/>
        <v>0</v>
      </c>
      <c r="EUS7" s="172">
        <f t="shared" si="61"/>
        <v>0</v>
      </c>
      <c r="EUT7" s="172">
        <f t="shared" si="61"/>
        <v>0</v>
      </c>
      <c r="EUU7" s="172">
        <f t="shared" si="61"/>
        <v>0</v>
      </c>
      <c r="EUV7" s="172">
        <f t="shared" si="61"/>
        <v>0</v>
      </c>
      <c r="EUW7" s="172">
        <f t="shared" si="61"/>
        <v>0</v>
      </c>
      <c r="EUX7" s="172">
        <f t="shared" si="61"/>
        <v>0</v>
      </c>
      <c r="EUY7" s="172">
        <f t="shared" si="61"/>
        <v>0</v>
      </c>
      <c r="EUZ7" s="172">
        <f t="shared" si="61"/>
        <v>0</v>
      </c>
      <c r="EVA7" s="172">
        <f t="shared" si="61"/>
        <v>0</v>
      </c>
      <c r="EVB7" s="172">
        <f t="shared" si="61"/>
        <v>0</v>
      </c>
      <c r="EVC7" s="172">
        <f t="shared" si="61"/>
        <v>0</v>
      </c>
      <c r="EVD7" s="172">
        <f t="shared" si="61"/>
        <v>0</v>
      </c>
      <c r="EVE7" s="172">
        <f t="shared" si="61"/>
        <v>0</v>
      </c>
      <c r="EVF7" s="172">
        <f t="shared" si="61"/>
        <v>0</v>
      </c>
      <c r="EVG7" s="172">
        <f t="shared" si="61"/>
        <v>0</v>
      </c>
      <c r="EVH7" s="172">
        <f t="shared" si="61"/>
        <v>0</v>
      </c>
      <c r="EVI7" s="172">
        <f t="shared" si="61"/>
        <v>0</v>
      </c>
      <c r="EVJ7" s="172">
        <f t="shared" si="61"/>
        <v>0</v>
      </c>
      <c r="EVK7" s="172">
        <f t="shared" si="61"/>
        <v>0</v>
      </c>
      <c r="EVL7" s="172">
        <f t="shared" si="61"/>
        <v>0</v>
      </c>
      <c r="EVM7" s="172">
        <f t="shared" si="61"/>
        <v>0</v>
      </c>
      <c r="EVN7" s="172">
        <f t="shared" si="61"/>
        <v>0</v>
      </c>
      <c r="EVO7" s="172">
        <f t="shared" si="61"/>
        <v>0</v>
      </c>
      <c r="EVP7" s="172">
        <f t="shared" si="61"/>
        <v>0</v>
      </c>
      <c r="EVQ7" s="172">
        <f t="shared" si="61"/>
        <v>0</v>
      </c>
      <c r="EVR7" s="172">
        <f t="shared" si="61"/>
        <v>0</v>
      </c>
      <c r="EVS7" s="172">
        <f t="shared" si="61"/>
        <v>0</v>
      </c>
      <c r="EVT7" s="172">
        <f t="shared" si="61"/>
        <v>0</v>
      </c>
      <c r="EVU7" s="172">
        <f t="shared" si="61"/>
        <v>0</v>
      </c>
      <c r="EVV7" s="172">
        <f t="shared" ref="EVV7:EYG7" si="62">IF(EVV5&gt;0,EVV6/EVV5,0)</f>
        <v>0</v>
      </c>
      <c r="EVW7" s="172">
        <f t="shared" si="62"/>
        <v>0</v>
      </c>
      <c r="EVX7" s="172">
        <f t="shared" si="62"/>
        <v>0</v>
      </c>
      <c r="EVY7" s="172">
        <f t="shared" si="62"/>
        <v>0</v>
      </c>
      <c r="EVZ7" s="172">
        <f t="shared" si="62"/>
        <v>0</v>
      </c>
      <c r="EWA7" s="172">
        <f t="shared" si="62"/>
        <v>0</v>
      </c>
      <c r="EWB7" s="172">
        <f t="shared" si="62"/>
        <v>0</v>
      </c>
      <c r="EWC7" s="172">
        <f t="shared" si="62"/>
        <v>0</v>
      </c>
      <c r="EWD7" s="172">
        <f t="shared" si="62"/>
        <v>0</v>
      </c>
      <c r="EWE7" s="172">
        <f t="shared" si="62"/>
        <v>0</v>
      </c>
      <c r="EWF7" s="172">
        <f t="shared" si="62"/>
        <v>0</v>
      </c>
      <c r="EWG7" s="172">
        <f t="shared" si="62"/>
        <v>0</v>
      </c>
      <c r="EWH7" s="172">
        <f t="shared" si="62"/>
        <v>0</v>
      </c>
      <c r="EWI7" s="172">
        <f t="shared" si="62"/>
        <v>0</v>
      </c>
      <c r="EWJ7" s="172">
        <f t="shared" si="62"/>
        <v>0</v>
      </c>
      <c r="EWK7" s="172">
        <f t="shared" si="62"/>
        <v>0</v>
      </c>
      <c r="EWL7" s="172">
        <f t="shared" si="62"/>
        <v>0</v>
      </c>
      <c r="EWM7" s="172">
        <f t="shared" si="62"/>
        <v>0</v>
      </c>
      <c r="EWN7" s="172">
        <f t="shared" si="62"/>
        <v>0</v>
      </c>
      <c r="EWO7" s="172">
        <f t="shared" si="62"/>
        <v>0</v>
      </c>
      <c r="EWP7" s="172">
        <f t="shared" si="62"/>
        <v>0</v>
      </c>
      <c r="EWQ7" s="172">
        <f t="shared" si="62"/>
        <v>0</v>
      </c>
      <c r="EWR7" s="172">
        <f t="shared" si="62"/>
        <v>0</v>
      </c>
      <c r="EWS7" s="172">
        <f t="shared" si="62"/>
        <v>0</v>
      </c>
      <c r="EWT7" s="172">
        <f t="shared" si="62"/>
        <v>0</v>
      </c>
      <c r="EWU7" s="172">
        <f t="shared" si="62"/>
        <v>0</v>
      </c>
      <c r="EWV7" s="172">
        <f t="shared" si="62"/>
        <v>0</v>
      </c>
      <c r="EWW7" s="172">
        <f t="shared" si="62"/>
        <v>0</v>
      </c>
      <c r="EWX7" s="172">
        <f t="shared" si="62"/>
        <v>0</v>
      </c>
      <c r="EWY7" s="172">
        <f t="shared" si="62"/>
        <v>0</v>
      </c>
      <c r="EWZ7" s="172">
        <f t="shared" si="62"/>
        <v>0</v>
      </c>
      <c r="EXA7" s="172">
        <f t="shared" si="62"/>
        <v>0</v>
      </c>
      <c r="EXB7" s="172">
        <f t="shared" si="62"/>
        <v>0</v>
      </c>
      <c r="EXC7" s="172">
        <f t="shared" si="62"/>
        <v>0</v>
      </c>
      <c r="EXD7" s="172">
        <f t="shared" si="62"/>
        <v>0</v>
      </c>
      <c r="EXE7" s="172">
        <f t="shared" si="62"/>
        <v>0</v>
      </c>
      <c r="EXF7" s="172">
        <f t="shared" si="62"/>
        <v>0</v>
      </c>
      <c r="EXG7" s="172">
        <f t="shared" si="62"/>
        <v>0</v>
      </c>
      <c r="EXH7" s="172">
        <f t="shared" si="62"/>
        <v>0</v>
      </c>
      <c r="EXI7" s="172">
        <f t="shared" si="62"/>
        <v>0</v>
      </c>
      <c r="EXJ7" s="172">
        <f t="shared" si="62"/>
        <v>0</v>
      </c>
      <c r="EXK7" s="172">
        <f t="shared" si="62"/>
        <v>0</v>
      </c>
      <c r="EXL7" s="172">
        <f t="shared" si="62"/>
        <v>0</v>
      </c>
      <c r="EXM7" s="172">
        <f t="shared" si="62"/>
        <v>0</v>
      </c>
      <c r="EXN7" s="172">
        <f t="shared" si="62"/>
        <v>0</v>
      </c>
      <c r="EXO7" s="172">
        <f t="shared" si="62"/>
        <v>0</v>
      </c>
      <c r="EXP7" s="172">
        <f t="shared" si="62"/>
        <v>0</v>
      </c>
      <c r="EXQ7" s="172">
        <f t="shared" si="62"/>
        <v>0</v>
      </c>
      <c r="EXR7" s="172">
        <f t="shared" si="62"/>
        <v>0</v>
      </c>
      <c r="EXS7" s="172">
        <f t="shared" si="62"/>
        <v>0</v>
      </c>
      <c r="EXT7" s="172">
        <f t="shared" si="62"/>
        <v>0</v>
      </c>
      <c r="EXU7" s="172">
        <f t="shared" si="62"/>
        <v>0</v>
      </c>
      <c r="EXV7" s="172">
        <f t="shared" si="62"/>
        <v>0</v>
      </c>
      <c r="EXW7" s="172">
        <f t="shared" si="62"/>
        <v>0</v>
      </c>
      <c r="EXX7" s="172">
        <f t="shared" si="62"/>
        <v>0</v>
      </c>
      <c r="EXY7" s="172">
        <f t="shared" si="62"/>
        <v>0</v>
      </c>
      <c r="EXZ7" s="172">
        <f t="shared" si="62"/>
        <v>0</v>
      </c>
      <c r="EYA7" s="172">
        <f t="shared" si="62"/>
        <v>0</v>
      </c>
      <c r="EYB7" s="172">
        <f t="shared" si="62"/>
        <v>0</v>
      </c>
      <c r="EYC7" s="172">
        <f t="shared" si="62"/>
        <v>0</v>
      </c>
      <c r="EYD7" s="172">
        <f t="shared" si="62"/>
        <v>0</v>
      </c>
      <c r="EYE7" s="172">
        <f t="shared" si="62"/>
        <v>0</v>
      </c>
      <c r="EYF7" s="172">
        <f t="shared" si="62"/>
        <v>0</v>
      </c>
      <c r="EYG7" s="172">
        <f t="shared" si="62"/>
        <v>0</v>
      </c>
      <c r="EYH7" s="172">
        <f t="shared" ref="EYH7:FAS7" si="63">IF(EYH5&gt;0,EYH6/EYH5,0)</f>
        <v>0</v>
      </c>
      <c r="EYI7" s="172">
        <f t="shared" si="63"/>
        <v>0</v>
      </c>
      <c r="EYJ7" s="172">
        <f t="shared" si="63"/>
        <v>0</v>
      </c>
      <c r="EYK7" s="172">
        <f t="shared" si="63"/>
        <v>0</v>
      </c>
      <c r="EYL7" s="172">
        <f t="shared" si="63"/>
        <v>0</v>
      </c>
      <c r="EYM7" s="172">
        <f t="shared" si="63"/>
        <v>0</v>
      </c>
      <c r="EYN7" s="172">
        <f t="shared" si="63"/>
        <v>0</v>
      </c>
      <c r="EYO7" s="172">
        <f t="shared" si="63"/>
        <v>0</v>
      </c>
      <c r="EYP7" s="172">
        <f t="shared" si="63"/>
        <v>0</v>
      </c>
      <c r="EYQ7" s="172">
        <f t="shared" si="63"/>
        <v>0</v>
      </c>
      <c r="EYR7" s="172">
        <f t="shared" si="63"/>
        <v>0</v>
      </c>
      <c r="EYS7" s="172">
        <f t="shared" si="63"/>
        <v>0</v>
      </c>
      <c r="EYT7" s="172">
        <f t="shared" si="63"/>
        <v>0</v>
      </c>
      <c r="EYU7" s="172">
        <f t="shared" si="63"/>
        <v>0</v>
      </c>
      <c r="EYV7" s="172">
        <f t="shared" si="63"/>
        <v>0</v>
      </c>
      <c r="EYW7" s="172">
        <f t="shared" si="63"/>
        <v>0</v>
      </c>
      <c r="EYX7" s="172">
        <f t="shared" si="63"/>
        <v>0</v>
      </c>
      <c r="EYY7" s="172">
        <f t="shared" si="63"/>
        <v>0</v>
      </c>
      <c r="EYZ7" s="172">
        <f t="shared" si="63"/>
        <v>0</v>
      </c>
      <c r="EZA7" s="172">
        <f t="shared" si="63"/>
        <v>0</v>
      </c>
      <c r="EZB7" s="172">
        <f t="shared" si="63"/>
        <v>0</v>
      </c>
      <c r="EZC7" s="172">
        <f t="shared" si="63"/>
        <v>0</v>
      </c>
      <c r="EZD7" s="172">
        <f t="shared" si="63"/>
        <v>0</v>
      </c>
      <c r="EZE7" s="172">
        <f t="shared" si="63"/>
        <v>0</v>
      </c>
      <c r="EZF7" s="172">
        <f t="shared" si="63"/>
        <v>0</v>
      </c>
      <c r="EZG7" s="172">
        <f t="shared" si="63"/>
        <v>0</v>
      </c>
      <c r="EZH7" s="172">
        <f t="shared" si="63"/>
        <v>0</v>
      </c>
      <c r="EZI7" s="172">
        <f t="shared" si="63"/>
        <v>0</v>
      </c>
      <c r="EZJ7" s="172">
        <f t="shared" si="63"/>
        <v>0</v>
      </c>
      <c r="EZK7" s="172">
        <f t="shared" si="63"/>
        <v>0</v>
      </c>
      <c r="EZL7" s="172">
        <f t="shared" si="63"/>
        <v>0</v>
      </c>
      <c r="EZM7" s="172">
        <f t="shared" si="63"/>
        <v>0</v>
      </c>
      <c r="EZN7" s="172">
        <f t="shared" si="63"/>
        <v>0</v>
      </c>
      <c r="EZO7" s="172">
        <f t="shared" si="63"/>
        <v>0</v>
      </c>
      <c r="EZP7" s="172">
        <f t="shared" si="63"/>
        <v>0</v>
      </c>
      <c r="EZQ7" s="172">
        <f t="shared" si="63"/>
        <v>0</v>
      </c>
      <c r="EZR7" s="172">
        <f t="shared" si="63"/>
        <v>0</v>
      </c>
      <c r="EZS7" s="172">
        <f t="shared" si="63"/>
        <v>0</v>
      </c>
      <c r="EZT7" s="172">
        <f t="shared" si="63"/>
        <v>0</v>
      </c>
      <c r="EZU7" s="172">
        <f t="shared" si="63"/>
        <v>0</v>
      </c>
      <c r="EZV7" s="172">
        <f t="shared" si="63"/>
        <v>0</v>
      </c>
      <c r="EZW7" s="172">
        <f t="shared" si="63"/>
        <v>0</v>
      </c>
      <c r="EZX7" s="172">
        <f t="shared" si="63"/>
        <v>0</v>
      </c>
      <c r="EZY7" s="172">
        <f t="shared" si="63"/>
        <v>0</v>
      </c>
      <c r="EZZ7" s="172">
        <f t="shared" si="63"/>
        <v>0</v>
      </c>
      <c r="FAA7" s="172">
        <f t="shared" si="63"/>
        <v>0</v>
      </c>
      <c r="FAB7" s="172">
        <f t="shared" si="63"/>
        <v>0</v>
      </c>
      <c r="FAC7" s="172">
        <f t="shared" si="63"/>
        <v>0</v>
      </c>
      <c r="FAD7" s="172">
        <f t="shared" si="63"/>
        <v>0</v>
      </c>
      <c r="FAE7" s="172">
        <f t="shared" si="63"/>
        <v>0</v>
      </c>
      <c r="FAF7" s="172">
        <f t="shared" si="63"/>
        <v>0</v>
      </c>
      <c r="FAG7" s="172">
        <f t="shared" si="63"/>
        <v>0</v>
      </c>
      <c r="FAH7" s="172">
        <f t="shared" si="63"/>
        <v>0</v>
      </c>
      <c r="FAI7" s="172">
        <f t="shared" si="63"/>
        <v>0</v>
      </c>
      <c r="FAJ7" s="172">
        <f t="shared" si="63"/>
        <v>0</v>
      </c>
      <c r="FAK7" s="172">
        <f t="shared" si="63"/>
        <v>0</v>
      </c>
      <c r="FAL7" s="172">
        <f t="shared" si="63"/>
        <v>0</v>
      </c>
      <c r="FAM7" s="172">
        <f t="shared" si="63"/>
        <v>0</v>
      </c>
      <c r="FAN7" s="172">
        <f t="shared" si="63"/>
        <v>0</v>
      </c>
      <c r="FAO7" s="172">
        <f t="shared" si="63"/>
        <v>0</v>
      </c>
      <c r="FAP7" s="172">
        <f t="shared" si="63"/>
        <v>0</v>
      </c>
      <c r="FAQ7" s="172">
        <f t="shared" si="63"/>
        <v>0</v>
      </c>
      <c r="FAR7" s="172">
        <f t="shared" si="63"/>
        <v>0</v>
      </c>
      <c r="FAS7" s="172">
        <f t="shared" si="63"/>
        <v>0</v>
      </c>
      <c r="FAT7" s="172">
        <f t="shared" ref="FAT7:FDE7" si="64">IF(FAT5&gt;0,FAT6/FAT5,0)</f>
        <v>0</v>
      </c>
      <c r="FAU7" s="172">
        <f t="shared" si="64"/>
        <v>0</v>
      </c>
      <c r="FAV7" s="172">
        <f t="shared" si="64"/>
        <v>0</v>
      </c>
      <c r="FAW7" s="172">
        <f t="shared" si="64"/>
        <v>0</v>
      </c>
      <c r="FAX7" s="172">
        <f t="shared" si="64"/>
        <v>0</v>
      </c>
      <c r="FAY7" s="172">
        <f t="shared" si="64"/>
        <v>0</v>
      </c>
      <c r="FAZ7" s="172">
        <f t="shared" si="64"/>
        <v>0</v>
      </c>
      <c r="FBA7" s="172">
        <f t="shared" si="64"/>
        <v>0</v>
      </c>
      <c r="FBB7" s="172">
        <f t="shared" si="64"/>
        <v>0</v>
      </c>
      <c r="FBC7" s="172">
        <f t="shared" si="64"/>
        <v>0</v>
      </c>
      <c r="FBD7" s="172">
        <f t="shared" si="64"/>
        <v>0</v>
      </c>
      <c r="FBE7" s="172">
        <f t="shared" si="64"/>
        <v>0</v>
      </c>
      <c r="FBF7" s="172">
        <f t="shared" si="64"/>
        <v>0</v>
      </c>
      <c r="FBG7" s="172">
        <f t="shared" si="64"/>
        <v>0</v>
      </c>
      <c r="FBH7" s="172">
        <f t="shared" si="64"/>
        <v>0</v>
      </c>
      <c r="FBI7" s="172">
        <f t="shared" si="64"/>
        <v>0</v>
      </c>
      <c r="FBJ7" s="172">
        <f t="shared" si="64"/>
        <v>0</v>
      </c>
      <c r="FBK7" s="172">
        <f t="shared" si="64"/>
        <v>0</v>
      </c>
      <c r="FBL7" s="172">
        <f t="shared" si="64"/>
        <v>0</v>
      </c>
      <c r="FBM7" s="172">
        <f t="shared" si="64"/>
        <v>0</v>
      </c>
      <c r="FBN7" s="172">
        <f t="shared" si="64"/>
        <v>0</v>
      </c>
      <c r="FBO7" s="172">
        <f t="shared" si="64"/>
        <v>0</v>
      </c>
      <c r="FBP7" s="172">
        <f t="shared" si="64"/>
        <v>0</v>
      </c>
      <c r="FBQ7" s="172">
        <f t="shared" si="64"/>
        <v>0</v>
      </c>
      <c r="FBR7" s="172">
        <f t="shared" si="64"/>
        <v>0</v>
      </c>
      <c r="FBS7" s="172">
        <f t="shared" si="64"/>
        <v>0</v>
      </c>
      <c r="FBT7" s="172">
        <f t="shared" si="64"/>
        <v>0</v>
      </c>
      <c r="FBU7" s="172">
        <f t="shared" si="64"/>
        <v>0</v>
      </c>
      <c r="FBV7" s="172">
        <f t="shared" si="64"/>
        <v>0</v>
      </c>
      <c r="FBW7" s="172">
        <f t="shared" si="64"/>
        <v>0</v>
      </c>
      <c r="FBX7" s="172">
        <f t="shared" si="64"/>
        <v>0</v>
      </c>
      <c r="FBY7" s="172">
        <f t="shared" si="64"/>
        <v>0</v>
      </c>
      <c r="FBZ7" s="172">
        <f t="shared" si="64"/>
        <v>0</v>
      </c>
      <c r="FCA7" s="172">
        <f t="shared" si="64"/>
        <v>0</v>
      </c>
      <c r="FCB7" s="172">
        <f t="shared" si="64"/>
        <v>0</v>
      </c>
      <c r="FCC7" s="172">
        <f t="shared" si="64"/>
        <v>0</v>
      </c>
      <c r="FCD7" s="172">
        <f t="shared" si="64"/>
        <v>0</v>
      </c>
      <c r="FCE7" s="172">
        <f t="shared" si="64"/>
        <v>0</v>
      </c>
      <c r="FCF7" s="172">
        <f t="shared" si="64"/>
        <v>0</v>
      </c>
      <c r="FCG7" s="172">
        <f t="shared" si="64"/>
        <v>0</v>
      </c>
      <c r="FCH7" s="172">
        <f t="shared" si="64"/>
        <v>0</v>
      </c>
      <c r="FCI7" s="172">
        <f t="shared" si="64"/>
        <v>0</v>
      </c>
      <c r="FCJ7" s="172">
        <f t="shared" si="64"/>
        <v>0</v>
      </c>
      <c r="FCK7" s="172">
        <f t="shared" si="64"/>
        <v>0</v>
      </c>
      <c r="FCL7" s="172">
        <f t="shared" si="64"/>
        <v>0</v>
      </c>
      <c r="FCM7" s="172">
        <f t="shared" si="64"/>
        <v>0</v>
      </c>
      <c r="FCN7" s="172">
        <f t="shared" si="64"/>
        <v>0</v>
      </c>
      <c r="FCO7" s="172">
        <f t="shared" si="64"/>
        <v>0</v>
      </c>
      <c r="FCP7" s="172">
        <f t="shared" si="64"/>
        <v>0</v>
      </c>
      <c r="FCQ7" s="172">
        <f t="shared" si="64"/>
        <v>0</v>
      </c>
      <c r="FCR7" s="172">
        <f t="shared" si="64"/>
        <v>0</v>
      </c>
      <c r="FCS7" s="172">
        <f t="shared" si="64"/>
        <v>0</v>
      </c>
      <c r="FCT7" s="172">
        <f t="shared" si="64"/>
        <v>0</v>
      </c>
      <c r="FCU7" s="172">
        <f t="shared" si="64"/>
        <v>0</v>
      </c>
      <c r="FCV7" s="172">
        <f t="shared" si="64"/>
        <v>0</v>
      </c>
      <c r="FCW7" s="172">
        <f t="shared" si="64"/>
        <v>0</v>
      </c>
      <c r="FCX7" s="172">
        <f t="shared" si="64"/>
        <v>0</v>
      </c>
      <c r="FCY7" s="172">
        <f t="shared" si="64"/>
        <v>0</v>
      </c>
      <c r="FCZ7" s="172">
        <f t="shared" si="64"/>
        <v>0</v>
      </c>
      <c r="FDA7" s="172">
        <f t="shared" si="64"/>
        <v>0</v>
      </c>
      <c r="FDB7" s="172">
        <f t="shared" si="64"/>
        <v>0</v>
      </c>
      <c r="FDC7" s="172">
        <f t="shared" si="64"/>
        <v>0</v>
      </c>
      <c r="FDD7" s="172">
        <f t="shared" si="64"/>
        <v>0</v>
      </c>
      <c r="FDE7" s="172">
        <f t="shared" si="64"/>
        <v>0</v>
      </c>
      <c r="FDF7" s="172">
        <f t="shared" ref="FDF7:FFQ7" si="65">IF(FDF5&gt;0,FDF6/FDF5,0)</f>
        <v>0</v>
      </c>
      <c r="FDG7" s="172">
        <f t="shared" si="65"/>
        <v>0</v>
      </c>
      <c r="FDH7" s="172">
        <f t="shared" si="65"/>
        <v>0</v>
      </c>
      <c r="FDI7" s="172">
        <f t="shared" si="65"/>
        <v>0</v>
      </c>
      <c r="FDJ7" s="172">
        <f t="shared" si="65"/>
        <v>0</v>
      </c>
      <c r="FDK7" s="172">
        <f t="shared" si="65"/>
        <v>0</v>
      </c>
      <c r="FDL7" s="172">
        <f t="shared" si="65"/>
        <v>0</v>
      </c>
      <c r="FDM7" s="172">
        <f t="shared" si="65"/>
        <v>0</v>
      </c>
      <c r="FDN7" s="172">
        <f t="shared" si="65"/>
        <v>0</v>
      </c>
      <c r="FDO7" s="172">
        <f t="shared" si="65"/>
        <v>0</v>
      </c>
      <c r="FDP7" s="172">
        <f t="shared" si="65"/>
        <v>0</v>
      </c>
      <c r="FDQ7" s="172">
        <f t="shared" si="65"/>
        <v>0</v>
      </c>
      <c r="FDR7" s="172">
        <f t="shared" si="65"/>
        <v>0</v>
      </c>
      <c r="FDS7" s="172">
        <f t="shared" si="65"/>
        <v>0</v>
      </c>
      <c r="FDT7" s="172">
        <f t="shared" si="65"/>
        <v>0</v>
      </c>
      <c r="FDU7" s="172">
        <f t="shared" si="65"/>
        <v>0</v>
      </c>
      <c r="FDV7" s="172">
        <f t="shared" si="65"/>
        <v>0</v>
      </c>
      <c r="FDW7" s="172">
        <f t="shared" si="65"/>
        <v>0</v>
      </c>
      <c r="FDX7" s="172">
        <f t="shared" si="65"/>
        <v>0</v>
      </c>
      <c r="FDY7" s="172">
        <f t="shared" si="65"/>
        <v>0</v>
      </c>
      <c r="FDZ7" s="172">
        <f t="shared" si="65"/>
        <v>0</v>
      </c>
      <c r="FEA7" s="172">
        <f t="shared" si="65"/>
        <v>0</v>
      </c>
      <c r="FEB7" s="172">
        <f t="shared" si="65"/>
        <v>0</v>
      </c>
      <c r="FEC7" s="172">
        <f t="shared" si="65"/>
        <v>0</v>
      </c>
      <c r="FED7" s="172">
        <f t="shared" si="65"/>
        <v>0</v>
      </c>
      <c r="FEE7" s="172">
        <f t="shared" si="65"/>
        <v>0</v>
      </c>
      <c r="FEF7" s="172">
        <f t="shared" si="65"/>
        <v>0</v>
      </c>
      <c r="FEG7" s="172">
        <f t="shared" si="65"/>
        <v>0</v>
      </c>
      <c r="FEH7" s="172">
        <f t="shared" si="65"/>
        <v>0</v>
      </c>
      <c r="FEI7" s="172">
        <f t="shared" si="65"/>
        <v>0</v>
      </c>
      <c r="FEJ7" s="172">
        <f t="shared" si="65"/>
        <v>0</v>
      </c>
      <c r="FEK7" s="172">
        <f t="shared" si="65"/>
        <v>0</v>
      </c>
      <c r="FEL7" s="172">
        <f t="shared" si="65"/>
        <v>0</v>
      </c>
      <c r="FEM7" s="172">
        <f t="shared" si="65"/>
        <v>0</v>
      </c>
      <c r="FEN7" s="172">
        <f t="shared" si="65"/>
        <v>0</v>
      </c>
      <c r="FEO7" s="172">
        <f t="shared" si="65"/>
        <v>0</v>
      </c>
      <c r="FEP7" s="172">
        <f t="shared" si="65"/>
        <v>0</v>
      </c>
      <c r="FEQ7" s="172">
        <f t="shared" si="65"/>
        <v>0</v>
      </c>
      <c r="FER7" s="172">
        <f t="shared" si="65"/>
        <v>0</v>
      </c>
      <c r="FES7" s="172">
        <f t="shared" si="65"/>
        <v>0</v>
      </c>
      <c r="FET7" s="172">
        <f t="shared" si="65"/>
        <v>0</v>
      </c>
      <c r="FEU7" s="172">
        <f t="shared" si="65"/>
        <v>0</v>
      </c>
      <c r="FEV7" s="172">
        <f t="shared" si="65"/>
        <v>0</v>
      </c>
      <c r="FEW7" s="172">
        <f t="shared" si="65"/>
        <v>0</v>
      </c>
      <c r="FEX7" s="172">
        <f t="shared" si="65"/>
        <v>0</v>
      </c>
      <c r="FEY7" s="172">
        <f t="shared" si="65"/>
        <v>0</v>
      </c>
      <c r="FEZ7" s="172">
        <f t="shared" si="65"/>
        <v>0</v>
      </c>
      <c r="FFA7" s="172">
        <f t="shared" si="65"/>
        <v>0</v>
      </c>
      <c r="FFB7" s="172">
        <f t="shared" si="65"/>
        <v>0</v>
      </c>
      <c r="FFC7" s="172">
        <f t="shared" si="65"/>
        <v>0</v>
      </c>
      <c r="FFD7" s="172">
        <f t="shared" si="65"/>
        <v>0</v>
      </c>
      <c r="FFE7" s="172">
        <f t="shared" si="65"/>
        <v>0</v>
      </c>
      <c r="FFF7" s="172">
        <f t="shared" si="65"/>
        <v>0</v>
      </c>
      <c r="FFG7" s="172">
        <f t="shared" si="65"/>
        <v>0</v>
      </c>
      <c r="FFH7" s="172">
        <f t="shared" si="65"/>
        <v>0</v>
      </c>
      <c r="FFI7" s="172">
        <f t="shared" si="65"/>
        <v>0</v>
      </c>
      <c r="FFJ7" s="172">
        <f t="shared" si="65"/>
        <v>0</v>
      </c>
      <c r="FFK7" s="172">
        <f t="shared" si="65"/>
        <v>0</v>
      </c>
      <c r="FFL7" s="172">
        <f t="shared" si="65"/>
        <v>0</v>
      </c>
      <c r="FFM7" s="172">
        <f t="shared" si="65"/>
        <v>0</v>
      </c>
      <c r="FFN7" s="172">
        <f t="shared" si="65"/>
        <v>0</v>
      </c>
      <c r="FFO7" s="172">
        <f t="shared" si="65"/>
        <v>0</v>
      </c>
      <c r="FFP7" s="172">
        <f t="shared" si="65"/>
        <v>0</v>
      </c>
      <c r="FFQ7" s="172">
        <f t="shared" si="65"/>
        <v>0</v>
      </c>
      <c r="FFR7" s="172">
        <f t="shared" ref="FFR7:FIC7" si="66">IF(FFR5&gt;0,FFR6/FFR5,0)</f>
        <v>0</v>
      </c>
      <c r="FFS7" s="172">
        <f t="shared" si="66"/>
        <v>0</v>
      </c>
      <c r="FFT7" s="172">
        <f t="shared" si="66"/>
        <v>0</v>
      </c>
      <c r="FFU7" s="172">
        <f t="shared" si="66"/>
        <v>0</v>
      </c>
      <c r="FFV7" s="172">
        <f t="shared" si="66"/>
        <v>0</v>
      </c>
      <c r="FFW7" s="172">
        <f t="shared" si="66"/>
        <v>0</v>
      </c>
      <c r="FFX7" s="172">
        <f t="shared" si="66"/>
        <v>0</v>
      </c>
      <c r="FFY7" s="172">
        <f t="shared" si="66"/>
        <v>0</v>
      </c>
      <c r="FFZ7" s="172">
        <f t="shared" si="66"/>
        <v>0</v>
      </c>
      <c r="FGA7" s="172">
        <f t="shared" si="66"/>
        <v>0</v>
      </c>
      <c r="FGB7" s="172">
        <f t="shared" si="66"/>
        <v>0</v>
      </c>
      <c r="FGC7" s="172">
        <f t="shared" si="66"/>
        <v>0</v>
      </c>
      <c r="FGD7" s="172">
        <f t="shared" si="66"/>
        <v>0</v>
      </c>
      <c r="FGE7" s="172">
        <f t="shared" si="66"/>
        <v>0</v>
      </c>
      <c r="FGF7" s="172">
        <f t="shared" si="66"/>
        <v>0</v>
      </c>
      <c r="FGG7" s="172">
        <f t="shared" si="66"/>
        <v>0</v>
      </c>
      <c r="FGH7" s="172">
        <f t="shared" si="66"/>
        <v>0</v>
      </c>
      <c r="FGI7" s="172">
        <f t="shared" si="66"/>
        <v>0</v>
      </c>
      <c r="FGJ7" s="172">
        <f t="shared" si="66"/>
        <v>0</v>
      </c>
      <c r="FGK7" s="172">
        <f t="shared" si="66"/>
        <v>0</v>
      </c>
      <c r="FGL7" s="172">
        <f t="shared" si="66"/>
        <v>0</v>
      </c>
      <c r="FGM7" s="172">
        <f t="shared" si="66"/>
        <v>0</v>
      </c>
      <c r="FGN7" s="172">
        <f t="shared" si="66"/>
        <v>0</v>
      </c>
      <c r="FGO7" s="172">
        <f t="shared" si="66"/>
        <v>0</v>
      </c>
      <c r="FGP7" s="172">
        <f t="shared" si="66"/>
        <v>0</v>
      </c>
      <c r="FGQ7" s="172">
        <f t="shared" si="66"/>
        <v>0</v>
      </c>
      <c r="FGR7" s="172">
        <f t="shared" si="66"/>
        <v>0</v>
      </c>
      <c r="FGS7" s="172">
        <f t="shared" si="66"/>
        <v>0</v>
      </c>
      <c r="FGT7" s="172">
        <f t="shared" si="66"/>
        <v>0</v>
      </c>
      <c r="FGU7" s="172">
        <f t="shared" si="66"/>
        <v>0</v>
      </c>
      <c r="FGV7" s="172">
        <f t="shared" si="66"/>
        <v>0</v>
      </c>
      <c r="FGW7" s="172">
        <f t="shared" si="66"/>
        <v>0</v>
      </c>
      <c r="FGX7" s="172">
        <f t="shared" si="66"/>
        <v>0</v>
      </c>
      <c r="FGY7" s="172">
        <f t="shared" si="66"/>
        <v>0</v>
      </c>
      <c r="FGZ7" s="172">
        <f t="shared" si="66"/>
        <v>0</v>
      </c>
      <c r="FHA7" s="172">
        <f t="shared" si="66"/>
        <v>0</v>
      </c>
      <c r="FHB7" s="172">
        <f t="shared" si="66"/>
        <v>0</v>
      </c>
      <c r="FHC7" s="172">
        <f t="shared" si="66"/>
        <v>0</v>
      </c>
      <c r="FHD7" s="172">
        <f t="shared" si="66"/>
        <v>0</v>
      </c>
      <c r="FHE7" s="172">
        <f t="shared" si="66"/>
        <v>0</v>
      </c>
      <c r="FHF7" s="172">
        <f t="shared" si="66"/>
        <v>0</v>
      </c>
      <c r="FHG7" s="172">
        <f t="shared" si="66"/>
        <v>0</v>
      </c>
      <c r="FHH7" s="172">
        <f t="shared" si="66"/>
        <v>0</v>
      </c>
      <c r="FHI7" s="172">
        <f t="shared" si="66"/>
        <v>0</v>
      </c>
      <c r="FHJ7" s="172">
        <f t="shared" si="66"/>
        <v>0</v>
      </c>
      <c r="FHK7" s="172">
        <f t="shared" si="66"/>
        <v>0</v>
      </c>
      <c r="FHL7" s="172">
        <f t="shared" si="66"/>
        <v>0</v>
      </c>
      <c r="FHM7" s="172">
        <f t="shared" si="66"/>
        <v>0</v>
      </c>
      <c r="FHN7" s="172">
        <f t="shared" si="66"/>
        <v>0</v>
      </c>
      <c r="FHO7" s="172">
        <f t="shared" si="66"/>
        <v>0</v>
      </c>
      <c r="FHP7" s="172">
        <f t="shared" si="66"/>
        <v>0</v>
      </c>
      <c r="FHQ7" s="172">
        <f t="shared" si="66"/>
        <v>0</v>
      </c>
      <c r="FHR7" s="172">
        <f t="shared" si="66"/>
        <v>0</v>
      </c>
      <c r="FHS7" s="172">
        <f t="shared" si="66"/>
        <v>0</v>
      </c>
      <c r="FHT7" s="172">
        <f t="shared" si="66"/>
        <v>0</v>
      </c>
      <c r="FHU7" s="172">
        <f t="shared" si="66"/>
        <v>0</v>
      </c>
      <c r="FHV7" s="172">
        <f t="shared" si="66"/>
        <v>0</v>
      </c>
      <c r="FHW7" s="172">
        <f t="shared" si="66"/>
        <v>0</v>
      </c>
      <c r="FHX7" s="172">
        <f t="shared" si="66"/>
        <v>0</v>
      </c>
      <c r="FHY7" s="172">
        <f t="shared" si="66"/>
        <v>0</v>
      </c>
      <c r="FHZ7" s="172">
        <f t="shared" si="66"/>
        <v>0</v>
      </c>
      <c r="FIA7" s="172">
        <f t="shared" si="66"/>
        <v>0</v>
      </c>
      <c r="FIB7" s="172">
        <f t="shared" si="66"/>
        <v>0</v>
      </c>
      <c r="FIC7" s="172">
        <f t="shared" si="66"/>
        <v>0</v>
      </c>
      <c r="FID7" s="172">
        <f t="shared" ref="FID7:FKO7" si="67">IF(FID5&gt;0,FID6/FID5,0)</f>
        <v>0</v>
      </c>
      <c r="FIE7" s="172">
        <f t="shared" si="67"/>
        <v>0</v>
      </c>
      <c r="FIF7" s="172">
        <f t="shared" si="67"/>
        <v>0</v>
      </c>
      <c r="FIG7" s="172">
        <f t="shared" si="67"/>
        <v>0</v>
      </c>
      <c r="FIH7" s="172">
        <f t="shared" si="67"/>
        <v>0</v>
      </c>
      <c r="FII7" s="172">
        <f t="shared" si="67"/>
        <v>0</v>
      </c>
      <c r="FIJ7" s="172">
        <f t="shared" si="67"/>
        <v>0</v>
      </c>
      <c r="FIK7" s="172">
        <f t="shared" si="67"/>
        <v>0</v>
      </c>
      <c r="FIL7" s="172">
        <f t="shared" si="67"/>
        <v>0</v>
      </c>
      <c r="FIM7" s="172">
        <f t="shared" si="67"/>
        <v>0</v>
      </c>
      <c r="FIN7" s="172">
        <f t="shared" si="67"/>
        <v>0</v>
      </c>
      <c r="FIO7" s="172">
        <f t="shared" si="67"/>
        <v>0</v>
      </c>
      <c r="FIP7" s="172">
        <f t="shared" si="67"/>
        <v>0</v>
      </c>
      <c r="FIQ7" s="172">
        <f t="shared" si="67"/>
        <v>0</v>
      </c>
      <c r="FIR7" s="172">
        <f t="shared" si="67"/>
        <v>0</v>
      </c>
      <c r="FIS7" s="172">
        <f t="shared" si="67"/>
        <v>0</v>
      </c>
      <c r="FIT7" s="172">
        <f t="shared" si="67"/>
        <v>0</v>
      </c>
      <c r="FIU7" s="172">
        <f t="shared" si="67"/>
        <v>0</v>
      </c>
      <c r="FIV7" s="172">
        <f t="shared" si="67"/>
        <v>0</v>
      </c>
      <c r="FIW7" s="172">
        <f t="shared" si="67"/>
        <v>0</v>
      </c>
      <c r="FIX7" s="172">
        <f t="shared" si="67"/>
        <v>0</v>
      </c>
      <c r="FIY7" s="172">
        <f t="shared" si="67"/>
        <v>0</v>
      </c>
      <c r="FIZ7" s="172">
        <f t="shared" si="67"/>
        <v>0</v>
      </c>
      <c r="FJA7" s="172">
        <f t="shared" si="67"/>
        <v>0</v>
      </c>
      <c r="FJB7" s="172">
        <f t="shared" si="67"/>
        <v>0</v>
      </c>
      <c r="FJC7" s="172">
        <f t="shared" si="67"/>
        <v>0</v>
      </c>
      <c r="FJD7" s="172">
        <f t="shared" si="67"/>
        <v>0</v>
      </c>
      <c r="FJE7" s="172">
        <f t="shared" si="67"/>
        <v>0</v>
      </c>
      <c r="FJF7" s="172">
        <f t="shared" si="67"/>
        <v>0</v>
      </c>
      <c r="FJG7" s="172">
        <f t="shared" si="67"/>
        <v>0</v>
      </c>
      <c r="FJH7" s="172">
        <f t="shared" si="67"/>
        <v>0</v>
      </c>
      <c r="FJI7" s="172">
        <f t="shared" si="67"/>
        <v>0</v>
      </c>
      <c r="FJJ7" s="172">
        <f t="shared" si="67"/>
        <v>0</v>
      </c>
      <c r="FJK7" s="172">
        <f t="shared" si="67"/>
        <v>0</v>
      </c>
      <c r="FJL7" s="172">
        <f t="shared" si="67"/>
        <v>0</v>
      </c>
      <c r="FJM7" s="172">
        <f t="shared" si="67"/>
        <v>0</v>
      </c>
      <c r="FJN7" s="172">
        <f t="shared" si="67"/>
        <v>0</v>
      </c>
      <c r="FJO7" s="172">
        <f t="shared" si="67"/>
        <v>0</v>
      </c>
      <c r="FJP7" s="172">
        <f t="shared" si="67"/>
        <v>0</v>
      </c>
      <c r="FJQ7" s="172">
        <f t="shared" si="67"/>
        <v>0</v>
      </c>
      <c r="FJR7" s="172">
        <f t="shared" si="67"/>
        <v>0</v>
      </c>
      <c r="FJS7" s="172">
        <f t="shared" si="67"/>
        <v>0</v>
      </c>
      <c r="FJT7" s="172">
        <f t="shared" si="67"/>
        <v>0</v>
      </c>
      <c r="FJU7" s="172">
        <f t="shared" si="67"/>
        <v>0</v>
      </c>
      <c r="FJV7" s="172">
        <f t="shared" si="67"/>
        <v>0</v>
      </c>
      <c r="FJW7" s="172">
        <f t="shared" si="67"/>
        <v>0</v>
      </c>
      <c r="FJX7" s="172">
        <f t="shared" si="67"/>
        <v>0</v>
      </c>
      <c r="FJY7" s="172">
        <f t="shared" si="67"/>
        <v>0</v>
      </c>
      <c r="FJZ7" s="172">
        <f t="shared" si="67"/>
        <v>0</v>
      </c>
      <c r="FKA7" s="172">
        <f t="shared" si="67"/>
        <v>0</v>
      </c>
      <c r="FKB7" s="172">
        <f t="shared" si="67"/>
        <v>0</v>
      </c>
      <c r="FKC7" s="172">
        <f t="shared" si="67"/>
        <v>0</v>
      </c>
      <c r="FKD7" s="172">
        <f t="shared" si="67"/>
        <v>0</v>
      </c>
      <c r="FKE7" s="172">
        <f t="shared" si="67"/>
        <v>0</v>
      </c>
      <c r="FKF7" s="172">
        <f t="shared" si="67"/>
        <v>0</v>
      </c>
      <c r="FKG7" s="172">
        <f t="shared" si="67"/>
        <v>0</v>
      </c>
      <c r="FKH7" s="172">
        <f t="shared" si="67"/>
        <v>0</v>
      </c>
      <c r="FKI7" s="172">
        <f t="shared" si="67"/>
        <v>0</v>
      </c>
      <c r="FKJ7" s="172">
        <f t="shared" si="67"/>
        <v>0</v>
      </c>
      <c r="FKK7" s="172">
        <f t="shared" si="67"/>
        <v>0</v>
      </c>
      <c r="FKL7" s="172">
        <f t="shared" si="67"/>
        <v>0</v>
      </c>
      <c r="FKM7" s="172">
        <f t="shared" si="67"/>
        <v>0</v>
      </c>
      <c r="FKN7" s="172">
        <f t="shared" si="67"/>
        <v>0</v>
      </c>
      <c r="FKO7" s="172">
        <f t="shared" si="67"/>
        <v>0</v>
      </c>
      <c r="FKP7" s="172">
        <f t="shared" ref="FKP7:FNA7" si="68">IF(FKP5&gt;0,FKP6/FKP5,0)</f>
        <v>0</v>
      </c>
      <c r="FKQ7" s="172">
        <f t="shared" si="68"/>
        <v>0</v>
      </c>
      <c r="FKR7" s="172">
        <f t="shared" si="68"/>
        <v>0</v>
      </c>
      <c r="FKS7" s="172">
        <f t="shared" si="68"/>
        <v>0</v>
      </c>
      <c r="FKT7" s="172">
        <f t="shared" si="68"/>
        <v>0</v>
      </c>
      <c r="FKU7" s="172">
        <f t="shared" si="68"/>
        <v>0</v>
      </c>
      <c r="FKV7" s="172">
        <f t="shared" si="68"/>
        <v>0</v>
      </c>
      <c r="FKW7" s="172">
        <f t="shared" si="68"/>
        <v>0</v>
      </c>
      <c r="FKX7" s="172">
        <f t="shared" si="68"/>
        <v>0</v>
      </c>
      <c r="FKY7" s="172">
        <f t="shared" si="68"/>
        <v>0</v>
      </c>
      <c r="FKZ7" s="172">
        <f t="shared" si="68"/>
        <v>0</v>
      </c>
      <c r="FLA7" s="172">
        <f t="shared" si="68"/>
        <v>0</v>
      </c>
      <c r="FLB7" s="172">
        <f t="shared" si="68"/>
        <v>0</v>
      </c>
      <c r="FLC7" s="172">
        <f t="shared" si="68"/>
        <v>0</v>
      </c>
      <c r="FLD7" s="172">
        <f t="shared" si="68"/>
        <v>0</v>
      </c>
      <c r="FLE7" s="172">
        <f t="shared" si="68"/>
        <v>0</v>
      </c>
      <c r="FLF7" s="172">
        <f t="shared" si="68"/>
        <v>0</v>
      </c>
      <c r="FLG7" s="172">
        <f t="shared" si="68"/>
        <v>0</v>
      </c>
      <c r="FLH7" s="172">
        <f t="shared" si="68"/>
        <v>0</v>
      </c>
      <c r="FLI7" s="172">
        <f t="shared" si="68"/>
        <v>0</v>
      </c>
      <c r="FLJ7" s="172">
        <f t="shared" si="68"/>
        <v>0</v>
      </c>
      <c r="FLK7" s="172">
        <f t="shared" si="68"/>
        <v>0</v>
      </c>
      <c r="FLL7" s="172">
        <f t="shared" si="68"/>
        <v>0</v>
      </c>
      <c r="FLM7" s="172">
        <f t="shared" si="68"/>
        <v>0</v>
      </c>
      <c r="FLN7" s="172">
        <f t="shared" si="68"/>
        <v>0</v>
      </c>
      <c r="FLO7" s="172">
        <f t="shared" si="68"/>
        <v>0</v>
      </c>
      <c r="FLP7" s="172">
        <f t="shared" si="68"/>
        <v>0</v>
      </c>
      <c r="FLQ7" s="172">
        <f t="shared" si="68"/>
        <v>0</v>
      </c>
      <c r="FLR7" s="172">
        <f t="shared" si="68"/>
        <v>0</v>
      </c>
      <c r="FLS7" s="172">
        <f t="shared" si="68"/>
        <v>0</v>
      </c>
      <c r="FLT7" s="172">
        <f t="shared" si="68"/>
        <v>0</v>
      </c>
      <c r="FLU7" s="172">
        <f t="shared" si="68"/>
        <v>0</v>
      </c>
      <c r="FLV7" s="172">
        <f t="shared" si="68"/>
        <v>0</v>
      </c>
      <c r="FLW7" s="172">
        <f t="shared" si="68"/>
        <v>0</v>
      </c>
      <c r="FLX7" s="172">
        <f t="shared" si="68"/>
        <v>0</v>
      </c>
      <c r="FLY7" s="172">
        <f t="shared" si="68"/>
        <v>0</v>
      </c>
      <c r="FLZ7" s="172">
        <f t="shared" si="68"/>
        <v>0</v>
      </c>
      <c r="FMA7" s="172">
        <f t="shared" si="68"/>
        <v>0</v>
      </c>
      <c r="FMB7" s="172">
        <f t="shared" si="68"/>
        <v>0</v>
      </c>
      <c r="FMC7" s="172">
        <f t="shared" si="68"/>
        <v>0</v>
      </c>
      <c r="FMD7" s="172">
        <f t="shared" si="68"/>
        <v>0</v>
      </c>
      <c r="FME7" s="172">
        <f t="shared" si="68"/>
        <v>0</v>
      </c>
      <c r="FMF7" s="172">
        <f t="shared" si="68"/>
        <v>0</v>
      </c>
      <c r="FMG7" s="172">
        <f t="shared" si="68"/>
        <v>0</v>
      </c>
      <c r="FMH7" s="172">
        <f t="shared" si="68"/>
        <v>0</v>
      </c>
      <c r="FMI7" s="172">
        <f t="shared" si="68"/>
        <v>0</v>
      </c>
      <c r="FMJ7" s="172">
        <f t="shared" si="68"/>
        <v>0</v>
      </c>
      <c r="FMK7" s="172">
        <f t="shared" si="68"/>
        <v>0</v>
      </c>
      <c r="FML7" s="172">
        <f t="shared" si="68"/>
        <v>0</v>
      </c>
      <c r="FMM7" s="172">
        <f t="shared" si="68"/>
        <v>0</v>
      </c>
      <c r="FMN7" s="172">
        <f t="shared" si="68"/>
        <v>0</v>
      </c>
      <c r="FMO7" s="172">
        <f t="shared" si="68"/>
        <v>0</v>
      </c>
      <c r="FMP7" s="172">
        <f t="shared" si="68"/>
        <v>0</v>
      </c>
      <c r="FMQ7" s="172">
        <f t="shared" si="68"/>
        <v>0</v>
      </c>
      <c r="FMR7" s="172">
        <f t="shared" si="68"/>
        <v>0</v>
      </c>
      <c r="FMS7" s="172">
        <f t="shared" si="68"/>
        <v>0</v>
      </c>
      <c r="FMT7" s="172">
        <f t="shared" si="68"/>
        <v>0</v>
      </c>
      <c r="FMU7" s="172">
        <f t="shared" si="68"/>
        <v>0</v>
      </c>
      <c r="FMV7" s="172">
        <f t="shared" si="68"/>
        <v>0</v>
      </c>
      <c r="FMW7" s="172">
        <f t="shared" si="68"/>
        <v>0</v>
      </c>
      <c r="FMX7" s="172">
        <f t="shared" si="68"/>
        <v>0</v>
      </c>
      <c r="FMY7" s="172">
        <f t="shared" si="68"/>
        <v>0</v>
      </c>
      <c r="FMZ7" s="172">
        <f t="shared" si="68"/>
        <v>0</v>
      </c>
      <c r="FNA7" s="172">
        <f t="shared" si="68"/>
        <v>0</v>
      </c>
      <c r="FNB7" s="172">
        <f t="shared" ref="FNB7:FPM7" si="69">IF(FNB5&gt;0,FNB6/FNB5,0)</f>
        <v>0</v>
      </c>
      <c r="FNC7" s="172">
        <f t="shared" si="69"/>
        <v>0</v>
      </c>
      <c r="FND7" s="172">
        <f t="shared" si="69"/>
        <v>0</v>
      </c>
      <c r="FNE7" s="172">
        <f t="shared" si="69"/>
        <v>0</v>
      </c>
      <c r="FNF7" s="172">
        <f t="shared" si="69"/>
        <v>0</v>
      </c>
      <c r="FNG7" s="172">
        <f t="shared" si="69"/>
        <v>0</v>
      </c>
      <c r="FNH7" s="172">
        <f t="shared" si="69"/>
        <v>0</v>
      </c>
      <c r="FNI7" s="172">
        <f t="shared" si="69"/>
        <v>0</v>
      </c>
      <c r="FNJ7" s="172">
        <f t="shared" si="69"/>
        <v>0</v>
      </c>
      <c r="FNK7" s="172">
        <f t="shared" si="69"/>
        <v>0</v>
      </c>
      <c r="FNL7" s="172">
        <f t="shared" si="69"/>
        <v>0</v>
      </c>
      <c r="FNM7" s="172">
        <f t="shared" si="69"/>
        <v>0</v>
      </c>
      <c r="FNN7" s="172">
        <f t="shared" si="69"/>
        <v>0</v>
      </c>
      <c r="FNO7" s="172">
        <f t="shared" si="69"/>
        <v>0</v>
      </c>
      <c r="FNP7" s="172">
        <f t="shared" si="69"/>
        <v>0</v>
      </c>
      <c r="FNQ7" s="172">
        <f t="shared" si="69"/>
        <v>0</v>
      </c>
      <c r="FNR7" s="172">
        <f t="shared" si="69"/>
        <v>0</v>
      </c>
      <c r="FNS7" s="172">
        <f t="shared" si="69"/>
        <v>0</v>
      </c>
      <c r="FNT7" s="172">
        <f t="shared" si="69"/>
        <v>0</v>
      </c>
      <c r="FNU7" s="172">
        <f t="shared" si="69"/>
        <v>0</v>
      </c>
      <c r="FNV7" s="172">
        <f t="shared" si="69"/>
        <v>0</v>
      </c>
      <c r="FNW7" s="172">
        <f t="shared" si="69"/>
        <v>0</v>
      </c>
      <c r="FNX7" s="172">
        <f t="shared" si="69"/>
        <v>0</v>
      </c>
      <c r="FNY7" s="172">
        <f t="shared" si="69"/>
        <v>0</v>
      </c>
      <c r="FNZ7" s="172">
        <f t="shared" si="69"/>
        <v>0</v>
      </c>
      <c r="FOA7" s="172">
        <f t="shared" si="69"/>
        <v>0</v>
      </c>
      <c r="FOB7" s="172">
        <f t="shared" si="69"/>
        <v>0</v>
      </c>
      <c r="FOC7" s="172">
        <f t="shared" si="69"/>
        <v>0</v>
      </c>
      <c r="FOD7" s="172">
        <f t="shared" si="69"/>
        <v>0</v>
      </c>
      <c r="FOE7" s="172">
        <f t="shared" si="69"/>
        <v>0</v>
      </c>
      <c r="FOF7" s="172">
        <f t="shared" si="69"/>
        <v>0</v>
      </c>
      <c r="FOG7" s="172">
        <f t="shared" si="69"/>
        <v>0</v>
      </c>
      <c r="FOH7" s="172">
        <f t="shared" si="69"/>
        <v>0</v>
      </c>
      <c r="FOI7" s="172">
        <f t="shared" si="69"/>
        <v>0</v>
      </c>
      <c r="FOJ7" s="172">
        <f t="shared" si="69"/>
        <v>0</v>
      </c>
      <c r="FOK7" s="172">
        <f t="shared" si="69"/>
        <v>0</v>
      </c>
      <c r="FOL7" s="172">
        <f t="shared" si="69"/>
        <v>0</v>
      </c>
      <c r="FOM7" s="172">
        <f t="shared" si="69"/>
        <v>0</v>
      </c>
      <c r="FON7" s="172">
        <f t="shared" si="69"/>
        <v>0</v>
      </c>
      <c r="FOO7" s="172">
        <f t="shared" si="69"/>
        <v>0</v>
      </c>
      <c r="FOP7" s="172">
        <f t="shared" si="69"/>
        <v>0</v>
      </c>
      <c r="FOQ7" s="172">
        <f t="shared" si="69"/>
        <v>0</v>
      </c>
      <c r="FOR7" s="172">
        <f t="shared" si="69"/>
        <v>0</v>
      </c>
      <c r="FOS7" s="172">
        <f t="shared" si="69"/>
        <v>0</v>
      </c>
      <c r="FOT7" s="172">
        <f t="shared" si="69"/>
        <v>0</v>
      </c>
      <c r="FOU7" s="172">
        <f t="shared" si="69"/>
        <v>0</v>
      </c>
      <c r="FOV7" s="172">
        <f t="shared" si="69"/>
        <v>0</v>
      </c>
      <c r="FOW7" s="172">
        <f t="shared" si="69"/>
        <v>0</v>
      </c>
      <c r="FOX7" s="172">
        <f t="shared" si="69"/>
        <v>0</v>
      </c>
      <c r="FOY7" s="172">
        <f t="shared" si="69"/>
        <v>0</v>
      </c>
      <c r="FOZ7" s="172">
        <f t="shared" si="69"/>
        <v>0</v>
      </c>
      <c r="FPA7" s="172">
        <f t="shared" si="69"/>
        <v>0</v>
      </c>
      <c r="FPB7" s="172">
        <f t="shared" si="69"/>
        <v>0</v>
      </c>
      <c r="FPC7" s="172">
        <f t="shared" si="69"/>
        <v>0</v>
      </c>
      <c r="FPD7" s="172">
        <f t="shared" si="69"/>
        <v>0</v>
      </c>
      <c r="FPE7" s="172">
        <f t="shared" si="69"/>
        <v>0</v>
      </c>
      <c r="FPF7" s="172">
        <f t="shared" si="69"/>
        <v>0</v>
      </c>
      <c r="FPG7" s="172">
        <f t="shared" si="69"/>
        <v>0</v>
      </c>
      <c r="FPH7" s="172">
        <f t="shared" si="69"/>
        <v>0</v>
      </c>
      <c r="FPI7" s="172">
        <f t="shared" si="69"/>
        <v>0</v>
      </c>
      <c r="FPJ7" s="172">
        <f t="shared" si="69"/>
        <v>0</v>
      </c>
      <c r="FPK7" s="172">
        <f t="shared" si="69"/>
        <v>0</v>
      </c>
      <c r="FPL7" s="172">
        <f t="shared" si="69"/>
        <v>0</v>
      </c>
      <c r="FPM7" s="172">
        <f t="shared" si="69"/>
        <v>0</v>
      </c>
      <c r="FPN7" s="172">
        <f t="shared" ref="FPN7:FRY7" si="70">IF(FPN5&gt;0,FPN6/FPN5,0)</f>
        <v>0</v>
      </c>
      <c r="FPO7" s="172">
        <f t="shared" si="70"/>
        <v>0</v>
      </c>
      <c r="FPP7" s="172">
        <f t="shared" si="70"/>
        <v>0</v>
      </c>
      <c r="FPQ7" s="172">
        <f t="shared" si="70"/>
        <v>0</v>
      </c>
      <c r="FPR7" s="172">
        <f t="shared" si="70"/>
        <v>0</v>
      </c>
      <c r="FPS7" s="172">
        <f t="shared" si="70"/>
        <v>0</v>
      </c>
      <c r="FPT7" s="172">
        <f t="shared" si="70"/>
        <v>0</v>
      </c>
      <c r="FPU7" s="172">
        <f t="shared" si="70"/>
        <v>0</v>
      </c>
      <c r="FPV7" s="172">
        <f t="shared" si="70"/>
        <v>0</v>
      </c>
      <c r="FPW7" s="172">
        <f t="shared" si="70"/>
        <v>0</v>
      </c>
      <c r="FPX7" s="172">
        <f t="shared" si="70"/>
        <v>0</v>
      </c>
      <c r="FPY7" s="172">
        <f t="shared" si="70"/>
        <v>0</v>
      </c>
      <c r="FPZ7" s="172">
        <f t="shared" si="70"/>
        <v>0</v>
      </c>
      <c r="FQA7" s="172">
        <f t="shared" si="70"/>
        <v>0</v>
      </c>
      <c r="FQB7" s="172">
        <f t="shared" si="70"/>
        <v>0</v>
      </c>
      <c r="FQC7" s="172">
        <f t="shared" si="70"/>
        <v>0</v>
      </c>
      <c r="FQD7" s="172">
        <f t="shared" si="70"/>
        <v>0</v>
      </c>
      <c r="FQE7" s="172">
        <f t="shared" si="70"/>
        <v>0</v>
      </c>
      <c r="FQF7" s="172">
        <f t="shared" si="70"/>
        <v>0</v>
      </c>
      <c r="FQG7" s="172">
        <f t="shared" si="70"/>
        <v>0</v>
      </c>
      <c r="FQH7" s="172">
        <f t="shared" si="70"/>
        <v>0</v>
      </c>
      <c r="FQI7" s="172">
        <f t="shared" si="70"/>
        <v>0</v>
      </c>
      <c r="FQJ7" s="172">
        <f t="shared" si="70"/>
        <v>0</v>
      </c>
      <c r="FQK7" s="172">
        <f t="shared" si="70"/>
        <v>0</v>
      </c>
      <c r="FQL7" s="172">
        <f t="shared" si="70"/>
        <v>0</v>
      </c>
      <c r="FQM7" s="172">
        <f t="shared" si="70"/>
        <v>0</v>
      </c>
      <c r="FQN7" s="172">
        <f t="shared" si="70"/>
        <v>0</v>
      </c>
      <c r="FQO7" s="172">
        <f t="shared" si="70"/>
        <v>0</v>
      </c>
      <c r="FQP7" s="172">
        <f t="shared" si="70"/>
        <v>0</v>
      </c>
      <c r="FQQ7" s="172">
        <f t="shared" si="70"/>
        <v>0</v>
      </c>
      <c r="FQR7" s="172">
        <f t="shared" si="70"/>
        <v>0</v>
      </c>
      <c r="FQS7" s="172">
        <f t="shared" si="70"/>
        <v>0</v>
      </c>
      <c r="FQT7" s="172">
        <f t="shared" si="70"/>
        <v>0</v>
      </c>
      <c r="FQU7" s="172">
        <f t="shared" si="70"/>
        <v>0</v>
      </c>
      <c r="FQV7" s="172">
        <f t="shared" si="70"/>
        <v>0</v>
      </c>
      <c r="FQW7" s="172">
        <f t="shared" si="70"/>
        <v>0</v>
      </c>
      <c r="FQX7" s="172">
        <f t="shared" si="70"/>
        <v>0</v>
      </c>
      <c r="FQY7" s="172">
        <f t="shared" si="70"/>
        <v>0</v>
      </c>
      <c r="FQZ7" s="172">
        <f t="shared" si="70"/>
        <v>0</v>
      </c>
      <c r="FRA7" s="172">
        <f t="shared" si="70"/>
        <v>0</v>
      </c>
      <c r="FRB7" s="172">
        <f t="shared" si="70"/>
        <v>0</v>
      </c>
      <c r="FRC7" s="172">
        <f t="shared" si="70"/>
        <v>0</v>
      </c>
      <c r="FRD7" s="172">
        <f t="shared" si="70"/>
        <v>0</v>
      </c>
      <c r="FRE7" s="172">
        <f t="shared" si="70"/>
        <v>0</v>
      </c>
      <c r="FRF7" s="172">
        <f t="shared" si="70"/>
        <v>0</v>
      </c>
      <c r="FRG7" s="172">
        <f t="shared" si="70"/>
        <v>0</v>
      </c>
      <c r="FRH7" s="172">
        <f t="shared" si="70"/>
        <v>0</v>
      </c>
      <c r="FRI7" s="172">
        <f t="shared" si="70"/>
        <v>0</v>
      </c>
      <c r="FRJ7" s="172">
        <f t="shared" si="70"/>
        <v>0</v>
      </c>
      <c r="FRK7" s="172">
        <f t="shared" si="70"/>
        <v>0</v>
      </c>
      <c r="FRL7" s="172">
        <f t="shared" si="70"/>
        <v>0</v>
      </c>
      <c r="FRM7" s="172">
        <f t="shared" si="70"/>
        <v>0</v>
      </c>
      <c r="FRN7" s="172">
        <f t="shared" si="70"/>
        <v>0</v>
      </c>
      <c r="FRO7" s="172">
        <f t="shared" si="70"/>
        <v>0</v>
      </c>
      <c r="FRP7" s="172">
        <f t="shared" si="70"/>
        <v>0</v>
      </c>
      <c r="FRQ7" s="172">
        <f t="shared" si="70"/>
        <v>0</v>
      </c>
      <c r="FRR7" s="172">
        <f t="shared" si="70"/>
        <v>0</v>
      </c>
      <c r="FRS7" s="172">
        <f t="shared" si="70"/>
        <v>0</v>
      </c>
      <c r="FRT7" s="172">
        <f t="shared" si="70"/>
        <v>0</v>
      </c>
      <c r="FRU7" s="172">
        <f t="shared" si="70"/>
        <v>0</v>
      </c>
      <c r="FRV7" s="172">
        <f t="shared" si="70"/>
        <v>0</v>
      </c>
      <c r="FRW7" s="172">
        <f t="shared" si="70"/>
        <v>0</v>
      </c>
      <c r="FRX7" s="172">
        <f t="shared" si="70"/>
        <v>0</v>
      </c>
      <c r="FRY7" s="172">
        <f t="shared" si="70"/>
        <v>0</v>
      </c>
      <c r="FRZ7" s="172">
        <f t="shared" ref="FRZ7:FUK7" si="71">IF(FRZ5&gt;0,FRZ6/FRZ5,0)</f>
        <v>0</v>
      </c>
      <c r="FSA7" s="172">
        <f t="shared" si="71"/>
        <v>0</v>
      </c>
      <c r="FSB7" s="172">
        <f t="shared" si="71"/>
        <v>0</v>
      </c>
      <c r="FSC7" s="172">
        <f t="shared" si="71"/>
        <v>0</v>
      </c>
      <c r="FSD7" s="172">
        <f t="shared" si="71"/>
        <v>0</v>
      </c>
      <c r="FSE7" s="172">
        <f t="shared" si="71"/>
        <v>0</v>
      </c>
      <c r="FSF7" s="172">
        <f t="shared" si="71"/>
        <v>0</v>
      </c>
      <c r="FSG7" s="172">
        <f t="shared" si="71"/>
        <v>0</v>
      </c>
      <c r="FSH7" s="172">
        <f t="shared" si="71"/>
        <v>0</v>
      </c>
      <c r="FSI7" s="172">
        <f t="shared" si="71"/>
        <v>0</v>
      </c>
      <c r="FSJ7" s="172">
        <f t="shared" si="71"/>
        <v>0</v>
      </c>
      <c r="FSK7" s="172">
        <f t="shared" si="71"/>
        <v>0</v>
      </c>
      <c r="FSL7" s="172">
        <f t="shared" si="71"/>
        <v>0</v>
      </c>
      <c r="FSM7" s="172">
        <f t="shared" si="71"/>
        <v>0</v>
      </c>
      <c r="FSN7" s="172">
        <f t="shared" si="71"/>
        <v>0</v>
      </c>
      <c r="FSO7" s="172">
        <f t="shared" si="71"/>
        <v>0</v>
      </c>
      <c r="FSP7" s="172">
        <f t="shared" si="71"/>
        <v>0</v>
      </c>
      <c r="FSQ7" s="172">
        <f t="shared" si="71"/>
        <v>0</v>
      </c>
      <c r="FSR7" s="172">
        <f t="shared" si="71"/>
        <v>0</v>
      </c>
      <c r="FSS7" s="172">
        <f t="shared" si="71"/>
        <v>0</v>
      </c>
      <c r="FST7" s="172">
        <f t="shared" si="71"/>
        <v>0</v>
      </c>
      <c r="FSU7" s="172">
        <f t="shared" si="71"/>
        <v>0</v>
      </c>
      <c r="FSV7" s="172">
        <f t="shared" si="71"/>
        <v>0</v>
      </c>
      <c r="FSW7" s="172">
        <f t="shared" si="71"/>
        <v>0</v>
      </c>
      <c r="FSX7" s="172">
        <f t="shared" si="71"/>
        <v>0</v>
      </c>
      <c r="FSY7" s="172">
        <f t="shared" si="71"/>
        <v>0</v>
      </c>
      <c r="FSZ7" s="172">
        <f t="shared" si="71"/>
        <v>0</v>
      </c>
      <c r="FTA7" s="172">
        <f t="shared" si="71"/>
        <v>0</v>
      </c>
      <c r="FTB7" s="172">
        <f t="shared" si="71"/>
        <v>0</v>
      </c>
      <c r="FTC7" s="172">
        <f t="shared" si="71"/>
        <v>0</v>
      </c>
      <c r="FTD7" s="172">
        <f t="shared" si="71"/>
        <v>0</v>
      </c>
      <c r="FTE7" s="172">
        <f t="shared" si="71"/>
        <v>0</v>
      </c>
      <c r="FTF7" s="172">
        <f t="shared" si="71"/>
        <v>0</v>
      </c>
      <c r="FTG7" s="172">
        <f t="shared" si="71"/>
        <v>0</v>
      </c>
      <c r="FTH7" s="172">
        <f t="shared" si="71"/>
        <v>0</v>
      </c>
      <c r="FTI7" s="172">
        <f t="shared" si="71"/>
        <v>0</v>
      </c>
      <c r="FTJ7" s="172">
        <f t="shared" si="71"/>
        <v>0</v>
      </c>
      <c r="FTK7" s="172">
        <f t="shared" si="71"/>
        <v>0</v>
      </c>
      <c r="FTL7" s="172">
        <f t="shared" si="71"/>
        <v>0</v>
      </c>
      <c r="FTM7" s="172">
        <f t="shared" si="71"/>
        <v>0</v>
      </c>
      <c r="FTN7" s="172">
        <f t="shared" si="71"/>
        <v>0</v>
      </c>
      <c r="FTO7" s="172">
        <f t="shared" si="71"/>
        <v>0</v>
      </c>
      <c r="FTP7" s="172">
        <f t="shared" si="71"/>
        <v>0</v>
      </c>
      <c r="FTQ7" s="172">
        <f t="shared" si="71"/>
        <v>0</v>
      </c>
      <c r="FTR7" s="172">
        <f t="shared" si="71"/>
        <v>0</v>
      </c>
      <c r="FTS7" s="172">
        <f t="shared" si="71"/>
        <v>0</v>
      </c>
      <c r="FTT7" s="172">
        <f t="shared" si="71"/>
        <v>0</v>
      </c>
      <c r="FTU7" s="172">
        <f t="shared" si="71"/>
        <v>0</v>
      </c>
      <c r="FTV7" s="172">
        <f t="shared" si="71"/>
        <v>0</v>
      </c>
      <c r="FTW7" s="172">
        <f t="shared" si="71"/>
        <v>0</v>
      </c>
      <c r="FTX7" s="172">
        <f t="shared" si="71"/>
        <v>0</v>
      </c>
      <c r="FTY7" s="172">
        <f t="shared" si="71"/>
        <v>0</v>
      </c>
      <c r="FTZ7" s="172">
        <f t="shared" si="71"/>
        <v>0</v>
      </c>
      <c r="FUA7" s="172">
        <f t="shared" si="71"/>
        <v>0</v>
      </c>
      <c r="FUB7" s="172">
        <f t="shared" si="71"/>
        <v>0</v>
      </c>
      <c r="FUC7" s="172">
        <f t="shared" si="71"/>
        <v>0</v>
      </c>
      <c r="FUD7" s="172">
        <f t="shared" si="71"/>
        <v>0</v>
      </c>
      <c r="FUE7" s="172">
        <f t="shared" si="71"/>
        <v>0</v>
      </c>
      <c r="FUF7" s="172">
        <f t="shared" si="71"/>
        <v>0</v>
      </c>
      <c r="FUG7" s="172">
        <f t="shared" si="71"/>
        <v>0</v>
      </c>
      <c r="FUH7" s="172">
        <f t="shared" si="71"/>
        <v>0</v>
      </c>
      <c r="FUI7" s="172">
        <f t="shared" si="71"/>
        <v>0</v>
      </c>
      <c r="FUJ7" s="172">
        <f t="shared" si="71"/>
        <v>0</v>
      </c>
      <c r="FUK7" s="172">
        <f t="shared" si="71"/>
        <v>0</v>
      </c>
      <c r="FUL7" s="172">
        <f t="shared" ref="FUL7:FWW7" si="72">IF(FUL5&gt;0,FUL6/FUL5,0)</f>
        <v>0</v>
      </c>
      <c r="FUM7" s="172">
        <f t="shared" si="72"/>
        <v>0</v>
      </c>
      <c r="FUN7" s="172">
        <f t="shared" si="72"/>
        <v>0</v>
      </c>
      <c r="FUO7" s="172">
        <f t="shared" si="72"/>
        <v>0</v>
      </c>
      <c r="FUP7" s="172">
        <f t="shared" si="72"/>
        <v>0</v>
      </c>
      <c r="FUQ7" s="172">
        <f t="shared" si="72"/>
        <v>0</v>
      </c>
      <c r="FUR7" s="172">
        <f t="shared" si="72"/>
        <v>0</v>
      </c>
      <c r="FUS7" s="172">
        <f t="shared" si="72"/>
        <v>0</v>
      </c>
      <c r="FUT7" s="172">
        <f t="shared" si="72"/>
        <v>0</v>
      </c>
      <c r="FUU7" s="172">
        <f t="shared" si="72"/>
        <v>0</v>
      </c>
      <c r="FUV7" s="172">
        <f t="shared" si="72"/>
        <v>0</v>
      </c>
      <c r="FUW7" s="172">
        <f t="shared" si="72"/>
        <v>0</v>
      </c>
      <c r="FUX7" s="172">
        <f t="shared" si="72"/>
        <v>0</v>
      </c>
      <c r="FUY7" s="172">
        <f t="shared" si="72"/>
        <v>0</v>
      </c>
      <c r="FUZ7" s="172">
        <f t="shared" si="72"/>
        <v>0</v>
      </c>
      <c r="FVA7" s="172">
        <f t="shared" si="72"/>
        <v>0</v>
      </c>
      <c r="FVB7" s="172">
        <f t="shared" si="72"/>
        <v>0</v>
      </c>
      <c r="FVC7" s="172">
        <f t="shared" si="72"/>
        <v>0</v>
      </c>
      <c r="FVD7" s="172">
        <f t="shared" si="72"/>
        <v>0</v>
      </c>
      <c r="FVE7" s="172">
        <f t="shared" si="72"/>
        <v>0</v>
      </c>
      <c r="FVF7" s="172">
        <f t="shared" si="72"/>
        <v>0</v>
      </c>
      <c r="FVG7" s="172">
        <f t="shared" si="72"/>
        <v>0</v>
      </c>
      <c r="FVH7" s="172">
        <f t="shared" si="72"/>
        <v>0</v>
      </c>
      <c r="FVI7" s="172">
        <f t="shared" si="72"/>
        <v>0</v>
      </c>
      <c r="FVJ7" s="172">
        <f t="shared" si="72"/>
        <v>0</v>
      </c>
      <c r="FVK7" s="172">
        <f t="shared" si="72"/>
        <v>0</v>
      </c>
      <c r="FVL7" s="172">
        <f t="shared" si="72"/>
        <v>0</v>
      </c>
      <c r="FVM7" s="172">
        <f t="shared" si="72"/>
        <v>0</v>
      </c>
      <c r="FVN7" s="172">
        <f t="shared" si="72"/>
        <v>0</v>
      </c>
      <c r="FVO7" s="172">
        <f t="shared" si="72"/>
        <v>0</v>
      </c>
      <c r="FVP7" s="172">
        <f t="shared" si="72"/>
        <v>0</v>
      </c>
      <c r="FVQ7" s="172">
        <f t="shared" si="72"/>
        <v>0</v>
      </c>
      <c r="FVR7" s="172">
        <f t="shared" si="72"/>
        <v>0</v>
      </c>
      <c r="FVS7" s="172">
        <f t="shared" si="72"/>
        <v>0</v>
      </c>
      <c r="FVT7" s="172">
        <f t="shared" si="72"/>
        <v>0</v>
      </c>
      <c r="FVU7" s="172">
        <f t="shared" si="72"/>
        <v>0</v>
      </c>
      <c r="FVV7" s="172">
        <f t="shared" si="72"/>
        <v>0</v>
      </c>
      <c r="FVW7" s="172">
        <f t="shared" si="72"/>
        <v>0</v>
      </c>
      <c r="FVX7" s="172">
        <f t="shared" si="72"/>
        <v>0</v>
      </c>
      <c r="FVY7" s="172">
        <f t="shared" si="72"/>
        <v>0</v>
      </c>
      <c r="FVZ7" s="172">
        <f t="shared" si="72"/>
        <v>0</v>
      </c>
      <c r="FWA7" s="172">
        <f t="shared" si="72"/>
        <v>0</v>
      </c>
      <c r="FWB7" s="172">
        <f t="shared" si="72"/>
        <v>0</v>
      </c>
      <c r="FWC7" s="172">
        <f t="shared" si="72"/>
        <v>0</v>
      </c>
      <c r="FWD7" s="172">
        <f t="shared" si="72"/>
        <v>0</v>
      </c>
      <c r="FWE7" s="172">
        <f t="shared" si="72"/>
        <v>0</v>
      </c>
      <c r="FWF7" s="172">
        <f t="shared" si="72"/>
        <v>0</v>
      </c>
      <c r="FWG7" s="172">
        <f t="shared" si="72"/>
        <v>0</v>
      </c>
      <c r="FWH7" s="172">
        <f t="shared" si="72"/>
        <v>0</v>
      </c>
      <c r="FWI7" s="172">
        <f t="shared" si="72"/>
        <v>0</v>
      </c>
      <c r="FWJ7" s="172">
        <f t="shared" si="72"/>
        <v>0</v>
      </c>
      <c r="FWK7" s="172">
        <f t="shared" si="72"/>
        <v>0</v>
      </c>
      <c r="FWL7" s="172">
        <f t="shared" si="72"/>
        <v>0</v>
      </c>
      <c r="FWM7" s="172">
        <f t="shared" si="72"/>
        <v>0</v>
      </c>
      <c r="FWN7" s="172">
        <f t="shared" si="72"/>
        <v>0</v>
      </c>
      <c r="FWO7" s="172">
        <f t="shared" si="72"/>
        <v>0</v>
      </c>
      <c r="FWP7" s="172">
        <f t="shared" si="72"/>
        <v>0</v>
      </c>
      <c r="FWQ7" s="172">
        <f t="shared" si="72"/>
        <v>0</v>
      </c>
      <c r="FWR7" s="172">
        <f t="shared" si="72"/>
        <v>0</v>
      </c>
      <c r="FWS7" s="172">
        <f t="shared" si="72"/>
        <v>0</v>
      </c>
      <c r="FWT7" s="172">
        <f t="shared" si="72"/>
        <v>0</v>
      </c>
      <c r="FWU7" s="172">
        <f t="shared" si="72"/>
        <v>0</v>
      </c>
      <c r="FWV7" s="172">
        <f t="shared" si="72"/>
        <v>0</v>
      </c>
      <c r="FWW7" s="172">
        <f t="shared" si="72"/>
        <v>0</v>
      </c>
      <c r="FWX7" s="172">
        <f t="shared" ref="FWX7:FZI7" si="73">IF(FWX5&gt;0,FWX6/FWX5,0)</f>
        <v>0</v>
      </c>
      <c r="FWY7" s="172">
        <f t="shared" si="73"/>
        <v>0</v>
      </c>
      <c r="FWZ7" s="172">
        <f t="shared" si="73"/>
        <v>0</v>
      </c>
      <c r="FXA7" s="172">
        <f t="shared" si="73"/>
        <v>0</v>
      </c>
      <c r="FXB7" s="172">
        <f t="shared" si="73"/>
        <v>0</v>
      </c>
      <c r="FXC7" s="172">
        <f t="shared" si="73"/>
        <v>0</v>
      </c>
      <c r="FXD7" s="172">
        <f t="shared" si="73"/>
        <v>0</v>
      </c>
      <c r="FXE7" s="172">
        <f t="shared" si="73"/>
        <v>0</v>
      </c>
      <c r="FXF7" s="172">
        <f t="shared" si="73"/>
        <v>0</v>
      </c>
      <c r="FXG7" s="172">
        <f t="shared" si="73"/>
        <v>0</v>
      </c>
      <c r="FXH7" s="172">
        <f t="shared" si="73"/>
        <v>0</v>
      </c>
      <c r="FXI7" s="172">
        <f t="shared" si="73"/>
        <v>0</v>
      </c>
      <c r="FXJ7" s="172">
        <f t="shared" si="73"/>
        <v>0</v>
      </c>
      <c r="FXK7" s="172">
        <f t="shared" si="73"/>
        <v>0</v>
      </c>
      <c r="FXL7" s="172">
        <f t="shared" si="73"/>
        <v>0</v>
      </c>
      <c r="FXM7" s="172">
        <f t="shared" si="73"/>
        <v>0</v>
      </c>
      <c r="FXN7" s="172">
        <f t="shared" si="73"/>
        <v>0</v>
      </c>
      <c r="FXO7" s="172">
        <f t="shared" si="73"/>
        <v>0</v>
      </c>
      <c r="FXP7" s="172">
        <f t="shared" si="73"/>
        <v>0</v>
      </c>
      <c r="FXQ7" s="172">
        <f t="shared" si="73"/>
        <v>0</v>
      </c>
      <c r="FXR7" s="172">
        <f t="shared" si="73"/>
        <v>0</v>
      </c>
      <c r="FXS7" s="172">
        <f t="shared" si="73"/>
        <v>0</v>
      </c>
      <c r="FXT7" s="172">
        <f t="shared" si="73"/>
        <v>0</v>
      </c>
      <c r="FXU7" s="172">
        <f t="shared" si="73"/>
        <v>0</v>
      </c>
      <c r="FXV7" s="172">
        <f t="shared" si="73"/>
        <v>0</v>
      </c>
      <c r="FXW7" s="172">
        <f t="shared" si="73"/>
        <v>0</v>
      </c>
      <c r="FXX7" s="172">
        <f t="shared" si="73"/>
        <v>0</v>
      </c>
      <c r="FXY7" s="172">
        <f t="shared" si="73"/>
        <v>0</v>
      </c>
      <c r="FXZ7" s="172">
        <f t="shared" si="73"/>
        <v>0</v>
      </c>
      <c r="FYA7" s="172">
        <f t="shared" si="73"/>
        <v>0</v>
      </c>
      <c r="FYB7" s="172">
        <f t="shared" si="73"/>
        <v>0</v>
      </c>
      <c r="FYC7" s="172">
        <f t="shared" si="73"/>
        <v>0</v>
      </c>
      <c r="FYD7" s="172">
        <f t="shared" si="73"/>
        <v>0</v>
      </c>
      <c r="FYE7" s="172">
        <f t="shared" si="73"/>
        <v>0</v>
      </c>
      <c r="FYF7" s="172">
        <f t="shared" si="73"/>
        <v>0</v>
      </c>
      <c r="FYG7" s="172">
        <f t="shared" si="73"/>
        <v>0</v>
      </c>
      <c r="FYH7" s="172">
        <f t="shared" si="73"/>
        <v>0</v>
      </c>
      <c r="FYI7" s="172">
        <f t="shared" si="73"/>
        <v>0</v>
      </c>
      <c r="FYJ7" s="172">
        <f t="shared" si="73"/>
        <v>0</v>
      </c>
      <c r="FYK7" s="172">
        <f t="shared" si="73"/>
        <v>0</v>
      </c>
      <c r="FYL7" s="172">
        <f t="shared" si="73"/>
        <v>0</v>
      </c>
      <c r="FYM7" s="172">
        <f t="shared" si="73"/>
        <v>0</v>
      </c>
      <c r="FYN7" s="172">
        <f t="shared" si="73"/>
        <v>0</v>
      </c>
      <c r="FYO7" s="172">
        <f t="shared" si="73"/>
        <v>0</v>
      </c>
      <c r="FYP7" s="172">
        <f t="shared" si="73"/>
        <v>0</v>
      </c>
      <c r="FYQ7" s="172">
        <f t="shared" si="73"/>
        <v>0</v>
      </c>
      <c r="FYR7" s="172">
        <f t="shared" si="73"/>
        <v>0</v>
      </c>
      <c r="FYS7" s="172">
        <f t="shared" si="73"/>
        <v>0</v>
      </c>
      <c r="FYT7" s="172">
        <f t="shared" si="73"/>
        <v>0</v>
      </c>
      <c r="FYU7" s="172">
        <f t="shared" si="73"/>
        <v>0</v>
      </c>
      <c r="FYV7" s="172">
        <f t="shared" si="73"/>
        <v>0</v>
      </c>
      <c r="FYW7" s="172">
        <f t="shared" si="73"/>
        <v>0</v>
      </c>
      <c r="FYX7" s="172">
        <f t="shared" si="73"/>
        <v>0</v>
      </c>
      <c r="FYY7" s="172">
        <f t="shared" si="73"/>
        <v>0</v>
      </c>
      <c r="FYZ7" s="172">
        <f t="shared" si="73"/>
        <v>0</v>
      </c>
      <c r="FZA7" s="172">
        <f t="shared" si="73"/>
        <v>0</v>
      </c>
      <c r="FZB7" s="172">
        <f t="shared" si="73"/>
        <v>0</v>
      </c>
      <c r="FZC7" s="172">
        <f t="shared" si="73"/>
        <v>0</v>
      </c>
      <c r="FZD7" s="172">
        <f t="shared" si="73"/>
        <v>0</v>
      </c>
      <c r="FZE7" s="172">
        <f t="shared" si="73"/>
        <v>0</v>
      </c>
      <c r="FZF7" s="172">
        <f t="shared" si="73"/>
        <v>0</v>
      </c>
      <c r="FZG7" s="172">
        <f t="shared" si="73"/>
        <v>0</v>
      </c>
      <c r="FZH7" s="172">
        <f t="shared" si="73"/>
        <v>0</v>
      </c>
      <c r="FZI7" s="172">
        <f t="shared" si="73"/>
        <v>0</v>
      </c>
      <c r="FZJ7" s="172">
        <f t="shared" ref="FZJ7:GBU7" si="74">IF(FZJ5&gt;0,FZJ6/FZJ5,0)</f>
        <v>0</v>
      </c>
      <c r="FZK7" s="172">
        <f t="shared" si="74"/>
        <v>0</v>
      </c>
      <c r="FZL7" s="172">
        <f t="shared" si="74"/>
        <v>0</v>
      </c>
      <c r="FZM7" s="172">
        <f t="shared" si="74"/>
        <v>0</v>
      </c>
      <c r="FZN7" s="172">
        <f t="shared" si="74"/>
        <v>0</v>
      </c>
      <c r="FZO7" s="172">
        <f t="shared" si="74"/>
        <v>0</v>
      </c>
      <c r="FZP7" s="172">
        <f t="shared" si="74"/>
        <v>0</v>
      </c>
      <c r="FZQ7" s="172">
        <f t="shared" si="74"/>
        <v>0</v>
      </c>
      <c r="FZR7" s="172">
        <f t="shared" si="74"/>
        <v>0</v>
      </c>
      <c r="FZS7" s="172">
        <f t="shared" si="74"/>
        <v>0</v>
      </c>
      <c r="FZT7" s="172">
        <f t="shared" si="74"/>
        <v>0</v>
      </c>
      <c r="FZU7" s="172">
        <f t="shared" si="74"/>
        <v>0</v>
      </c>
      <c r="FZV7" s="172">
        <f t="shared" si="74"/>
        <v>0</v>
      </c>
      <c r="FZW7" s="172">
        <f t="shared" si="74"/>
        <v>0</v>
      </c>
      <c r="FZX7" s="172">
        <f t="shared" si="74"/>
        <v>0</v>
      </c>
      <c r="FZY7" s="172">
        <f t="shared" si="74"/>
        <v>0</v>
      </c>
      <c r="FZZ7" s="172">
        <f t="shared" si="74"/>
        <v>0</v>
      </c>
      <c r="GAA7" s="172">
        <f t="shared" si="74"/>
        <v>0</v>
      </c>
      <c r="GAB7" s="172">
        <f t="shared" si="74"/>
        <v>0</v>
      </c>
      <c r="GAC7" s="172">
        <f t="shared" si="74"/>
        <v>0</v>
      </c>
      <c r="GAD7" s="172">
        <f t="shared" si="74"/>
        <v>0</v>
      </c>
      <c r="GAE7" s="172">
        <f t="shared" si="74"/>
        <v>0</v>
      </c>
      <c r="GAF7" s="172">
        <f t="shared" si="74"/>
        <v>0</v>
      </c>
      <c r="GAG7" s="172">
        <f t="shared" si="74"/>
        <v>0</v>
      </c>
      <c r="GAH7" s="172">
        <f t="shared" si="74"/>
        <v>0</v>
      </c>
      <c r="GAI7" s="172">
        <f t="shared" si="74"/>
        <v>0</v>
      </c>
      <c r="GAJ7" s="172">
        <f t="shared" si="74"/>
        <v>0</v>
      </c>
      <c r="GAK7" s="172">
        <f t="shared" si="74"/>
        <v>0</v>
      </c>
      <c r="GAL7" s="172">
        <f t="shared" si="74"/>
        <v>0</v>
      </c>
      <c r="GAM7" s="172">
        <f t="shared" si="74"/>
        <v>0</v>
      </c>
      <c r="GAN7" s="172">
        <f t="shared" si="74"/>
        <v>0</v>
      </c>
      <c r="GAO7" s="172">
        <f t="shared" si="74"/>
        <v>0</v>
      </c>
      <c r="GAP7" s="172">
        <f t="shared" si="74"/>
        <v>0</v>
      </c>
      <c r="GAQ7" s="172">
        <f t="shared" si="74"/>
        <v>0</v>
      </c>
      <c r="GAR7" s="172">
        <f t="shared" si="74"/>
        <v>0</v>
      </c>
      <c r="GAS7" s="172">
        <f t="shared" si="74"/>
        <v>0</v>
      </c>
      <c r="GAT7" s="172">
        <f t="shared" si="74"/>
        <v>0</v>
      </c>
      <c r="GAU7" s="172">
        <f t="shared" si="74"/>
        <v>0</v>
      </c>
      <c r="GAV7" s="172">
        <f t="shared" si="74"/>
        <v>0</v>
      </c>
      <c r="GAW7" s="172">
        <f t="shared" si="74"/>
        <v>0</v>
      </c>
      <c r="GAX7" s="172">
        <f t="shared" si="74"/>
        <v>0</v>
      </c>
      <c r="GAY7" s="172">
        <f t="shared" si="74"/>
        <v>0</v>
      </c>
      <c r="GAZ7" s="172">
        <f t="shared" si="74"/>
        <v>0</v>
      </c>
      <c r="GBA7" s="172">
        <f t="shared" si="74"/>
        <v>0</v>
      </c>
      <c r="GBB7" s="172">
        <f t="shared" si="74"/>
        <v>0</v>
      </c>
      <c r="GBC7" s="172">
        <f t="shared" si="74"/>
        <v>0</v>
      </c>
      <c r="GBD7" s="172">
        <f t="shared" si="74"/>
        <v>0</v>
      </c>
      <c r="GBE7" s="172">
        <f t="shared" si="74"/>
        <v>0</v>
      </c>
      <c r="GBF7" s="172">
        <f t="shared" si="74"/>
        <v>0</v>
      </c>
      <c r="GBG7" s="172">
        <f t="shared" si="74"/>
        <v>0</v>
      </c>
      <c r="GBH7" s="172">
        <f t="shared" si="74"/>
        <v>0</v>
      </c>
      <c r="GBI7" s="172">
        <f t="shared" si="74"/>
        <v>0</v>
      </c>
      <c r="GBJ7" s="172">
        <f t="shared" si="74"/>
        <v>0</v>
      </c>
      <c r="GBK7" s="172">
        <f t="shared" si="74"/>
        <v>0</v>
      </c>
      <c r="GBL7" s="172">
        <f t="shared" si="74"/>
        <v>0</v>
      </c>
      <c r="GBM7" s="172">
        <f t="shared" si="74"/>
        <v>0</v>
      </c>
      <c r="GBN7" s="172">
        <f t="shared" si="74"/>
        <v>0</v>
      </c>
      <c r="GBO7" s="172">
        <f t="shared" si="74"/>
        <v>0</v>
      </c>
      <c r="GBP7" s="172">
        <f t="shared" si="74"/>
        <v>0</v>
      </c>
      <c r="GBQ7" s="172">
        <f t="shared" si="74"/>
        <v>0</v>
      </c>
      <c r="GBR7" s="172">
        <f t="shared" si="74"/>
        <v>0</v>
      </c>
      <c r="GBS7" s="172">
        <f t="shared" si="74"/>
        <v>0</v>
      </c>
      <c r="GBT7" s="172">
        <f t="shared" si="74"/>
        <v>0</v>
      </c>
      <c r="GBU7" s="172">
        <f t="shared" si="74"/>
        <v>0</v>
      </c>
      <c r="GBV7" s="172">
        <f t="shared" ref="GBV7:GEG7" si="75">IF(GBV5&gt;0,GBV6/GBV5,0)</f>
        <v>0</v>
      </c>
      <c r="GBW7" s="172">
        <f t="shared" si="75"/>
        <v>0</v>
      </c>
      <c r="GBX7" s="172">
        <f t="shared" si="75"/>
        <v>0</v>
      </c>
      <c r="GBY7" s="172">
        <f t="shared" si="75"/>
        <v>0</v>
      </c>
      <c r="GBZ7" s="172">
        <f t="shared" si="75"/>
        <v>0</v>
      </c>
      <c r="GCA7" s="172">
        <f t="shared" si="75"/>
        <v>0</v>
      </c>
      <c r="GCB7" s="172">
        <f t="shared" si="75"/>
        <v>0</v>
      </c>
      <c r="GCC7" s="172">
        <f t="shared" si="75"/>
        <v>0</v>
      </c>
      <c r="GCD7" s="172">
        <f t="shared" si="75"/>
        <v>0</v>
      </c>
      <c r="GCE7" s="172">
        <f t="shared" si="75"/>
        <v>0</v>
      </c>
      <c r="GCF7" s="172">
        <f t="shared" si="75"/>
        <v>0</v>
      </c>
      <c r="GCG7" s="172">
        <f t="shared" si="75"/>
        <v>0</v>
      </c>
      <c r="GCH7" s="172">
        <f t="shared" si="75"/>
        <v>0</v>
      </c>
      <c r="GCI7" s="172">
        <f t="shared" si="75"/>
        <v>0</v>
      </c>
      <c r="GCJ7" s="172">
        <f t="shared" si="75"/>
        <v>0</v>
      </c>
      <c r="GCK7" s="172">
        <f t="shared" si="75"/>
        <v>0</v>
      </c>
      <c r="GCL7" s="172">
        <f t="shared" si="75"/>
        <v>0</v>
      </c>
      <c r="GCM7" s="172">
        <f t="shared" si="75"/>
        <v>0</v>
      </c>
      <c r="GCN7" s="172">
        <f t="shared" si="75"/>
        <v>0</v>
      </c>
      <c r="GCO7" s="172">
        <f t="shared" si="75"/>
        <v>0</v>
      </c>
      <c r="GCP7" s="172">
        <f t="shared" si="75"/>
        <v>0</v>
      </c>
      <c r="GCQ7" s="172">
        <f t="shared" si="75"/>
        <v>0</v>
      </c>
      <c r="GCR7" s="172">
        <f t="shared" si="75"/>
        <v>0</v>
      </c>
      <c r="GCS7" s="172">
        <f t="shared" si="75"/>
        <v>0</v>
      </c>
      <c r="GCT7" s="172">
        <f t="shared" si="75"/>
        <v>0</v>
      </c>
      <c r="GCU7" s="172">
        <f t="shared" si="75"/>
        <v>0</v>
      </c>
      <c r="GCV7" s="172">
        <f t="shared" si="75"/>
        <v>0</v>
      </c>
      <c r="GCW7" s="172">
        <f t="shared" si="75"/>
        <v>0</v>
      </c>
      <c r="GCX7" s="172">
        <f t="shared" si="75"/>
        <v>0</v>
      </c>
      <c r="GCY7" s="172">
        <f t="shared" si="75"/>
        <v>0</v>
      </c>
      <c r="GCZ7" s="172">
        <f t="shared" si="75"/>
        <v>0</v>
      </c>
      <c r="GDA7" s="172">
        <f t="shared" si="75"/>
        <v>0</v>
      </c>
      <c r="GDB7" s="172">
        <f t="shared" si="75"/>
        <v>0</v>
      </c>
      <c r="GDC7" s="172">
        <f t="shared" si="75"/>
        <v>0</v>
      </c>
      <c r="GDD7" s="172">
        <f t="shared" si="75"/>
        <v>0</v>
      </c>
      <c r="GDE7" s="172">
        <f t="shared" si="75"/>
        <v>0</v>
      </c>
      <c r="GDF7" s="172">
        <f t="shared" si="75"/>
        <v>0</v>
      </c>
      <c r="GDG7" s="172">
        <f t="shared" si="75"/>
        <v>0</v>
      </c>
      <c r="GDH7" s="172">
        <f t="shared" si="75"/>
        <v>0</v>
      </c>
      <c r="GDI7" s="172">
        <f t="shared" si="75"/>
        <v>0</v>
      </c>
      <c r="GDJ7" s="172">
        <f t="shared" si="75"/>
        <v>0</v>
      </c>
      <c r="GDK7" s="172">
        <f t="shared" si="75"/>
        <v>0</v>
      </c>
      <c r="GDL7" s="172">
        <f t="shared" si="75"/>
        <v>0</v>
      </c>
      <c r="GDM7" s="172">
        <f t="shared" si="75"/>
        <v>0</v>
      </c>
      <c r="GDN7" s="172">
        <f t="shared" si="75"/>
        <v>0</v>
      </c>
      <c r="GDO7" s="172">
        <f t="shared" si="75"/>
        <v>0</v>
      </c>
      <c r="GDP7" s="172">
        <f t="shared" si="75"/>
        <v>0</v>
      </c>
      <c r="GDQ7" s="172">
        <f t="shared" si="75"/>
        <v>0</v>
      </c>
      <c r="GDR7" s="172">
        <f t="shared" si="75"/>
        <v>0</v>
      </c>
      <c r="GDS7" s="172">
        <f t="shared" si="75"/>
        <v>0</v>
      </c>
      <c r="GDT7" s="172">
        <f t="shared" si="75"/>
        <v>0</v>
      </c>
      <c r="GDU7" s="172">
        <f t="shared" si="75"/>
        <v>0</v>
      </c>
      <c r="GDV7" s="172">
        <f t="shared" si="75"/>
        <v>0</v>
      </c>
      <c r="GDW7" s="172">
        <f t="shared" si="75"/>
        <v>0</v>
      </c>
      <c r="GDX7" s="172">
        <f t="shared" si="75"/>
        <v>0</v>
      </c>
      <c r="GDY7" s="172">
        <f t="shared" si="75"/>
        <v>0</v>
      </c>
      <c r="GDZ7" s="172">
        <f t="shared" si="75"/>
        <v>0</v>
      </c>
      <c r="GEA7" s="172">
        <f t="shared" si="75"/>
        <v>0</v>
      </c>
      <c r="GEB7" s="172">
        <f t="shared" si="75"/>
        <v>0</v>
      </c>
      <c r="GEC7" s="172">
        <f t="shared" si="75"/>
        <v>0</v>
      </c>
      <c r="GED7" s="172">
        <f t="shared" si="75"/>
        <v>0</v>
      </c>
      <c r="GEE7" s="172">
        <f t="shared" si="75"/>
        <v>0</v>
      </c>
      <c r="GEF7" s="172">
        <f t="shared" si="75"/>
        <v>0</v>
      </c>
      <c r="GEG7" s="172">
        <f t="shared" si="75"/>
        <v>0</v>
      </c>
      <c r="GEH7" s="172">
        <f t="shared" ref="GEH7:GGS7" si="76">IF(GEH5&gt;0,GEH6/GEH5,0)</f>
        <v>0</v>
      </c>
      <c r="GEI7" s="172">
        <f t="shared" si="76"/>
        <v>0</v>
      </c>
      <c r="GEJ7" s="172">
        <f t="shared" si="76"/>
        <v>0</v>
      </c>
      <c r="GEK7" s="172">
        <f t="shared" si="76"/>
        <v>0</v>
      </c>
      <c r="GEL7" s="172">
        <f t="shared" si="76"/>
        <v>0</v>
      </c>
      <c r="GEM7" s="172">
        <f t="shared" si="76"/>
        <v>0</v>
      </c>
      <c r="GEN7" s="172">
        <f t="shared" si="76"/>
        <v>0</v>
      </c>
      <c r="GEO7" s="172">
        <f t="shared" si="76"/>
        <v>0</v>
      </c>
      <c r="GEP7" s="172">
        <f t="shared" si="76"/>
        <v>0</v>
      </c>
      <c r="GEQ7" s="172">
        <f t="shared" si="76"/>
        <v>0</v>
      </c>
      <c r="GER7" s="172">
        <f t="shared" si="76"/>
        <v>0</v>
      </c>
      <c r="GES7" s="172">
        <f t="shared" si="76"/>
        <v>0</v>
      </c>
      <c r="GET7" s="172">
        <f t="shared" si="76"/>
        <v>0</v>
      </c>
      <c r="GEU7" s="172">
        <f t="shared" si="76"/>
        <v>0</v>
      </c>
      <c r="GEV7" s="172">
        <f t="shared" si="76"/>
        <v>0</v>
      </c>
      <c r="GEW7" s="172">
        <f t="shared" si="76"/>
        <v>0</v>
      </c>
      <c r="GEX7" s="172">
        <f t="shared" si="76"/>
        <v>0</v>
      </c>
      <c r="GEY7" s="172">
        <f t="shared" si="76"/>
        <v>0</v>
      </c>
      <c r="GEZ7" s="172">
        <f t="shared" si="76"/>
        <v>0</v>
      </c>
      <c r="GFA7" s="172">
        <f t="shared" si="76"/>
        <v>0</v>
      </c>
      <c r="GFB7" s="172">
        <f t="shared" si="76"/>
        <v>0</v>
      </c>
      <c r="GFC7" s="172">
        <f t="shared" si="76"/>
        <v>0</v>
      </c>
      <c r="GFD7" s="172">
        <f t="shared" si="76"/>
        <v>0</v>
      </c>
      <c r="GFE7" s="172">
        <f t="shared" si="76"/>
        <v>0</v>
      </c>
      <c r="GFF7" s="172">
        <f t="shared" si="76"/>
        <v>0</v>
      </c>
      <c r="GFG7" s="172">
        <f t="shared" si="76"/>
        <v>0</v>
      </c>
      <c r="GFH7" s="172">
        <f t="shared" si="76"/>
        <v>0</v>
      </c>
      <c r="GFI7" s="172">
        <f t="shared" si="76"/>
        <v>0</v>
      </c>
      <c r="GFJ7" s="172">
        <f t="shared" si="76"/>
        <v>0</v>
      </c>
      <c r="GFK7" s="172">
        <f t="shared" si="76"/>
        <v>0</v>
      </c>
      <c r="GFL7" s="172">
        <f t="shared" si="76"/>
        <v>0</v>
      </c>
      <c r="GFM7" s="172">
        <f t="shared" si="76"/>
        <v>0</v>
      </c>
      <c r="GFN7" s="172">
        <f t="shared" si="76"/>
        <v>0</v>
      </c>
      <c r="GFO7" s="172">
        <f t="shared" si="76"/>
        <v>0</v>
      </c>
      <c r="GFP7" s="172">
        <f t="shared" si="76"/>
        <v>0</v>
      </c>
      <c r="GFQ7" s="172">
        <f t="shared" si="76"/>
        <v>0</v>
      </c>
      <c r="GFR7" s="172">
        <f t="shared" si="76"/>
        <v>0</v>
      </c>
      <c r="GFS7" s="172">
        <f t="shared" si="76"/>
        <v>0</v>
      </c>
      <c r="GFT7" s="172">
        <f t="shared" si="76"/>
        <v>0</v>
      </c>
      <c r="GFU7" s="172">
        <f t="shared" si="76"/>
        <v>0</v>
      </c>
      <c r="GFV7" s="172">
        <f t="shared" si="76"/>
        <v>0</v>
      </c>
      <c r="GFW7" s="172">
        <f t="shared" si="76"/>
        <v>0</v>
      </c>
      <c r="GFX7" s="172">
        <f t="shared" si="76"/>
        <v>0</v>
      </c>
      <c r="GFY7" s="172">
        <f t="shared" si="76"/>
        <v>0</v>
      </c>
      <c r="GFZ7" s="172">
        <f t="shared" si="76"/>
        <v>0</v>
      </c>
      <c r="GGA7" s="172">
        <f t="shared" si="76"/>
        <v>0</v>
      </c>
      <c r="GGB7" s="172">
        <f t="shared" si="76"/>
        <v>0</v>
      </c>
      <c r="GGC7" s="172">
        <f t="shared" si="76"/>
        <v>0</v>
      </c>
      <c r="GGD7" s="172">
        <f t="shared" si="76"/>
        <v>0</v>
      </c>
      <c r="GGE7" s="172">
        <f t="shared" si="76"/>
        <v>0</v>
      </c>
      <c r="GGF7" s="172">
        <f t="shared" si="76"/>
        <v>0</v>
      </c>
      <c r="GGG7" s="172">
        <f t="shared" si="76"/>
        <v>0</v>
      </c>
      <c r="GGH7" s="172">
        <f t="shared" si="76"/>
        <v>0</v>
      </c>
      <c r="GGI7" s="172">
        <f t="shared" si="76"/>
        <v>0</v>
      </c>
      <c r="GGJ7" s="172">
        <f t="shared" si="76"/>
        <v>0</v>
      </c>
      <c r="GGK7" s="172">
        <f t="shared" si="76"/>
        <v>0</v>
      </c>
      <c r="GGL7" s="172">
        <f t="shared" si="76"/>
        <v>0</v>
      </c>
      <c r="GGM7" s="172">
        <f t="shared" si="76"/>
        <v>0</v>
      </c>
      <c r="GGN7" s="172">
        <f t="shared" si="76"/>
        <v>0</v>
      </c>
      <c r="GGO7" s="172">
        <f t="shared" si="76"/>
        <v>0</v>
      </c>
      <c r="GGP7" s="172">
        <f t="shared" si="76"/>
        <v>0</v>
      </c>
      <c r="GGQ7" s="172">
        <f t="shared" si="76"/>
        <v>0</v>
      </c>
      <c r="GGR7" s="172">
        <f t="shared" si="76"/>
        <v>0</v>
      </c>
      <c r="GGS7" s="172">
        <f t="shared" si="76"/>
        <v>0</v>
      </c>
      <c r="GGT7" s="172">
        <f t="shared" ref="GGT7:GJE7" si="77">IF(GGT5&gt;0,GGT6/GGT5,0)</f>
        <v>0</v>
      </c>
      <c r="GGU7" s="172">
        <f t="shared" si="77"/>
        <v>0</v>
      </c>
      <c r="GGV7" s="172">
        <f t="shared" si="77"/>
        <v>0</v>
      </c>
      <c r="GGW7" s="172">
        <f t="shared" si="77"/>
        <v>0</v>
      </c>
      <c r="GGX7" s="172">
        <f t="shared" si="77"/>
        <v>0</v>
      </c>
      <c r="GGY7" s="172">
        <f t="shared" si="77"/>
        <v>0</v>
      </c>
      <c r="GGZ7" s="172">
        <f t="shared" si="77"/>
        <v>0</v>
      </c>
      <c r="GHA7" s="172">
        <f t="shared" si="77"/>
        <v>0</v>
      </c>
      <c r="GHB7" s="172">
        <f t="shared" si="77"/>
        <v>0</v>
      </c>
      <c r="GHC7" s="172">
        <f t="shared" si="77"/>
        <v>0</v>
      </c>
      <c r="GHD7" s="172">
        <f t="shared" si="77"/>
        <v>0</v>
      </c>
      <c r="GHE7" s="172">
        <f t="shared" si="77"/>
        <v>0</v>
      </c>
      <c r="GHF7" s="172">
        <f t="shared" si="77"/>
        <v>0</v>
      </c>
      <c r="GHG7" s="172">
        <f t="shared" si="77"/>
        <v>0</v>
      </c>
      <c r="GHH7" s="172">
        <f t="shared" si="77"/>
        <v>0</v>
      </c>
      <c r="GHI7" s="172">
        <f t="shared" si="77"/>
        <v>0</v>
      </c>
      <c r="GHJ7" s="172">
        <f t="shared" si="77"/>
        <v>0</v>
      </c>
      <c r="GHK7" s="172">
        <f t="shared" si="77"/>
        <v>0</v>
      </c>
      <c r="GHL7" s="172">
        <f t="shared" si="77"/>
        <v>0</v>
      </c>
      <c r="GHM7" s="172">
        <f t="shared" si="77"/>
        <v>0</v>
      </c>
      <c r="GHN7" s="172">
        <f t="shared" si="77"/>
        <v>0</v>
      </c>
      <c r="GHO7" s="172">
        <f t="shared" si="77"/>
        <v>0</v>
      </c>
      <c r="GHP7" s="172">
        <f t="shared" si="77"/>
        <v>0</v>
      </c>
      <c r="GHQ7" s="172">
        <f t="shared" si="77"/>
        <v>0</v>
      </c>
      <c r="GHR7" s="172">
        <f t="shared" si="77"/>
        <v>0</v>
      </c>
      <c r="GHS7" s="172">
        <f t="shared" si="77"/>
        <v>0</v>
      </c>
      <c r="GHT7" s="172">
        <f t="shared" si="77"/>
        <v>0</v>
      </c>
      <c r="GHU7" s="172">
        <f t="shared" si="77"/>
        <v>0</v>
      </c>
      <c r="GHV7" s="172">
        <f t="shared" si="77"/>
        <v>0</v>
      </c>
      <c r="GHW7" s="172">
        <f t="shared" si="77"/>
        <v>0</v>
      </c>
      <c r="GHX7" s="172">
        <f t="shared" si="77"/>
        <v>0</v>
      </c>
      <c r="GHY7" s="172">
        <f t="shared" si="77"/>
        <v>0</v>
      </c>
      <c r="GHZ7" s="172">
        <f t="shared" si="77"/>
        <v>0</v>
      </c>
      <c r="GIA7" s="172">
        <f t="shared" si="77"/>
        <v>0</v>
      </c>
      <c r="GIB7" s="172">
        <f t="shared" si="77"/>
        <v>0</v>
      </c>
      <c r="GIC7" s="172">
        <f t="shared" si="77"/>
        <v>0</v>
      </c>
      <c r="GID7" s="172">
        <f t="shared" si="77"/>
        <v>0</v>
      </c>
      <c r="GIE7" s="172">
        <f t="shared" si="77"/>
        <v>0</v>
      </c>
      <c r="GIF7" s="172">
        <f t="shared" si="77"/>
        <v>0</v>
      </c>
      <c r="GIG7" s="172">
        <f t="shared" si="77"/>
        <v>0</v>
      </c>
      <c r="GIH7" s="172">
        <f t="shared" si="77"/>
        <v>0</v>
      </c>
      <c r="GII7" s="172">
        <f t="shared" si="77"/>
        <v>0</v>
      </c>
      <c r="GIJ7" s="172">
        <f t="shared" si="77"/>
        <v>0</v>
      </c>
      <c r="GIK7" s="172">
        <f t="shared" si="77"/>
        <v>0</v>
      </c>
      <c r="GIL7" s="172">
        <f t="shared" si="77"/>
        <v>0</v>
      </c>
      <c r="GIM7" s="172">
        <f t="shared" si="77"/>
        <v>0</v>
      </c>
      <c r="GIN7" s="172">
        <f t="shared" si="77"/>
        <v>0</v>
      </c>
      <c r="GIO7" s="172">
        <f t="shared" si="77"/>
        <v>0</v>
      </c>
      <c r="GIP7" s="172">
        <f t="shared" si="77"/>
        <v>0</v>
      </c>
      <c r="GIQ7" s="172">
        <f t="shared" si="77"/>
        <v>0</v>
      </c>
      <c r="GIR7" s="172">
        <f t="shared" si="77"/>
        <v>0</v>
      </c>
      <c r="GIS7" s="172">
        <f t="shared" si="77"/>
        <v>0</v>
      </c>
      <c r="GIT7" s="172">
        <f t="shared" si="77"/>
        <v>0</v>
      </c>
      <c r="GIU7" s="172">
        <f t="shared" si="77"/>
        <v>0</v>
      </c>
      <c r="GIV7" s="172">
        <f t="shared" si="77"/>
        <v>0</v>
      </c>
      <c r="GIW7" s="172">
        <f t="shared" si="77"/>
        <v>0</v>
      </c>
      <c r="GIX7" s="172">
        <f t="shared" si="77"/>
        <v>0</v>
      </c>
      <c r="GIY7" s="172">
        <f t="shared" si="77"/>
        <v>0</v>
      </c>
      <c r="GIZ7" s="172">
        <f t="shared" si="77"/>
        <v>0</v>
      </c>
      <c r="GJA7" s="172">
        <f t="shared" si="77"/>
        <v>0</v>
      </c>
      <c r="GJB7" s="172">
        <f t="shared" si="77"/>
        <v>0</v>
      </c>
      <c r="GJC7" s="172">
        <f t="shared" si="77"/>
        <v>0</v>
      </c>
      <c r="GJD7" s="172">
        <f t="shared" si="77"/>
        <v>0</v>
      </c>
      <c r="GJE7" s="172">
        <f t="shared" si="77"/>
        <v>0</v>
      </c>
      <c r="GJF7" s="172">
        <f t="shared" ref="GJF7:GLQ7" si="78">IF(GJF5&gt;0,GJF6/GJF5,0)</f>
        <v>0</v>
      </c>
      <c r="GJG7" s="172">
        <f t="shared" si="78"/>
        <v>0</v>
      </c>
      <c r="GJH7" s="172">
        <f t="shared" si="78"/>
        <v>0</v>
      </c>
      <c r="GJI7" s="172">
        <f t="shared" si="78"/>
        <v>0</v>
      </c>
      <c r="GJJ7" s="172">
        <f t="shared" si="78"/>
        <v>0</v>
      </c>
      <c r="GJK7" s="172">
        <f t="shared" si="78"/>
        <v>0</v>
      </c>
      <c r="GJL7" s="172">
        <f t="shared" si="78"/>
        <v>0</v>
      </c>
      <c r="GJM7" s="172">
        <f t="shared" si="78"/>
        <v>0</v>
      </c>
      <c r="GJN7" s="172">
        <f t="shared" si="78"/>
        <v>0</v>
      </c>
      <c r="GJO7" s="172">
        <f t="shared" si="78"/>
        <v>0</v>
      </c>
      <c r="GJP7" s="172">
        <f t="shared" si="78"/>
        <v>0</v>
      </c>
      <c r="GJQ7" s="172">
        <f t="shared" si="78"/>
        <v>0</v>
      </c>
      <c r="GJR7" s="172">
        <f t="shared" si="78"/>
        <v>0</v>
      </c>
      <c r="GJS7" s="172">
        <f t="shared" si="78"/>
        <v>0</v>
      </c>
      <c r="GJT7" s="172">
        <f t="shared" si="78"/>
        <v>0</v>
      </c>
      <c r="GJU7" s="172">
        <f t="shared" si="78"/>
        <v>0</v>
      </c>
      <c r="GJV7" s="172">
        <f t="shared" si="78"/>
        <v>0</v>
      </c>
      <c r="GJW7" s="172">
        <f t="shared" si="78"/>
        <v>0</v>
      </c>
      <c r="GJX7" s="172">
        <f t="shared" si="78"/>
        <v>0</v>
      </c>
      <c r="GJY7" s="172">
        <f t="shared" si="78"/>
        <v>0</v>
      </c>
      <c r="GJZ7" s="172">
        <f t="shared" si="78"/>
        <v>0</v>
      </c>
      <c r="GKA7" s="172">
        <f t="shared" si="78"/>
        <v>0</v>
      </c>
      <c r="GKB7" s="172">
        <f t="shared" si="78"/>
        <v>0</v>
      </c>
      <c r="GKC7" s="172">
        <f t="shared" si="78"/>
        <v>0</v>
      </c>
      <c r="GKD7" s="172">
        <f t="shared" si="78"/>
        <v>0</v>
      </c>
      <c r="GKE7" s="172">
        <f t="shared" si="78"/>
        <v>0</v>
      </c>
      <c r="GKF7" s="172">
        <f t="shared" si="78"/>
        <v>0</v>
      </c>
      <c r="GKG7" s="172">
        <f t="shared" si="78"/>
        <v>0</v>
      </c>
      <c r="GKH7" s="172">
        <f t="shared" si="78"/>
        <v>0</v>
      </c>
      <c r="GKI7" s="172">
        <f t="shared" si="78"/>
        <v>0</v>
      </c>
      <c r="GKJ7" s="172">
        <f t="shared" si="78"/>
        <v>0</v>
      </c>
      <c r="GKK7" s="172">
        <f t="shared" si="78"/>
        <v>0</v>
      </c>
      <c r="GKL7" s="172">
        <f t="shared" si="78"/>
        <v>0</v>
      </c>
      <c r="GKM7" s="172">
        <f t="shared" si="78"/>
        <v>0</v>
      </c>
      <c r="GKN7" s="172">
        <f t="shared" si="78"/>
        <v>0</v>
      </c>
      <c r="GKO7" s="172">
        <f t="shared" si="78"/>
        <v>0</v>
      </c>
      <c r="GKP7" s="172">
        <f t="shared" si="78"/>
        <v>0</v>
      </c>
      <c r="GKQ7" s="172">
        <f t="shared" si="78"/>
        <v>0</v>
      </c>
      <c r="GKR7" s="172">
        <f t="shared" si="78"/>
        <v>0</v>
      </c>
      <c r="GKS7" s="172">
        <f t="shared" si="78"/>
        <v>0</v>
      </c>
      <c r="GKT7" s="172">
        <f t="shared" si="78"/>
        <v>0</v>
      </c>
      <c r="GKU7" s="172">
        <f t="shared" si="78"/>
        <v>0</v>
      </c>
      <c r="GKV7" s="172">
        <f t="shared" si="78"/>
        <v>0</v>
      </c>
      <c r="GKW7" s="172">
        <f t="shared" si="78"/>
        <v>0</v>
      </c>
      <c r="GKX7" s="172">
        <f t="shared" si="78"/>
        <v>0</v>
      </c>
      <c r="GKY7" s="172">
        <f t="shared" si="78"/>
        <v>0</v>
      </c>
      <c r="GKZ7" s="172">
        <f t="shared" si="78"/>
        <v>0</v>
      </c>
      <c r="GLA7" s="172">
        <f t="shared" si="78"/>
        <v>0</v>
      </c>
      <c r="GLB7" s="172">
        <f t="shared" si="78"/>
        <v>0</v>
      </c>
      <c r="GLC7" s="172">
        <f t="shared" si="78"/>
        <v>0</v>
      </c>
      <c r="GLD7" s="172">
        <f t="shared" si="78"/>
        <v>0</v>
      </c>
      <c r="GLE7" s="172">
        <f t="shared" si="78"/>
        <v>0</v>
      </c>
      <c r="GLF7" s="172">
        <f t="shared" si="78"/>
        <v>0</v>
      </c>
      <c r="GLG7" s="172">
        <f t="shared" si="78"/>
        <v>0</v>
      </c>
      <c r="GLH7" s="172">
        <f t="shared" si="78"/>
        <v>0</v>
      </c>
      <c r="GLI7" s="172">
        <f t="shared" si="78"/>
        <v>0</v>
      </c>
      <c r="GLJ7" s="172">
        <f t="shared" si="78"/>
        <v>0</v>
      </c>
      <c r="GLK7" s="172">
        <f t="shared" si="78"/>
        <v>0</v>
      </c>
      <c r="GLL7" s="172">
        <f t="shared" si="78"/>
        <v>0</v>
      </c>
      <c r="GLM7" s="172">
        <f t="shared" si="78"/>
        <v>0</v>
      </c>
      <c r="GLN7" s="172">
        <f t="shared" si="78"/>
        <v>0</v>
      </c>
      <c r="GLO7" s="172">
        <f t="shared" si="78"/>
        <v>0</v>
      </c>
      <c r="GLP7" s="172">
        <f t="shared" si="78"/>
        <v>0</v>
      </c>
      <c r="GLQ7" s="172">
        <f t="shared" si="78"/>
        <v>0</v>
      </c>
      <c r="GLR7" s="172">
        <f t="shared" ref="GLR7:GOC7" si="79">IF(GLR5&gt;0,GLR6/GLR5,0)</f>
        <v>0</v>
      </c>
      <c r="GLS7" s="172">
        <f t="shared" si="79"/>
        <v>0</v>
      </c>
      <c r="GLT7" s="172">
        <f t="shared" si="79"/>
        <v>0</v>
      </c>
      <c r="GLU7" s="172">
        <f t="shared" si="79"/>
        <v>0</v>
      </c>
      <c r="GLV7" s="172">
        <f t="shared" si="79"/>
        <v>0</v>
      </c>
      <c r="GLW7" s="172">
        <f t="shared" si="79"/>
        <v>0</v>
      </c>
      <c r="GLX7" s="172">
        <f t="shared" si="79"/>
        <v>0</v>
      </c>
      <c r="GLY7" s="172">
        <f t="shared" si="79"/>
        <v>0</v>
      </c>
      <c r="GLZ7" s="172">
        <f t="shared" si="79"/>
        <v>0</v>
      </c>
      <c r="GMA7" s="172">
        <f t="shared" si="79"/>
        <v>0</v>
      </c>
      <c r="GMB7" s="172">
        <f t="shared" si="79"/>
        <v>0</v>
      </c>
      <c r="GMC7" s="172">
        <f t="shared" si="79"/>
        <v>0</v>
      </c>
      <c r="GMD7" s="172">
        <f t="shared" si="79"/>
        <v>0</v>
      </c>
      <c r="GME7" s="172">
        <f t="shared" si="79"/>
        <v>0</v>
      </c>
      <c r="GMF7" s="172">
        <f t="shared" si="79"/>
        <v>0</v>
      </c>
      <c r="GMG7" s="172">
        <f t="shared" si="79"/>
        <v>0</v>
      </c>
      <c r="GMH7" s="172">
        <f t="shared" si="79"/>
        <v>0</v>
      </c>
      <c r="GMI7" s="172">
        <f t="shared" si="79"/>
        <v>0</v>
      </c>
      <c r="GMJ7" s="172">
        <f t="shared" si="79"/>
        <v>0</v>
      </c>
      <c r="GMK7" s="172">
        <f t="shared" si="79"/>
        <v>0</v>
      </c>
      <c r="GML7" s="172">
        <f t="shared" si="79"/>
        <v>0</v>
      </c>
      <c r="GMM7" s="172">
        <f t="shared" si="79"/>
        <v>0</v>
      </c>
      <c r="GMN7" s="172">
        <f t="shared" si="79"/>
        <v>0</v>
      </c>
      <c r="GMO7" s="172">
        <f t="shared" si="79"/>
        <v>0</v>
      </c>
      <c r="GMP7" s="172">
        <f t="shared" si="79"/>
        <v>0</v>
      </c>
      <c r="GMQ7" s="172">
        <f t="shared" si="79"/>
        <v>0</v>
      </c>
      <c r="GMR7" s="172">
        <f t="shared" si="79"/>
        <v>0</v>
      </c>
      <c r="GMS7" s="172">
        <f t="shared" si="79"/>
        <v>0</v>
      </c>
      <c r="GMT7" s="172">
        <f t="shared" si="79"/>
        <v>0</v>
      </c>
      <c r="GMU7" s="172">
        <f t="shared" si="79"/>
        <v>0</v>
      </c>
      <c r="GMV7" s="172">
        <f t="shared" si="79"/>
        <v>0</v>
      </c>
      <c r="GMW7" s="172">
        <f t="shared" si="79"/>
        <v>0</v>
      </c>
      <c r="GMX7" s="172">
        <f t="shared" si="79"/>
        <v>0</v>
      </c>
      <c r="GMY7" s="172">
        <f t="shared" si="79"/>
        <v>0</v>
      </c>
      <c r="GMZ7" s="172">
        <f t="shared" si="79"/>
        <v>0</v>
      </c>
      <c r="GNA7" s="172">
        <f t="shared" si="79"/>
        <v>0</v>
      </c>
      <c r="GNB7" s="172">
        <f t="shared" si="79"/>
        <v>0</v>
      </c>
      <c r="GNC7" s="172">
        <f t="shared" si="79"/>
        <v>0</v>
      </c>
      <c r="GND7" s="172">
        <f t="shared" si="79"/>
        <v>0</v>
      </c>
      <c r="GNE7" s="172">
        <f t="shared" si="79"/>
        <v>0</v>
      </c>
      <c r="GNF7" s="172">
        <f t="shared" si="79"/>
        <v>0</v>
      </c>
      <c r="GNG7" s="172">
        <f t="shared" si="79"/>
        <v>0</v>
      </c>
      <c r="GNH7" s="172">
        <f t="shared" si="79"/>
        <v>0</v>
      </c>
      <c r="GNI7" s="172">
        <f t="shared" si="79"/>
        <v>0</v>
      </c>
      <c r="GNJ7" s="172">
        <f t="shared" si="79"/>
        <v>0</v>
      </c>
      <c r="GNK7" s="172">
        <f t="shared" si="79"/>
        <v>0</v>
      </c>
      <c r="GNL7" s="172">
        <f t="shared" si="79"/>
        <v>0</v>
      </c>
      <c r="GNM7" s="172">
        <f t="shared" si="79"/>
        <v>0</v>
      </c>
      <c r="GNN7" s="172">
        <f t="shared" si="79"/>
        <v>0</v>
      </c>
      <c r="GNO7" s="172">
        <f t="shared" si="79"/>
        <v>0</v>
      </c>
      <c r="GNP7" s="172">
        <f t="shared" si="79"/>
        <v>0</v>
      </c>
      <c r="GNQ7" s="172">
        <f t="shared" si="79"/>
        <v>0</v>
      </c>
      <c r="GNR7" s="172">
        <f t="shared" si="79"/>
        <v>0</v>
      </c>
      <c r="GNS7" s="172">
        <f t="shared" si="79"/>
        <v>0</v>
      </c>
      <c r="GNT7" s="172">
        <f t="shared" si="79"/>
        <v>0</v>
      </c>
      <c r="GNU7" s="172">
        <f t="shared" si="79"/>
        <v>0</v>
      </c>
      <c r="GNV7" s="172">
        <f t="shared" si="79"/>
        <v>0</v>
      </c>
      <c r="GNW7" s="172">
        <f t="shared" si="79"/>
        <v>0</v>
      </c>
      <c r="GNX7" s="172">
        <f t="shared" si="79"/>
        <v>0</v>
      </c>
      <c r="GNY7" s="172">
        <f t="shared" si="79"/>
        <v>0</v>
      </c>
      <c r="GNZ7" s="172">
        <f t="shared" si="79"/>
        <v>0</v>
      </c>
      <c r="GOA7" s="172">
        <f t="shared" si="79"/>
        <v>0</v>
      </c>
      <c r="GOB7" s="172">
        <f t="shared" si="79"/>
        <v>0</v>
      </c>
      <c r="GOC7" s="172">
        <f t="shared" si="79"/>
        <v>0</v>
      </c>
      <c r="GOD7" s="172">
        <f t="shared" ref="GOD7:GQO7" si="80">IF(GOD5&gt;0,GOD6/GOD5,0)</f>
        <v>0</v>
      </c>
      <c r="GOE7" s="172">
        <f t="shared" si="80"/>
        <v>0</v>
      </c>
      <c r="GOF7" s="172">
        <f t="shared" si="80"/>
        <v>0</v>
      </c>
      <c r="GOG7" s="172">
        <f t="shared" si="80"/>
        <v>0</v>
      </c>
      <c r="GOH7" s="172">
        <f t="shared" si="80"/>
        <v>0</v>
      </c>
      <c r="GOI7" s="172">
        <f t="shared" si="80"/>
        <v>0</v>
      </c>
      <c r="GOJ7" s="172">
        <f t="shared" si="80"/>
        <v>0</v>
      </c>
      <c r="GOK7" s="172">
        <f t="shared" si="80"/>
        <v>0</v>
      </c>
      <c r="GOL7" s="172">
        <f t="shared" si="80"/>
        <v>0</v>
      </c>
      <c r="GOM7" s="172">
        <f t="shared" si="80"/>
        <v>0</v>
      </c>
      <c r="GON7" s="172">
        <f t="shared" si="80"/>
        <v>0</v>
      </c>
      <c r="GOO7" s="172">
        <f t="shared" si="80"/>
        <v>0</v>
      </c>
      <c r="GOP7" s="172">
        <f t="shared" si="80"/>
        <v>0</v>
      </c>
      <c r="GOQ7" s="172">
        <f t="shared" si="80"/>
        <v>0</v>
      </c>
      <c r="GOR7" s="172">
        <f t="shared" si="80"/>
        <v>0</v>
      </c>
      <c r="GOS7" s="172">
        <f t="shared" si="80"/>
        <v>0</v>
      </c>
      <c r="GOT7" s="172">
        <f t="shared" si="80"/>
        <v>0</v>
      </c>
      <c r="GOU7" s="172">
        <f t="shared" si="80"/>
        <v>0</v>
      </c>
      <c r="GOV7" s="172">
        <f t="shared" si="80"/>
        <v>0</v>
      </c>
      <c r="GOW7" s="172">
        <f t="shared" si="80"/>
        <v>0</v>
      </c>
      <c r="GOX7" s="172">
        <f t="shared" si="80"/>
        <v>0</v>
      </c>
      <c r="GOY7" s="172">
        <f t="shared" si="80"/>
        <v>0</v>
      </c>
      <c r="GOZ7" s="172">
        <f t="shared" si="80"/>
        <v>0</v>
      </c>
      <c r="GPA7" s="172">
        <f t="shared" si="80"/>
        <v>0</v>
      </c>
      <c r="GPB7" s="172">
        <f t="shared" si="80"/>
        <v>0</v>
      </c>
      <c r="GPC7" s="172">
        <f t="shared" si="80"/>
        <v>0</v>
      </c>
      <c r="GPD7" s="172">
        <f t="shared" si="80"/>
        <v>0</v>
      </c>
      <c r="GPE7" s="172">
        <f t="shared" si="80"/>
        <v>0</v>
      </c>
      <c r="GPF7" s="172">
        <f t="shared" si="80"/>
        <v>0</v>
      </c>
      <c r="GPG7" s="172">
        <f t="shared" si="80"/>
        <v>0</v>
      </c>
      <c r="GPH7" s="172">
        <f t="shared" si="80"/>
        <v>0</v>
      </c>
      <c r="GPI7" s="172">
        <f t="shared" si="80"/>
        <v>0</v>
      </c>
      <c r="GPJ7" s="172">
        <f t="shared" si="80"/>
        <v>0</v>
      </c>
      <c r="GPK7" s="172">
        <f t="shared" si="80"/>
        <v>0</v>
      </c>
      <c r="GPL7" s="172">
        <f t="shared" si="80"/>
        <v>0</v>
      </c>
      <c r="GPM7" s="172">
        <f t="shared" si="80"/>
        <v>0</v>
      </c>
      <c r="GPN7" s="172">
        <f t="shared" si="80"/>
        <v>0</v>
      </c>
      <c r="GPO7" s="172">
        <f t="shared" si="80"/>
        <v>0</v>
      </c>
      <c r="GPP7" s="172">
        <f t="shared" si="80"/>
        <v>0</v>
      </c>
      <c r="GPQ7" s="172">
        <f t="shared" si="80"/>
        <v>0</v>
      </c>
      <c r="GPR7" s="172">
        <f t="shared" si="80"/>
        <v>0</v>
      </c>
      <c r="GPS7" s="172">
        <f t="shared" si="80"/>
        <v>0</v>
      </c>
      <c r="GPT7" s="172">
        <f t="shared" si="80"/>
        <v>0</v>
      </c>
      <c r="GPU7" s="172">
        <f t="shared" si="80"/>
        <v>0</v>
      </c>
      <c r="GPV7" s="172">
        <f t="shared" si="80"/>
        <v>0</v>
      </c>
      <c r="GPW7" s="172">
        <f t="shared" si="80"/>
        <v>0</v>
      </c>
      <c r="GPX7" s="172">
        <f t="shared" si="80"/>
        <v>0</v>
      </c>
      <c r="GPY7" s="172">
        <f t="shared" si="80"/>
        <v>0</v>
      </c>
      <c r="GPZ7" s="172">
        <f t="shared" si="80"/>
        <v>0</v>
      </c>
      <c r="GQA7" s="172">
        <f t="shared" si="80"/>
        <v>0</v>
      </c>
      <c r="GQB7" s="172">
        <f t="shared" si="80"/>
        <v>0</v>
      </c>
      <c r="GQC7" s="172">
        <f t="shared" si="80"/>
        <v>0</v>
      </c>
      <c r="GQD7" s="172">
        <f t="shared" si="80"/>
        <v>0</v>
      </c>
      <c r="GQE7" s="172">
        <f t="shared" si="80"/>
        <v>0</v>
      </c>
      <c r="GQF7" s="172">
        <f t="shared" si="80"/>
        <v>0</v>
      </c>
      <c r="GQG7" s="172">
        <f t="shared" si="80"/>
        <v>0</v>
      </c>
      <c r="GQH7" s="172">
        <f t="shared" si="80"/>
        <v>0</v>
      </c>
      <c r="GQI7" s="172">
        <f t="shared" si="80"/>
        <v>0</v>
      </c>
      <c r="GQJ7" s="172">
        <f t="shared" si="80"/>
        <v>0</v>
      </c>
      <c r="GQK7" s="172">
        <f t="shared" si="80"/>
        <v>0</v>
      </c>
      <c r="GQL7" s="172">
        <f t="shared" si="80"/>
        <v>0</v>
      </c>
      <c r="GQM7" s="172">
        <f t="shared" si="80"/>
        <v>0</v>
      </c>
      <c r="GQN7" s="172">
        <f t="shared" si="80"/>
        <v>0</v>
      </c>
      <c r="GQO7" s="172">
        <f t="shared" si="80"/>
        <v>0</v>
      </c>
      <c r="GQP7" s="172">
        <f t="shared" ref="GQP7:GTA7" si="81">IF(GQP5&gt;0,GQP6/GQP5,0)</f>
        <v>0</v>
      </c>
      <c r="GQQ7" s="172">
        <f t="shared" si="81"/>
        <v>0</v>
      </c>
      <c r="GQR7" s="172">
        <f t="shared" si="81"/>
        <v>0</v>
      </c>
      <c r="GQS7" s="172">
        <f t="shared" si="81"/>
        <v>0</v>
      </c>
      <c r="GQT7" s="172">
        <f t="shared" si="81"/>
        <v>0</v>
      </c>
      <c r="GQU7" s="172">
        <f t="shared" si="81"/>
        <v>0</v>
      </c>
      <c r="GQV7" s="172">
        <f t="shared" si="81"/>
        <v>0</v>
      </c>
      <c r="GQW7" s="172">
        <f t="shared" si="81"/>
        <v>0</v>
      </c>
      <c r="GQX7" s="172">
        <f t="shared" si="81"/>
        <v>0</v>
      </c>
      <c r="GQY7" s="172">
        <f t="shared" si="81"/>
        <v>0</v>
      </c>
      <c r="GQZ7" s="172">
        <f t="shared" si="81"/>
        <v>0</v>
      </c>
      <c r="GRA7" s="172">
        <f t="shared" si="81"/>
        <v>0</v>
      </c>
      <c r="GRB7" s="172">
        <f t="shared" si="81"/>
        <v>0</v>
      </c>
      <c r="GRC7" s="172">
        <f t="shared" si="81"/>
        <v>0</v>
      </c>
      <c r="GRD7" s="172">
        <f t="shared" si="81"/>
        <v>0</v>
      </c>
      <c r="GRE7" s="172">
        <f t="shared" si="81"/>
        <v>0</v>
      </c>
      <c r="GRF7" s="172">
        <f t="shared" si="81"/>
        <v>0</v>
      </c>
      <c r="GRG7" s="172">
        <f t="shared" si="81"/>
        <v>0</v>
      </c>
      <c r="GRH7" s="172">
        <f t="shared" si="81"/>
        <v>0</v>
      </c>
      <c r="GRI7" s="172">
        <f t="shared" si="81"/>
        <v>0</v>
      </c>
      <c r="GRJ7" s="172">
        <f t="shared" si="81"/>
        <v>0</v>
      </c>
      <c r="GRK7" s="172">
        <f t="shared" si="81"/>
        <v>0</v>
      </c>
      <c r="GRL7" s="172">
        <f t="shared" si="81"/>
        <v>0</v>
      </c>
      <c r="GRM7" s="172">
        <f t="shared" si="81"/>
        <v>0</v>
      </c>
      <c r="GRN7" s="172">
        <f t="shared" si="81"/>
        <v>0</v>
      </c>
      <c r="GRO7" s="172">
        <f t="shared" si="81"/>
        <v>0</v>
      </c>
      <c r="GRP7" s="172">
        <f t="shared" si="81"/>
        <v>0</v>
      </c>
      <c r="GRQ7" s="172">
        <f t="shared" si="81"/>
        <v>0</v>
      </c>
      <c r="GRR7" s="172">
        <f t="shared" si="81"/>
        <v>0</v>
      </c>
      <c r="GRS7" s="172">
        <f t="shared" si="81"/>
        <v>0</v>
      </c>
      <c r="GRT7" s="172">
        <f t="shared" si="81"/>
        <v>0</v>
      </c>
      <c r="GRU7" s="172">
        <f t="shared" si="81"/>
        <v>0</v>
      </c>
      <c r="GRV7" s="172">
        <f t="shared" si="81"/>
        <v>0</v>
      </c>
      <c r="GRW7" s="172">
        <f t="shared" si="81"/>
        <v>0</v>
      </c>
      <c r="GRX7" s="172">
        <f t="shared" si="81"/>
        <v>0</v>
      </c>
      <c r="GRY7" s="172">
        <f t="shared" si="81"/>
        <v>0</v>
      </c>
      <c r="GRZ7" s="172">
        <f t="shared" si="81"/>
        <v>0</v>
      </c>
      <c r="GSA7" s="172">
        <f t="shared" si="81"/>
        <v>0</v>
      </c>
      <c r="GSB7" s="172">
        <f t="shared" si="81"/>
        <v>0</v>
      </c>
      <c r="GSC7" s="172">
        <f t="shared" si="81"/>
        <v>0</v>
      </c>
      <c r="GSD7" s="172">
        <f t="shared" si="81"/>
        <v>0</v>
      </c>
      <c r="GSE7" s="172">
        <f t="shared" si="81"/>
        <v>0</v>
      </c>
      <c r="GSF7" s="172">
        <f t="shared" si="81"/>
        <v>0</v>
      </c>
      <c r="GSG7" s="172">
        <f t="shared" si="81"/>
        <v>0</v>
      </c>
      <c r="GSH7" s="172">
        <f t="shared" si="81"/>
        <v>0</v>
      </c>
      <c r="GSI7" s="172">
        <f t="shared" si="81"/>
        <v>0</v>
      </c>
      <c r="GSJ7" s="172">
        <f t="shared" si="81"/>
        <v>0</v>
      </c>
      <c r="GSK7" s="172">
        <f t="shared" si="81"/>
        <v>0</v>
      </c>
      <c r="GSL7" s="172">
        <f t="shared" si="81"/>
        <v>0</v>
      </c>
      <c r="GSM7" s="172">
        <f t="shared" si="81"/>
        <v>0</v>
      </c>
      <c r="GSN7" s="172">
        <f t="shared" si="81"/>
        <v>0</v>
      </c>
      <c r="GSO7" s="172">
        <f t="shared" si="81"/>
        <v>0</v>
      </c>
      <c r="GSP7" s="172">
        <f t="shared" si="81"/>
        <v>0</v>
      </c>
      <c r="GSQ7" s="172">
        <f t="shared" si="81"/>
        <v>0</v>
      </c>
      <c r="GSR7" s="172">
        <f t="shared" si="81"/>
        <v>0</v>
      </c>
      <c r="GSS7" s="172">
        <f t="shared" si="81"/>
        <v>0</v>
      </c>
      <c r="GST7" s="172">
        <f t="shared" si="81"/>
        <v>0</v>
      </c>
      <c r="GSU7" s="172">
        <f t="shared" si="81"/>
        <v>0</v>
      </c>
      <c r="GSV7" s="172">
        <f t="shared" si="81"/>
        <v>0</v>
      </c>
      <c r="GSW7" s="172">
        <f t="shared" si="81"/>
        <v>0</v>
      </c>
      <c r="GSX7" s="172">
        <f t="shared" si="81"/>
        <v>0</v>
      </c>
      <c r="GSY7" s="172">
        <f t="shared" si="81"/>
        <v>0</v>
      </c>
      <c r="GSZ7" s="172">
        <f t="shared" si="81"/>
        <v>0</v>
      </c>
      <c r="GTA7" s="172">
        <f t="shared" si="81"/>
        <v>0</v>
      </c>
      <c r="GTB7" s="172">
        <f t="shared" ref="GTB7:GVM7" si="82">IF(GTB5&gt;0,GTB6/GTB5,0)</f>
        <v>0</v>
      </c>
      <c r="GTC7" s="172">
        <f t="shared" si="82"/>
        <v>0</v>
      </c>
      <c r="GTD7" s="172">
        <f t="shared" si="82"/>
        <v>0</v>
      </c>
      <c r="GTE7" s="172">
        <f t="shared" si="82"/>
        <v>0</v>
      </c>
      <c r="GTF7" s="172">
        <f t="shared" si="82"/>
        <v>0</v>
      </c>
      <c r="GTG7" s="172">
        <f t="shared" si="82"/>
        <v>0</v>
      </c>
      <c r="GTH7" s="172">
        <f t="shared" si="82"/>
        <v>0</v>
      </c>
      <c r="GTI7" s="172">
        <f t="shared" si="82"/>
        <v>0</v>
      </c>
      <c r="GTJ7" s="172">
        <f t="shared" si="82"/>
        <v>0</v>
      </c>
      <c r="GTK7" s="172">
        <f t="shared" si="82"/>
        <v>0</v>
      </c>
      <c r="GTL7" s="172">
        <f t="shared" si="82"/>
        <v>0</v>
      </c>
      <c r="GTM7" s="172">
        <f t="shared" si="82"/>
        <v>0</v>
      </c>
      <c r="GTN7" s="172">
        <f t="shared" si="82"/>
        <v>0</v>
      </c>
      <c r="GTO7" s="172">
        <f t="shared" si="82"/>
        <v>0</v>
      </c>
      <c r="GTP7" s="172">
        <f t="shared" si="82"/>
        <v>0</v>
      </c>
      <c r="GTQ7" s="172">
        <f t="shared" si="82"/>
        <v>0</v>
      </c>
      <c r="GTR7" s="172">
        <f t="shared" si="82"/>
        <v>0</v>
      </c>
      <c r="GTS7" s="172">
        <f t="shared" si="82"/>
        <v>0</v>
      </c>
      <c r="GTT7" s="172">
        <f t="shared" si="82"/>
        <v>0</v>
      </c>
      <c r="GTU7" s="172">
        <f t="shared" si="82"/>
        <v>0</v>
      </c>
      <c r="GTV7" s="172">
        <f t="shared" si="82"/>
        <v>0</v>
      </c>
      <c r="GTW7" s="172">
        <f t="shared" si="82"/>
        <v>0</v>
      </c>
      <c r="GTX7" s="172">
        <f t="shared" si="82"/>
        <v>0</v>
      </c>
      <c r="GTY7" s="172">
        <f t="shared" si="82"/>
        <v>0</v>
      </c>
      <c r="GTZ7" s="172">
        <f t="shared" si="82"/>
        <v>0</v>
      </c>
      <c r="GUA7" s="172">
        <f t="shared" si="82"/>
        <v>0</v>
      </c>
      <c r="GUB7" s="172">
        <f t="shared" si="82"/>
        <v>0</v>
      </c>
      <c r="GUC7" s="172">
        <f t="shared" si="82"/>
        <v>0</v>
      </c>
      <c r="GUD7" s="172">
        <f t="shared" si="82"/>
        <v>0</v>
      </c>
      <c r="GUE7" s="172">
        <f t="shared" si="82"/>
        <v>0</v>
      </c>
      <c r="GUF7" s="172">
        <f t="shared" si="82"/>
        <v>0</v>
      </c>
      <c r="GUG7" s="172">
        <f t="shared" si="82"/>
        <v>0</v>
      </c>
      <c r="GUH7" s="172">
        <f t="shared" si="82"/>
        <v>0</v>
      </c>
      <c r="GUI7" s="172">
        <f t="shared" si="82"/>
        <v>0</v>
      </c>
      <c r="GUJ7" s="172">
        <f t="shared" si="82"/>
        <v>0</v>
      </c>
      <c r="GUK7" s="172">
        <f t="shared" si="82"/>
        <v>0</v>
      </c>
      <c r="GUL7" s="172">
        <f t="shared" si="82"/>
        <v>0</v>
      </c>
      <c r="GUM7" s="172">
        <f t="shared" si="82"/>
        <v>0</v>
      </c>
      <c r="GUN7" s="172">
        <f t="shared" si="82"/>
        <v>0</v>
      </c>
      <c r="GUO7" s="172">
        <f t="shared" si="82"/>
        <v>0</v>
      </c>
      <c r="GUP7" s="172">
        <f t="shared" si="82"/>
        <v>0</v>
      </c>
      <c r="GUQ7" s="172">
        <f t="shared" si="82"/>
        <v>0</v>
      </c>
      <c r="GUR7" s="172">
        <f t="shared" si="82"/>
        <v>0</v>
      </c>
      <c r="GUS7" s="172">
        <f t="shared" si="82"/>
        <v>0</v>
      </c>
      <c r="GUT7" s="172">
        <f t="shared" si="82"/>
        <v>0</v>
      </c>
      <c r="GUU7" s="172">
        <f t="shared" si="82"/>
        <v>0</v>
      </c>
      <c r="GUV7" s="172">
        <f t="shared" si="82"/>
        <v>0</v>
      </c>
      <c r="GUW7" s="172">
        <f t="shared" si="82"/>
        <v>0</v>
      </c>
      <c r="GUX7" s="172">
        <f t="shared" si="82"/>
        <v>0</v>
      </c>
      <c r="GUY7" s="172">
        <f t="shared" si="82"/>
        <v>0</v>
      </c>
      <c r="GUZ7" s="172">
        <f t="shared" si="82"/>
        <v>0</v>
      </c>
      <c r="GVA7" s="172">
        <f t="shared" si="82"/>
        <v>0</v>
      </c>
      <c r="GVB7" s="172">
        <f t="shared" si="82"/>
        <v>0</v>
      </c>
      <c r="GVC7" s="172">
        <f t="shared" si="82"/>
        <v>0</v>
      </c>
      <c r="GVD7" s="172">
        <f t="shared" si="82"/>
        <v>0</v>
      </c>
      <c r="GVE7" s="172">
        <f t="shared" si="82"/>
        <v>0</v>
      </c>
      <c r="GVF7" s="172">
        <f t="shared" si="82"/>
        <v>0</v>
      </c>
      <c r="GVG7" s="172">
        <f t="shared" si="82"/>
        <v>0</v>
      </c>
      <c r="GVH7" s="172">
        <f t="shared" si="82"/>
        <v>0</v>
      </c>
      <c r="GVI7" s="172">
        <f t="shared" si="82"/>
        <v>0</v>
      </c>
      <c r="GVJ7" s="172">
        <f t="shared" si="82"/>
        <v>0</v>
      </c>
      <c r="GVK7" s="172">
        <f t="shared" si="82"/>
        <v>0</v>
      </c>
      <c r="GVL7" s="172">
        <f t="shared" si="82"/>
        <v>0</v>
      </c>
      <c r="GVM7" s="172">
        <f t="shared" si="82"/>
        <v>0</v>
      </c>
      <c r="GVN7" s="172">
        <f t="shared" ref="GVN7:GXY7" si="83">IF(GVN5&gt;0,GVN6/GVN5,0)</f>
        <v>0</v>
      </c>
      <c r="GVO7" s="172">
        <f t="shared" si="83"/>
        <v>0</v>
      </c>
      <c r="GVP7" s="172">
        <f t="shared" si="83"/>
        <v>0</v>
      </c>
      <c r="GVQ7" s="172">
        <f t="shared" si="83"/>
        <v>0</v>
      </c>
      <c r="GVR7" s="172">
        <f t="shared" si="83"/>
        <v>0</v>
      </c>
      <c r="GVS7" s="172">
        <f t="shared" si="83"/>
        <v>0</v>
      </c>
      <c r="GVT7" s="172">
        <f t="shared" si="83"/>
        <v>0</v>
      </c>
      <c r="GVU7" s="172">
        <f t="shared" si="83"/>
        <v>0</v>
      </c>
      <c r="GVV7" s="172">
        <f t="shared" si="83"/>
        <v>0</v>
      </c>
      <c r="GVW7" s="172">
        <f t="shared" si="83"/>
        <v>0</v>
      </c>
      <c r="GVX7" s="172">
        <f t="shared" si="83"/>
        <v>0</v>
      </c>
      <c r="GVY7" s="172">
        <f t="shared" si="83"/>
        <v>0</v>
      </c>
      <c r="GVZ7" s="172">
        <f t="shared" si="83"/>
        <v>0</v>
      </c>
      <c r="GWA7" s="172">
        <f t="shared" si="83"/>
        <v>0</v>
      </c>
      <c r="GWB7" s="172">
        <f t="shared" si="83"/>
        <v>0</v>
      </c>
      <c r="GWC7" s="172">
        <f t="shared" si="83"/>
        <v>0</v>
      </c>
      <c r="GWD7" s="172">
        <f t="shared" si="83"/>
        <v>0</v>
      </c>
      <c r="GWE7" s="172">
        <f t="shared" si="83"/>
        <v>0</v>
      </c>
      <c r="GWF7" s="172">
        <f t="shared" si="83"/>
        <v>0</v>
      </c>
      <c r="GWG7" s="172">
        <f t="shared" si="83"/>
        <v>0</v>
      </c>
      <c r="GWH7" s="172">
        <f t="shared" si="83"/>
        <v>0</v>
      </c>
      <c r="GWI7" s="172">
        <f t="shared" si="83"/>
        <v>0</v>
      </c>
      <c r="GWJ7" s="172">
        <f t="shared" si="83"/>
        <v>0</v>
      </c>
      <c r="GWK7" s="172">
        <f t="shared" si="83"/>
        <v>0</v>
      </c>
      <c r="GWL7" s="172">
        <f t="shared" si="83"/>
        <v>0</v>
      </c>
      <c r="GWM7" s="172">
        <f t="shared" si="83"/>
        <v>0</v>
      </c>
      <c r="GWN7" s="172">
        <f t="shared" si="83"/>
        <v>0</v>
      </c>
      <c r="GWO7" s="172">
        <f t="shared" si="83"/>
        <v>0</v>
      </c>
      <c r="GWP7" s="172">
        <f t="shared" si="83"/>
        <v>0</v>
      </c>
      <c r="GWQ7" s="172">
        <f t="shared" si="83"/>
        <v>0</v>
      </c>
      <c r="GWR7" s="172">
        <f t="shared" si="83"/>
        <v>0</v>
      </c>
      <c r="GWS7" s="172">
        <f t="shared" si="83"/>
        <v>0</v>
      </c>
      <c r="GWT7" s="172">
        <f t="shared" si="83"/>
        <v>0</v>
      </c>
      <c r="GWU7" s="172">
        <f t="shared" si="83"/>
        <v>0</v>
      </c>
      <c r="GWV7" s="172">
        <f t="shared" si="83"/>
        <v>0</v>
      </c>
      <c r="GWW7" s="172">
        <f t="shared" si="83"/>
        <v>0</v>
      </c>
      <c r="GWX7" s="172">
        <f t="shared" si="83"/>
        <v>0</v>
      </c>
      <c r="GWY7" s="172">
        <f t="shared" si="83"/>
        <v>0</v>
      </c>
      <c r="GWZ7" s="172">
        <f t="shared" si="83"/>
        <v>0</v>
      </c>
      <c r="GXA7" s="172">
        <f t="shared" si="83"/>
        <v>0</v>
      </c>
      <c r="GXB7" s="172">
        <f t="shared" si="83"/>
        <v>0</v>
      </c>
      <c r="GXC7" s="172">
        <f t="shared" si="83"/>
        <v>0</v>
      </c>
      <c r="GXD7" s="172">
        <f t="shared" si="83"/>
        <v>0</v>
      </c>
      <c r="GXE7" s="172">
        <f t="shared" si="83"/>
        <v>0</v>
      </c>
      <c r="GXF7" s="172">
        <f t="shared" si="83"/>
        <v>0</v>
      </c>
      <c r="GXG7" s="172">
        <f t="shared" si="83"/>
        <v>0</v>
      </c>
      <c r="GXH7" s="172">
        <f t="shared" si="83"/>
        <v>0</v>
      </c>
      <c r="GXI7" s="172">
        <f t="shared" si="83"/>
        <v>0</v>
      </c>
      <c r="GXJ7" s="172">
        <f t="shared" si="83"/>
        <v>0</v>
      </c>
      <c r="GXK7" s="172">
        <f t="shared" si="83"/>
        <v>0</v>
      </c>
      <c r="GXL7" s="172">
        <f t="shared" si="83"/>
        <v>0</v>
      </c>
      <c r="GXM7" s="172">
        <f t="shared" si="83"/>
        <v>0</v>
      </c>
      <c r="GXN7" s="172">
        <f t="shared" si="83"/>
        <v>0</v>
      </c>
      <c r="GXO7" s="172">
        <f t="shared" si="83"/>
        <v>0</v>
      </c>
      <c r="GXP7" s="172">
        <f t="shared" si="83"/>
        <v>0</v>
      </c>
      <c r="GXQ7" s="172">
        <f t="shared" si="83"/>
        <v>0</v>
      </c>
      <c r="GXR7" s="172">
        <f t="shared" si="83"/>
        <v>0</v>
      </c>
      <c r="GXS7" s="172">
        <f t="shared" si="83"/>
        <v>0</v>
      </c>
      <c r="GXT7" s="172">
        <f t="shared" si="83"/>
        <v>0</v>
      </c>
      <c r="GXU7" s="172">
        <f t="shared" si="83"/>
        <v>0</v>
      </c>
      <c r="GXV7" s="172">
        <f t="shared" si="83"/>
        <v>0</v>
      </c>
      <c r="GXW7" s="172">
        <f t="shared" si="83"/>
        <v>0</v>
      </c>
      <c r="GXX7" s="172">
        <f t="shared" si="83"/>
        <v>0</v>
      </c>
      <c r="GXY7" s="172">
        <f t="shared" si="83"/>
        <v>0</v>
      </c>
      <c r="GXZ7" s="172">
        <f t="shared" ref="GXZ7:HAK7" si="84">IF(GXZ5&gt;0,GXZ6/GXZ5,0)</f>
        <v>0</v>
      </c>
      <c r="GYA7" s="172">
        <f t="shared" si="84"/>
        <v>0</v>
      </c>
      <c r="GYB7" s="172">
        <f t="shared" si="84"/>
        <v>0</v>
      </c>
      <c r="GYC7" s="172">
        <f t="shared" si="84"/>
        <v>0</v>
      </c>
      <c r="GYD7" s="172">
        <f t="shared" si="84"/>
        <v>0</v>
      </c>
      <c r="GYE7" s="172">
        <f t="shared" si="84"/>
        <v>0</v>
      </c>
      <c r="GYF7" s="172">
        <f t="shared" si="84"/>
        <v>0</v>
      </c>
      <c r="GYG7" s="172">
        <f t="shared" si="84"/>
        <v>0</v>
      </c>
      <c r="GYH7" s="172">
        <f t="shared" si="84"/>
        <v>0</v>
      </c>
      <c r="GYI7" s="172">
        <f t="shared" si="84"/>
        <v>0</v>
      </c>
      <c r="GYJ7" s="172">
        <f t="shared" si="84"/>
        <v>0</v>
      </c>
      <c r="GYK7" s="172">
        <f t="shared" si="84"/>
        <v>0</v>
      </c>
      <c r="GYL7" s="172">
        <f t="shared" si="84"/>
        <v>0</v>
      </c>
      <c r="GYM7" s="172">
        <f t="shared" si="84"/>
        <v>0</v>
      </c>
      <c r="GYN7" s="172">
        <f t="shared" si="84"/>
        <v>0</v>
      </c>
      <c r="GYO7" s="172">
        <f t="shared" si="84"/>
        <v>0</v>
      </c>
      <c r="GYP7" s="172">
        <f t="shared" si="84"/>
        <v>0</v>
      </c>
      <c r="GYQ7" s="172">
        <f t="shared" si="84"/>
        <v>0</v>
      </c>
      <c r="GYR7" s="172">
        <f t="shared" si="84"/>
        <v>0</v>
      </c>
      <c r="GYS7" s="172">
        <f t="shared" si="84"/>
        <v>0</v>
      </c>
      <c r="GYT7" s="172">
        <f t="shared" si="84"/>
        <v>0</v>
      </c>
      <c r="GYU7" s="172">
        <f t="shared" si="84"/>
        <v>0</v>
      </c>
      <c r="GYV7" s="172">
        <f t="shared" si="84"/>
        <v>0</v>
      </c>
      <c r="GYW7" s="172">
        <f t="shared" si="84"/>
        <v>0</v>
      </c>
      <c r="GYX7" s="172">
        <f t="shared" si="84"/>
        <v>0</v>
      </c>
      <c r="GYY7" s="172">
        <f t="shared" si="84"/>
        <v>0</v>
      </c>
      <c r="GYZ7" s="172">
        <f t="shared" si="84"/>
        <v>0</v>
      </c>
      <c r="GZA7" s="172">
        <f t="shared" si="84"/>
        <v>0</v>
      </c>
      <c r="GZB7" s="172">
        <f t="shared" si="84"/>
        <v>0</v>
      </c>
      <c r="GZC7" s="172">
        <f t="shared" si="84"/>
        <v>0</v>
      </c>
      <c r="GZD7" s="172">
        <f t="shared" si="84"/>
        <v>0</v>
      </c>
      <c r="GZE7" s="172">
        <f t="shared" si="84"/>
        <v>0</v>
      </c>
      <c r="GZF7" s="172">
        <f t="shared" si="84"/>
        <v>0</v>
      </c>
      <c r="GZG7" s="172">
        <f t="shared" si="84"/>
        <v>0</v>
      </c>
      <c r="GZH7" s="172">
        <f t="shared" si="84"/>
        <v>0</v>
      </c>
      <c r="GZI7" s="172">
        <f t="shared" si="84"/>
        <v>0</v>
      </c>
      <c r="GZJ7" s="172">
        <f t="shared" si="84"/>
        <v>0</v>
      </c>
      <c r="GZK7" s="172">
        <f t="shared" si="84"/>
        <v>0</v>
      </c>
      <c r="GZL7" s="172">
        <f t="shared" si="84"/>
        <v>0</v>
      </c>
      <c r="GZM7" s="172">
        <f t="shared" si="84"/>
        <v>0</v>
      </c>
      <c r="GZN7" s="172">
        <f t="shared" si="84"/>
        <v>0</v>
      </c>
      <c r="GZO7" s="172">
        <f t="shared" si="84"/>
        <v>0</v>
      </c>
      <c r="GZP7" s="172">
        <f t="shared" si="84"/>
        <v>0</v>
      </c>
      <c r="GZQ7" s="172">
        <f t="shared" si="84"/>
        <v>0</v>
      </c>
      <c r="GZR7" s="172">
        <f t="shared" si="84"/>
        <v>0</v>
      </c>
      <c r="GZS7" s="172">
        <f t="shared" si="84"/>
        <v>0</v>
      </c>
      <c r="GZT7" s="172">
        <f t="shared" si="84"/>
        <v>0</v>
      </c>
      <c r="GZU7" s="172">
        <f t="shared" si="84"/>
        <v>0</v>
      </c>
      <c r="GZV7" s="172">
        <f t="shared" si="84"/>
        <v>0</v>
      </c>
      <c r="GZW7" s="172">
        <f t="shared" si="84"/>
        <v>0</v>
      </c>
      <c r="GZX7" s="172">
        <f t="shared" si="84"/>
        <v>0</v>
      </c>
      <c r="GZY7" s="172">
        <f t="shared" si="84"/>
        <v>0</v>
      </c>
      <c r="GZZ7" s="172">
        <f t="shared" si="84"/>
        <v>0</v>
      </c>
      <c r="HAA7" s="172">
        <f t="shared" si="84"/>
        <v>0</v>
      </c>
      <c r="HAB7" s="172">
        <f t="shared" si="84"/>
        <v>0</v>
      </c>
      <c r="HAC7" s="172">
        <f t="shared" si="84"/>
        <v>0</v>
      </c>
      <c r="HAD7" s="172">
        <f t="shared" si="84"/>
        <v>0</v>
      </c>
      <c r="HAE7" s="172">
        <f t="shared" si="84"/>
        <v>0</v>
      </c>
      <c r="HAF7" s="172">
        <f t="shared" si="84"/>
        <v>0</v>
      </c>
      <c r="HAG7" s="172">
        <f t="shared" si="84"/>
        <v>0</v>
      </c>
      <c r="HAH7" s="172">
        <f t="shared" si="84"/>
        <v>0</v>
      </c>
      <c r="HAI7" s="172">
        <f t="shared" si="84"/>
        <v>0</v>
      </c>
      <c r="HAJ7" s="172">
        <f t="shared" si="84"/>
        <v>0</v>
      </c>
      <c r="HAK7" s="172">
        <f t="shared" si="84"/>
        <v>0</v>
      </c>
      <c r="HAL7" s="172">
        <f t="shared" ref="HAL7:HCW7" si="85">IF(HAL5&gt;0,HAL6/HAL5,0)</f>
        <v>0</v>
      </c>
      <c r="HAM7" s="172">
        <f t="shared" si="85"/>
        <v>0</v>
      </c>
      <c r="HAN7" s="172">
        <f t="shared" si="85"/>
        <v>0</v>
      </c>
      <c r="HAO7" s="172">
        <f t="shared" si="85"/>
        <v>0</v>
      </c>
      <c r="HAP7" s="172">
        <f t="shared" si="85"/>
        <v>0</v>
      </c>
      <c r="HAQ7" s="172">
        <f t="shared" si="85"/>
        <v>0</v>
      </c>
      <c r="HAR7" s="172">
        <f t="shared" si="85"/>
        <v>0</v>
      </c>
      <c r="HAS7" s="172">
        <f t="shared" si="85"/>
        <v>0</v>
      </c>
      <c r="HAT7" s="172">
        <f t="shared" si="85"/>
        <v>0</v>
      </c>
      <c r="HAU7" s="172">
        <f t="shared" si="85"/>
        <v>0</v>
      </c>
      <c r="HAV7" s="172">
        <f t="shared" si="85"/>
        <v>0</v>
      </c>
      <c r="HAW7" s="172">
        <f t="shared" si="85"/>
        <v>0</v>
      </c>
      <c r="HAX7" s="172">
        <f t="shared" si="85"/>
        <v>0</v>
      </c>
      <c r="HAY7" s="172">
        <f t="shared" si="85"/>
        <v>0</v>
      </c>
      <c r="HAZ7" s="172">
        <f t="shared" si="85"/>
        <v>0</v>
      </c>
      <c r="HBA7" s="172">
        <f t="shared" si="85"/>
        <v>0</v>
      </c>
      <c r="HBB7" s="172">
        <f t="shared" si="85"/>
        <v>0</v>
      </c>
      <c r="HBC7" s="172">
        <f t="shared" si="85"/>
        <v>0</v>
      </c>
      <c r="HBD7" s="172">
        <f t="shared" si="85"/>
        <v>0</v>
      </c>
      <c r="HBE7" s="172">
        <f t="shared" si="85"/>
        <v>0</v>
      </c>
      <c r="HBF7" s="172">
        <f t="shared" si="85"/>
        <v>0</v>
      </c>
      <c r="HBG7" s="172">
        <f t="shared" si="85"/>
        <v>0</v>
      </c>
      <c r="HBH7" s="172">
        <f t="shared" si="85"/>
        <v>0</v>
      </c>
      <c r="HBI7" s="172">
        <f t="shared" si="85"/>
        <v>0</v>
      </c>
      <c r="HBJ7" s="172">
        <f t="shared" si="85"/>
        <v>0</v>
      </c>
      <c r="HBK7" s="172">
        <f t="shared" si="85"/>
        <v>0</v>
      </c>
      <c r="HBL7" s="172">
        <f t="shared" si="85"/>
        <v>0</v>
      </c>
      <c r="HBM7" s="172">
        <f t="shared" si="85"/>
        <v>0</v>
      </c>
      <c r="HBN7" s="172">
        <f t="shared" si="85"/>
        <v>0</v>
      </c>
      <c r="HBO7" s="172">
        <f t="shared" si="85"/>
        <v>0</v>
      </c>
      <c r="HBP7" s="172">
        <f t="shared" si="85"/>
        <v>0</v>
      </c>
      <c r="HBQ7" s="172">
        <f t="shared" si="85"/>
        <v>0</v>
      </c>
      <c r="HBR7" s="172">
        <f t="shared" si="85"/>
        <v>0</v>
      </c>
      <c r="HBS7" s="172">
        <f t="shared" si="85"/>
        <v>0</v>
      </c>
      <c r="HBT7" s="172">
        <f t="shared" si="85"/>
        <v>0</v>
      </c>
      <c r="HBU7" s="172">
        <f t="shared" si="85"/>
        <v>0</v>
      </c>
      <c r="HBV7" s="172">
        <f t="shared" si="85"/>
        <v>0</v>
      </c>
      <c r="HBW7" s="172">
        <f t="shared" si="85"/>
        <v>0</v>
      </c>
      <c r="HBX7" s="172">
        <f t="shared" si="85"/>
        <v>0</v>
      </c>
      <c r="HBY7" s="172">
        <f t="shared" si="85"/>
        <v>0</v>
      </c>
      <c r="HBZ7" s="172">
        <f t="shared" si="85"/>
        <v>0</v>
      </c>
      <c r="HCA7" s="172">
        <f t="shared" si="85"/>
        <v>0</v>
      </c>
      <c r="HCB7" s="172">
        <f t="shared" si="85"/>
        <v>0</v>
      </c>
      <c r="HCC7" s="172">
        <f t="shared" si="85"/>
        <v>0</v>
      </c>
      <c r="HCD7" s="172">
        <f t="shared" si="85"/>
        <v>0</v>
      </c>
      <c r="HCE7" s="172">
        <f t="shared" si="85"/>
        <v>0</v>
      </c>
      <c r="HCF7" s="172">
        <f t="shared" si="85"/>
        <v>0</v>
      </c>
      <c r="HCG7" s="172">
        <f t="shared" si="85"/>
        <v>0</v>
      </c>
      <c r="HCH7" s="172">
        <f t="shared" si="85"/>
        <v>0</v>
      </c>
      <c r="HCI7" s="172">
        <f t="shared" si="85"/>
        <v>0</v>
      </c>
      <c r="HCJ7" s="172">
        <f t="shared" si="85"/>
        <v>0</v>
      </c>
      <c r="HCK7" s="172">
        <f t="shared" si="85"/>
        <v>0</v>
      </c>
      <c r="HCL7" s="172">
        <f t="shared" si="85"/>
        <v>0</v>
      </c>
      <c r="HCM7" s="172">
        <f t="shared" si="85"/>
        <v>0</v>
      </c>
      <c r="HCN7" s="172">
        <f t="shared" si="85"/>
        <v>0</v>
      </c>
      <c r="HCO7" s="172">
        <f t="shared" si="85"/>
        <v>0</v>
      </c>
      <c r="HCP7" s="172">
        <f t="shared" si="85"/>
        <v>0</v>
      </c>
      <c r="HCQ7" s="172">
        <f t="shared" si="85"/>
        <v>0</v>
      </c>
      <c r="HCR7" s="172">
        <f t="shared" si="85"/>
        <v>0</v>
      </c>
      <c r="HCS7" s="172">
        <f t="shared" si="85"/>
        <v>0</v>
      </c>
      <c r="HCT7" s="172">
        <f t="shared" si="85"/>
        <v>0</v>
      </c>
      <c r="HCU7" s="172">
        <f t="shared" si="85"/>
        <v>0</v>
      </c>
      <c r="HCV7" s="172">
        <f t="shared" si="85"/>
        <v>0</v>
      </c>
      <c r="HCW7" s="172">
        <f t="shared" si="85"/>
        <v>0</v>
      </c>
      <c r="HCX7" s="172">
        <f t="shared" ref="HCX7:HFI7" si="86">IF(HCX5&gt;0,HCX6/HCX5,0)</f>
        <v>0</v>
      </c>
      <c r="HCY7" s="172">
        <f t="shared" si="86"/>
        <v>0</v>
      </c>
      <c r="HCZ7" s="172">
        <f t="shared" si="86"/>
        <v>0</v>
      </c>
      <c r="HDA7" s="172">
        <f t="shared" si="86"/>
        <v>0</v>
      </c>
      <c r="HDB7" s="172">
        <f t="shared" si="86"/>
        <v>0</v>
      </c>
      <c r="HDC7" s="172">
        <f t="shared" si="86"/>
        <v>0</v>
      </c>
      <c r="HDD7" s="172">
        <f t="shared" si="86"/>
        <v>0</v>
      </c>
      <c r="HDE7" s="172">
        <f t="shared" si="86"/>
        <v>0</v>
      </c>
      <c r="HDF7" s="172">
        <f t="shared" si="86"/>
        <v>0</v>
      </c>
      <c r="HDG7" s="172">
        <f t="shared" si="86"/>
        <v>0</v>
      </c>
      <c r="HDH7" s="172">
        <f t="shared" si="86"/>
        <v>0</v>
      </c>
      <c r="HDI7" s="172">
        <f t="shared" si="86"/>
        <v>0</v>
      </c>
      <c r="HDJ7" s="172">
        <f t="shared" si="86"/>
        <v>0</v>
      </c>
      <c r="HDK7" s="172">
        <f t="shared" si="86"/>
        <v>0</v>
      </c>
      <c r="HDL7" s="172">
        <f t="shared" si="86"/>
        <v>0</v>
      </c>
      <c r="HDM7" s="172">
        <f t="shared" si="86"/>
        <v>0</v>
      </c>
      <c r="HDN7" s="172">
        <f t="shared" si="86"/>
        <v>0</v>
      </c>
      <c r="HDO7" s="172">
        <f t="shared" si="86"/>
        <v>0</v>
      </c>
      <c r="HDP7" s="172">
        <f t="shared" si="86"/>
        <v>0</v>
      </c>
      <c r="HDQ7" s="172">
        <f t="shared" si="86"/>
        <v>0</v>
      </c>
      <c r="HDR7" s="172">
        <f t="shared" si="86"/>
        <v>0</v>
      </c>
      <c r="HDS7" s="172">
        <f t="shared" si="86"/>
        <v>0</v>
      </c>
      <c r="HDT7" s="172">
        <f t="shared" si="86"/>
        <v>0</v>
      </c>
      <c r="HDU7" s="172">
        <f t="shared" si="86"/>
        <v>0</v>
      </c>
      <c r="HDV7" s="172">
        <f t="shared" si="86"/>
        <v>0</v>
      </c>
      <c r="HDW7" s="172">
        <f t="shared" si="86"/>
        <v>0</v>
      </c>
      <c r="HDX7" s="172">
        <f t="shared" si="86"/>
        <v>0</v>
      </c>
      <c r="HDY7" s="172">
        <f t="shared" si="86"/>
        <v>0</v>
      </c>
      <c r="HDZ7" s="172">
        <f t="shared" si="86"/>
        <v>0</v>
      </c>
      <c r="HEA7" s="172">
        <f t="shared" si="86"/>
        <v>0</v>
      </c>
      <c r="HEB7" s="172">
        <f t="shared" si="86"/>
        <v>0</v>
      </c>
      <c r="HEC7" s="172">
        <f t="shared" si="86"/>
        <v>0</v>
      </c>
      <c r="HED7" s="172">
        <f t="shared" si="86"/>
        <v>0</v>
      </c>
      <c r="HEE7" s="172">
        <f t="shared" si="86"/>
        <v>0</v>
      </c>
      <c r="HEF7" s="172">
        <f t="shared" si="86"/>
        <v>0</v>
      </c>
      <c r="HEG7" s="172">
        <f t="shared" si="86"/>
        <v>0</v>
      </c>
      <c r="HEH7" s="172">
        <f t="shared" si="86"/>
        <v>0</v>
      </c>
      <c r="HEI7" s="172">
        <f t="shared" si="86"/>
        <v>0</v>
      </c>
      <c r="HEJ7" s="172">
        <f t="shared" si="86"/>
        <v>0</v>
      </c>
      <c r="HEK7" s="172">
        <f t="shared" si="86"/>
        <v>0</v>
      </c>
      <c r="HEL7" s="172">
        <f t="shared" si="86"/>
        <v>0</v>
      </c>
      <c r="HEM7" s="172">
        <f t="shared" si="86"/>
        <v>0</v>
      </c>
      <c r="HEN7" s="172">
        <f t="shared" si="86"/>
        <v>0</v>
      </c>
      <c r="HEO7" s="172">
        <f t="shared" si="86"/>
        <v>0</v>
      </c>
      <c r="HEP7" s="172">
        <f t="shared" si="86"/>
        <v>0</v>
      </c>
      <c r="HEQ7" s="172">
        <f t="shared" si="86"/>
        <v>0</v>
      </c>
      <c r="HER7" s="172">
        <f t="shared" si="86"/>
        <v>0</v>
      </c>
      <c r="HES7" s="172">
        <f t="shared" si="86"/>
        <v>0</v>
      </c>
      <c r="HET7" s="172">
        <f t="shared" si="86"/>
        <v>0</v>
      </c>
      <c r="HEU7" s="172">
        <f t="shared" si="86"/>
        <v>0</v>
      </c>
      <c r="HEV7" s="172">
        <f t="shared" si="86"/>
        <v>0</v>
      </c>
      <c r="HEW7" s="172">
        <f t="shared" si="86"/>
        <v>0</v>
      </c>
      <c r="HEX7" s="172">
        <f t="shared" si="86"/>
        <v>0</v>
      </c>
      <c r="HEY7" s="172">
        <f t="shared" si="86"/>
        <v>0</v>
      </c>
      <c r="HEZ7" s="172">
        <f t="shared" si="86"/>
        <v>0</v>
      </c>
      <c r="HFA7" s="172">
        <f t="shared" si="86"/>
        <v>0</v>
      </c>
      <c r="HFB7" s="172">
        <f t="shared" si="86"/>
        <v>0</v>
      </c>
      <c r="HFC7" s="172">
        <f t="shared" si="86"/>
        <v>0</v>
      </c>
      <c r="HFD7" s="172">
        <f t="shared" si="86"/>
        <v>0</v>
      </c>
      <c r="HFE7" s="172">
        <f t="shared" si="86"/>
        <v>0</v>
      </c>
      <c r="HFF7" s="172">
        <f t="shared" si="86"/>
        <v>0</v>
      </c>
      <c r="HFG7" s="172">
        <f t="shared" si="86"/>
        <v>0</v>
      </c>
      <c r="HFH7" s="172">
        <f t="shared" si="86"/>
        <v>0</v>
      </c>
      <c r="HFI7" s="172">
        <f t="shared" si="86"/>
        <v>0</v>
      </c>
      <c r="HFJ7" s="172">
        <f t="shared" ref="HFJ7:HHU7" si="87">IF(HFJ5&gt;0,HFJ6/HFJ5,0)</f>
        <v>0</v>
      </c>
      <c r="HFK7" s="172">
        <f t="shared" si="87"/>
        <v>0</v>
      </c>
      <c r="HFL7" s="172">
        <f t="shared" si="87"/>
        <v>0</v>
      </c>
      <c r="HFM7" s="172">
        <f t="shared" si="87"/>
        <v>0</v>
      </c>
      <c r="HFN7" s="172">
        <f t="shared" si="87"/>
        <v>0</v>
      </c>
      <c r="HFO7" s="172">
        <f t="shared" si="87"/>
        <v>0</v>
      </c>
      <c r="HFP7" s="172">
        <f t="shared" si="87"/>
        <v>0</v>
      </c>
      <c r="HFQ7" s="172">
        <f t="shared" si="87"/>
        <v>0</v>
      </c>
      <c r="HFR7" s="172">
        <f t="shared" si="87"/>
        <v>0</v>
      </c>
      <c r="HFS7" s="172">
        <f t="shared" si="87"/>
        <v>0</v>
      </c>
      <c r="HFT7" s="172">
        <f t="shared" si="87"/>
        <v>0</v>
      </c>
      <c r="HFU7" s="172">
        <f t="shared" si="87"/>
        <v>0</v>
      </c>
      <c r="HFV7" s="172">
        <f t="shared" si="87"/>
        <v>0</v>
      </c>
      <c r="HFW7" s="172">
        <f t="shared" si="87"/>
        <v>0</v>
      </c>
      <c r="HFX7" s="172">
        <f t="shared" si="87"/>
        <v>0</v>
      </c>
      <c r="HFY7" s="172">
        <f t="shared" si="87"/>
        <v>0</v>
      </c>
      <c r="HFZ7" s="172">
        <f t="shared" si="87"/>
        <v>0</v>
      </c>
      <c r="HGA7" s="172">
        <f t="shared" si="87"/>
        <v>0</v>
      </c>
      <c r="HGB7" s="172">
        <f t="shared" si="87"/>
        <v>0</v>
      </c>
      <c r="HGC7" s="172">
        <f t="shared" si="87"/>
        <v>0</v>
      </c>
      <c r="HGD7" s="172">
        <f t="shared" si="87"/>
        <v>0</v>
      </c>
      <c r="HGE7" s="172">
        <f t="shared" si="87"/>
        <v>0</v>
      </c>
      <c r="HGF7" s="172">
        <f t="shared" si="87"/>
        <v>0</v>
      </c>
      <c r="HGG7" s="172">
        <f t="shared" si="87"/>
        <v>0</v>
      </c>
      <c r="HGH7" s="172">
        <f t="shared" si="87"/>
        <v>0</v>
      </c>
      <c r="HGI7" s="172">
        <f t="shared" si="87"/>
        <v>0</v>
      </c>
      <c r="HGJ7" s="172">
        <f t="shared" si="87"/>
        <v>0</v>
      </c>
      <c r="HGK7" s="172">
        <f t="shared" si="87"/>
        <v>0</v>
      </c>
      <c r="HGL7" s="172">
        <f t="shared" si="87"/>
        <v>0</v>
      </c>
      <c r="HGM7" s="172">
        <f t="shared" si="87"/>
        <v>0</v>
      </c>
      <c r="HGN7" s="172">
        <f t="shared" si="87"/>
        <v>0</v>
      </c>
      <c r="HGO7" s="172">
        <f t="shared" si="87"/>
        <v>0</v>
      </c>
      <c r="HGP7" s="172">
        <f t="shared" si="87"/>
        <v>0</v>
      </c>
      <c r="HGQ7" s="172">
        <f t="shared" si="87"/>
        <v>0</v>
      </c>
      <c r="HGR7" s="172">
        <f t="shared" si="87"/>
        <v>0</v>
      </c>
      <c r="HGS7" s="172">
        <f t="shared" si="87"/>
        <v>0</v>
      </c>
      <c r="HGT7" s="172">
        <f t="shared" si="87"/>
        <v>0</v>
      </c>
      <c r="HGU7" s="172">
        <f t="shared" si="87"/>
        <v>0</v>
      </c>
      <c r="HGV7" s="172">
        <f t="shared" si="87"/>
        <v>0</v>
      </c>
      <c r="HGW7" s="172">
        <f t="shared" si="87"/>
        <v>0</v>
      </c>
      <c r="HGX7" s="172">
        <f t="shared" si="87"/>
        <v>0</v>
      </c>
      <c r="HGY7" s="172">
        <f t="shared" si="87"/>
        <v>0</v>
      </c>
      <c r="HGZ7" s="172">
        <f t="shared" si="87"/>
        <v>0</v>
      </c>
      <c r="HHA7" s="172">
        <f t="shared" si="87"/>
        <v>0</v>
      </c>
      <c r="HHB7" s="172">
        <f t="shared" si="87"/>
        <v>0</v>
      </c>
      <c r="HHC7" s="172">
        <f t="shared" si="87"/>
        <v>0</v>
      </c>
      <c r="HHD7" s="172">
        <f t="shared" si="87"/>
        <v>0</v>
      </c>
      <c r="HHE7" s="172">
        <f t="shared" si="87"/>
        <v>0</v>
      </c>
      <c r="HHF7" s="172">
        <f t="shared" si="87"/>
        <v>0</v>
      </c>
      <c r="HHG7" s="172">
        <f t="shared" si="87"/>
        <v>0</v>
      </c>
      <c r="HHH7" s="172">
        <f t="shared" si="87"/>
        <v>0</v>
      </c>
      <c r="HHI7" s="172">
        <f t="shared" si="87"/>
        <v>0</v>
      </c>
      <c r="HHJ7" s="172">
        <f t="shared" si="87"/>
        <v>0</v>
      </c>
      <c r="HHK7" s="172">
        <f t="shared" si="87"/>
        <v>0</v>
      </c>
      <c r="HHL7" s="172">
        <f t="shared" si="87"/>
        <v>0</v>
      </c>
      <c r="HHM7" s="172">
        <f t="shared" si="87"/>
        <v>0</v>
      </c>
      <c r="HHN7" s="172">
        <f t="shared" si="87"/>
        <v>0</v>
      </c>
      <c r="HHO7" s="172">
        <f t="shared" si="87"/>
        <v>0</v>
      </c>
      <c r="HHP7" s="172">
        <f t="shared" si="87"/>
        <v>0</v>
      </c>
      <c r="HHQ7" s="172">
        <f t="shared" si="87"/>
        <v>0</v>
      </c>
      <c r="HHR7" s="172">
        <f t="shared" si="87"/>
        <v>0</v>
      </c>
      <c r="HHS7" s="172">
        <f t="shared" si="87"/>
        <v>0</v>
      </c>
      <c r="HHT7" s="172">
        <f t="shared" si="87"/>
        <v>0</v>
      </c>
      <c r="HHU7" s="172">
        <f t="shared" si="87"/>
        <v>0</v>
      </c>
      <c r="HHV7" s="172">
        <f t="shared" ref="HHV7:HKG7" si="88">IF(HHV5&gt;0,HHV6/HHV5,0)</f>
        <v>0</v>
      </c>
      <c r="HHW7" s="172">
        <f t="shared" si="88"/>
        <v>0</v>
      </c>
      <c r="HHX7" s="172">
        <f t="shared" si="88"/>
        <v>0</v>
      </c>
      <c r="HHY7" s="172">
        <f t="shared" si="88"/>
        <v>0</v>
      </c>
      <c r="HHZ7" s="172">
        <f t="shared" si="88"/>
        <v>0</v>
      </c>
      <c r="HIA7" s="172">
        <f t="shared" si="88"/>
        <v>0</v>
      </c>
      <c r="HIB7" s="172">
        <f t="shared" si="88"/>
        <v>0</v>
      </c>
      <c r="HIC7" s="172">
        <f t="shared" si="88"/>
        <v>0</v>
      </c>
      <c r="HID7" s="172">
        <f t="shared" si="88"/>
        <v>0</v>
      </c>
      <c r="HIE7" s="172">
        <f t="shared" si="88"/>
        <v>0</v>
      </c>
      <c r="HIF7" s="172">
        <f t="shared" si="88"/>
        <v>0</v>
      </c>
      <c r="HIG7" s="172">
        <f t="shared" si="88"/>
        <v>0</v>
      </c>
      <c r="HIH7" s="172">
        <f t="shared" si="88"/>
        <v>0</v>
      </c>
      <c r="HII7" s="172">
        <f t="shared" si="88"/>
        <v>0</v>
      </c>
      <c r="HIJ7" s="172">
        <f t="shared" si="88"/>
        <v>0</v>
      </c>
      <c r="HIK7" s="172">
        <f t="shared" si="88"/>
        <v>0</v>
      </c>
      <c r="HIL7" s="172">
        <f t="shared" si="88"/>
        <v>0</v>
      </c>
      <c r="HIM7" s="172">
        <f t="shared" si="88"/>
        <v>0</v>
      </c>
      <c r="HIN7" s="172">
        <f t="shared" si="88"/>
        <v>0</v>
      </c>
      <c r="HIO7" s="172">
        <f t="shared" si="88"/>
        <v>0</v>
      </c>
      <c r="HIP7" s="172">
        <f t="shared" si="88"/>
        <v>0</v>
      </c>
      <c r="HIQ7" s="172">
        <f t="shared" si="88"/>
        <v>0</v>
      </c>
      <c r="HIR7" s="172">
        <f t="shared" si="88"/>
        <v>0</v>
      </c>
      <c r="HIS7" s="172">
        <f t="shared" si="88"/>
        <v>0</v>
      </c>
      <c r="HIT7" s="172">
        <f t="shared" si="88"/>
        <v>0</v>
      </c>
      <c r="HIU7" s="172">
        <f t="shared" si="88"/>
        <v>0</v>
      </c>
      <c r="HIV7" s="172">
        <f t="shared" si="88"/>
        <v>0</v>
      </c>
      <c r="HIW7" s="172">
        <f t="shared" si="88"/>
        <v>0</v>
      </c>
      <c r="HIX7" s="172">
        <f t="shared" si="88"/>
        <v>0</v>
      </c>
      <c r="HIY7" s="172">
        <f t="shared" si="88"/>
        <v>0</v>
      </c>
      <c r="HIZ7" s="172">
        <f t="shared" si="88"/>
        <v>0</v>
      </c>
      <c r="HJA7" s="172">
        <f t="shared" si="88"/>
        <v>0</v>
      </c>
      <c r="HJB7" s="172">
        <f t="shared" si="88"/>
        <v>0</v>
      </c>
      <c r="HJC7" s="172">
        <f t="shared" si="88"/>
        <v>0</v>
      </c>
      <c r="HJD7" s="172">
        <f t="shared" si="88"/>
        <v>0</v>
      </c>
      <c r="HJE7" s="172">
        <f t="shared" si="88"/>
        <v>0</v>
      </c>
      <c r="HJF7" s="172">
        <f t="shared" si="88"/>
        <v>0</v>
      </c>
      <c r="HJG7" s="172">
        <f t="shared" si="88"/>
        <v>0</v>
      </c>
      <c r="HJH7" s="172">
        <f t="shared" si="88"/>
        <v>0</v>
      </c>
      <c r="HJI7" s="172">
        <f t="shared" si="88"/>
        <v>0</v>
      </c>
      <c r="HJJ7" s="172">
        <f t="shared" si="88"/>
        <v>0</v>
      </c>
      <c r="HJK7" s="172">
        <f t="shared" si="88"/>
        <v>0</v>
      </c>
      <c r="HJL7" s="172">
        <f t="shared" si="88"/>
        <v>0</v>
      </c>
      <c r="HJM7" s="172">
        <f t="shared" si="88"/>
        <v>0</v>
      </c>
      <c r="HJN7" s="172">
        <f t="shared" si="88"/>
        <v>0</v>
      </c>
      <c r="HJO7" s="172">
        <f t="shared" si="88"/>
        <v>0</v>
      </c>
      <c r="HJP7" s="172">
        <f t="shared" si="88"/>
        <v>0</v>
      </c>
      <c r="HJQ7" s="172">
        <f t="shared" si="88"/>
        <v>0</v>
      </c>
      <c r="HJR7" s="172">
        <f t="shared" si="88"/>
        <v>0</v>
      </c>
      <c r="HJS7" s="172">
        <f t="shared" si="88"/>
        <v>0</v>
      </c>
      <c r="HJT7" s="172">
        <f t="shared" si="88"/>
        <v>0</v>
      </c>
      <c r="HJU7" s="172">
        <f t="shared" si="88"/>
        <v>0</v>
      </c>
      <c r="HJV7" s="172">
        <f t="shared" si="88"/>
        <v>0</v>
      </c>
      <c r="HJW7" s="172">
        <f t="shared" si="88"/>
        <v>0</v>
      </c>
      <c r="HJX7" s="172">
        <f t="shared" si="88"/>
        <v>0</v>
      </c>
      <c r="HJY7" s="172">
        <f t="shared" si="88"/>
        <v>0</v>
      </c>
      <c r="HJZ7" s="172">
        <f t="shared" si="88"/>
        <v>0</v>
      </c>
      <c r="HKA7" s="172">
        <f t="shared" si="88"/>
        <v>0</v>
      </c>
      <c r="HKB7" s="172">
        <f t="shared" si="88"/>
        <v>0</v>
      </c>
      <c r="HKC7" s="172">
        <f t="shared" si="88"/>
        <v>0</v>
      </c>
      <c r="HKD7" s="172">
        <f t="shared" si="88"/>
        <v>0</v>
      </c>
      <c r="HKE7" s="172">
        <f t="shared" si="88"/>
        <v>0</v>
      </c>
      <c r="HKF7" s="172">
        <f t="shared" si="88"/>
        <v>0</v>
      </c>
      <c r="HKG7" s="172">
        <f t="shared" si="88"/>
        <v>0</v>
      </c>
      <c r="HKH7" s="172">
        <f t="shared" ref="HKH7:HMS7" si="89">IF(HKH5&gt;0,HKH6/HKH5,0)</f>
        <v>0</v>
      </c>
      <c r="HKI7" s="172">
        <f t="shared" si="89"/>
        <v>0</v>
      </c>
      <c r="HKJ7" s="172">
        <f t="shared" si="89"/>
        <v>0</v>
      </c>
      <c r="HKK7" s="172">
        <f t="shared" si="89"/>
        <v>0</v>
      </c>
      <c r="HKL7" s="172">
        <f t="shared" si="89"/>
        <v>0</v>
      </c>
      <c r="HKM7" s="172">
        <f t="shared" si="89"/>
        <v>0</v>
      </c>
      <c r="HKN7" s="172">
        <f t="shared" si="89"/>
        <v>0</v>
      </c>
      <c r="HKO7" s="172">
        <f t="shared" si="89"/>
        <v>0</v>
      </c>
      <c r="HKP7" s="172">
        <f t="shared" si="89"/>
        <v>0</v>
      </c>
      <c r="HKQ7" s="172">
        <f t="shared" si="89"/>
        <v>0</v>
      </c>
      <c r="HKR7" s="172">
        <f t="shared" si="89"/>
        <v>0</v>
      </c>
      <c r="HKS7" s="172">
        <f t="shared" si="89"/>
        <v>0</v>
      </c>
      <c r="HKT7" s="172">
        <f t="shared" si="89"/>
        <v>0</v>
      </c>
      <c r="HKU7" s="172">
        <f t="shared" si="89"/>
        <v>0</v>
      </c>
      <c r="HKV7" s="172">
        <f t="shared" si="89"/>
        <v>0</v>
      </c>
      <c r="HKW7" s="172">
        <f t="shared" si="89"/>
        <v>0</v>
      </c>
      <c r="HKX7" s="172">
        <f t="shared" si="89"/>
        <v>0</v>
      </c>
      <c r="HKY7" s="172">
        <f t="shared" si="89"/>
        <v>0</v>
      </c>
      <c r="HKZ7" s="172">
        <f t="shared" si="89"/>
        <v>0</v>
      </c>
      <c r="HLA7" s="172">
        <f t="shared" si="89"/>
        <v>0</v>
      </c>
      <c r="HLB7" s="172">
        <f t="shared" si="89"/>
        <v>0</v>
      </c>
      <c r="HLC7" s="172">
        <f t="shared" si="89"/>
        <v>0</v>
      </c>
      <c r="HLD7" s="172">
        <f t="shared" si="89"/>
        <v>0</v>
      </c>
      <c r="HLE7" s="172">
        <f t="shared" si="89"/>
        <v>0</v>
      </c>
      <c r="HLF7" s="172">
        <f t="shared" si="89"/>
        <v>0</v>
      </c>
      <c r="HLG7" s="172">
        <f t="shared" si="89"/>
        <v>0</v>
      </c>
      <c r="HLH7" s="172">
        <f t="shared" si="89"/>
        <v>0</v>
      </c>
      <c r="HLI7" s="172">
        <f t="shared" si="89"/>
        <v>0</v>
      </c>
      <c r="HLJ7" s="172">
        <f t="shared" si="89"/>
        <v>0</v>
      </c>
      <c r="HLK7" s="172">
        <f t="shared" si="89"/>
        <v>0</v>
      </c>
      <c r="HLL7" s="172">
        <f t="shared" si="89"/>
        <v>0</v>
      </c>
      <c r="HLM7" s="172">
        <f t="shared" si="89"/>
        <v>0</v>
      </c>
      <c r="HLN7" s="172">
        <f t="shared" si="89"/>
        <v>0</v>
      </c>
      <c r="HLO7" s="172">
        <f t="shared" si="89"/>
        <v>0</v>
      </c>
      <c r="HLP7" s="172">
        <f t="shared" si="89"/>
        <v>0</v>
      </c>
      <c r="HLQ7" s="172">
        <f t="shared" si="89"/>
        <v>0</v>
      </c>
      <c r="HLR7" s="172">
        <f t="shared" si="89"/>
        <v>0</v>
      </c>
      <c r="HLS7" s="172">
        <f t="shared" si="89"/>
        <v>0</v>
      </c>
      <c r="HLT7" s="172">
        <f t="shared" si="89"/>
        <v>0</v>
      </c>
      <c r="HLU7" s="172">
        <f t="shared" si="89"/>
        <v>0</v>
      </c>
      <c r="HLV7" s="172">
        <f t="shared" si="89"/>
        <v>0</v>
      </c>
      <c r="HLW7" s="172">
        <f t="shared" si="89"/>
        <v>0</v>
      </c>
      <c r="HLX7" s="172">
        <f t="shared" si="89"/>
        <v>0</v>
      </c>
      <c r="HLY7" s="172">
        <f t="shared" si="89"/>
        <v>0</v>
      </c>
      <c r="HLZ7" s="172">
        <f t="shared" si="89"/>
        <v>0</v>
      </c>
      <c r="HMA7" s="172">
        <f t="shared" si="89"/>
        <v>0</v>
      </c>
      <c r="HMB7" s="172">
        <f t="shared" si="89"/>
        <v>0</v>
      </c>
      <c r="HMC7" s="172">
        <f t="shared" si="89"/>
        <v>0</v>
      </c>
      <c r="HMD7" s="172">
        <f t="shared" si="89"/>
        <v>0</v>
      </c>
      <c r="HME7" s="172">
        <f t="shared" si="89"/>
        <v>0</v>
      </c>
      <c r="HMF7" s="172">
        <f t="shared" si="89"/>
        <v>0</v>
      </c>
      <c r="HMG7" s="172">
        <f t="shared" si="89"/>
        <v>0</v>
      </c>
      <c r="HMH7" s="172">
        <f t="shared" si="89"/>
        <v>0</v>
      </c>
      <c r="HMI7" s="172">
        <f t="shared" si="89"/>
        <v>0</v>
      </c>
      <c r="HMJ7" s="172">
        <f t="shared" si="89"/>
        <v>0</v>
      </c>
      <c r="HMK7" s="172">
        <f t="shared" si="89"/>
        <v>0</v>
      </c>
      <c r="HML7" s="172">
        <f t="shared" si="89"/>
        <v>0</v>
      </c>
      <c r="HMM7" s="172">
        <f t="shared" si="89"/>
        <v>0</v>
      </c>
      <c r="HMN7" s="172">
        <f t="shared" si="89"/>
        <v>0</v>
      </c>
      <c r="HMO7" s="172">
        <f t="shared" si="89"/>
        <v>0</v>
      </c>
      <c r="HMP7" s="172">
        <f t="shared" si="89"/>
        <v>0</v>
      </c>
      <c r="HMQ7" s="172">
        <f t="shared" si="89"/>
        <v>0</v>
      </c>
      <c r="HMR7" s="172">
        <f t="shared" si="89"/>
        <v>0</v>
      </c>
      <c r="HMS7" s="172">
        <f t="shared" si="89"/>
        <v>0</v>
      </c>
      <c r="HMT7" s="172">
        <f t="shared" ref="HMT7:HPE7" si="90">IF(HMT5&gt;0,HMT6/HMT5,0)</f>
        <v>0</v>
      </c>
      <c r="HMU7" s="172">
        <f t="shared" si="90"/>
        <v>0</v>
      </c>
      <c r="HMV7" s="172">
        <f t="shared" si="90"/>
        <v>0</v>
      </c>
      <c r="HMW7" s="172">
        <f t="shared" si="90"/>
        <v>0</v>
      </c>
      <c r="HMX7" s="172">
        <f t="shared" si="90"/>
        <v>0</v>
      </c>
      <c r="HMY7" s="172">
        <f t="shared" si="90"/>
        <v>0</v>
      </c>
      <c r="HMZ7" s="172">
        <f t="shared" si="90"/>
        <v>0</v>
      </c>
      <c r="HNA7" s="172">
        <f t="shared" si="90"/>
        <v>0</v>
      </c>
      <c r="HNB7" s="172">
        <f t="shared" si="90"/>
        <v>0</v>
      </c>
      <c r="HNC7" s="172">
        <f t="shared" si="90"/>
        <v>0</v>
      </c>
      <c r="HND7" s="172">
        <f t="shared" si="90"/>
        <v>0</v>
      </c>
      <c r="HNE7" s="172">
        <f t="shared" si="90"/>
        <v>0</v>
      </c>
      <c r="HNF7" s="172">
        <f t="shared" si="90"/>
        <v>0</v>
      </c>
      <c r="HNG7" s="172">
        <f t="shared" si="90"/>
        <v>0</v>
      </c>
      <c r="HNH7" s="172">
        <f t="shared" si="90"/>
        <v>0</v>
      </c>
      <c r="HNI7" s="172">
        <f t="shared" si="90"/>
        <v>0</v>
      </c>
      <c r="HNJ7" s="172">
        <f t="shared" si="90"/>
        <v>0</v>
      </c>
      <c r="HNK7" s="172">
        <f t="shared" si="90"/>
        <v>0</v>
      </c>
      <c r="HNL7" s="172">
        <f t="shared" si="90"/>
        <v>0</v>
      </c>
      <c r="HNM7" s="172">
        <f t="shared" si="90"/>
        <v>0</v>
      </c>
      <c r="HNN7" s="172">
        <f t="shared" si="90"/>
        <v>0</v>
      </c>
      <c r="HNO7" s="172">
        <f t="shared" si="90"/>
        <v>0</v>
      </c>
      <c r="HNP7" s="172">
        <f t="shared" si="90"/>
        <v>0</v>
      </c>
      <c r="HNQ7" s="172">
        <f t="shared" si="90"/>
        <v>0</v>
      </c>
      <c r="HNR7" s="172">
        <f t="shared" si="90"/>
        <v>0</v>
      </c>
      <c r="HNS7" s="172">
        <f t="shared" si="90"/>
        <v>0</v>
      </c>
      <c r="HNT7" s="172">
        <f t="shared" si="90"/>
        <v>0</v>
      </c>
      <c r="HNU7" s="172">
        <f t="shared" si="90"/>
        <v>0</v>
      </c>
      <c r="HNV7" s="172">
        <f t="shared" si="90"/>
        <v>0</v>
      </c>
      <c r="HNW7" s="172">
        <f t="shared" si="90"/>
        <v>0</v>
      </c>
      <c r="HNX7" s="172">
        <f t="shared" si="90"/>
        <v>0</v>
      </c>
      <c r="HNY7" s="172">
        <f t="shared" si="90"/>
        <v>0</v>
      </c>
      <c r="HNZ7" s="172">
        <f t="shared" si="90"/>
        <v>0</v>
      </c>
      <c r="HOA7" s="172">
        <f t="shared" si="90"/>
        <v>0</v>
      </c>
      <c r="HOB7" s="172">
        <f t="shared" si="90"/>
        <v>0</v>
      </c>
      <c r="HOC7" s="172">
        <f t="shared" si="90"/>
        <v>0</v>
      </c>
      <c r="HOD7" s="172">
        <f t="shared" si="90"/>
        <v>0</v>
      </c>
      <c r="HOE7" s="172">
        <f t="shared" si="90"/>
        <v>0</v>
      </c>
      <c r="HOF7" s="172">
        <f t="shared" si="90"/>
        <v>0</v>
      </c>
      <c r="HOG7" s="172">
        <f t="shared" si="90"/>
        <v>0</v>
      </c>
      <c r="HOH7" s="172">
        <f t="shared" si="90"/>
        <v>0</v>
      </c>
      <c r="HOI7" s="172">
        <f t="shared" si="90"/>
        <v>0</v>
      </c>
      <c r="HOJ7" s="172">
        <f t="shared" si="90"/>
        <v>0</v>
      </c>
      <c r="HOK7" s="172">
        <f t="shared" si="90"/>
        <v>0</v>
      </c>
      <c r="HOL7" s="172">
        <f t="shared" si="90"/>
        <v>0</v>
      </c>
      <c r="HOM7" s="172">
        <f t="shared" si="90"/>
        <v>0</v>
      </c>
      <c r="HON7" s="172">
        <f t="shared" si="90"/>
        <v>0</v>
      </c>
      <c r="HOO7" s="172">
        <f t="shared" si="90"/>
        <v>0</v>
      </c>
      <c r="HOP7" s="172">
        <f t="shared" si="90"/>
        <v>0</v>
      </c>
      <c r="HOQ7" s="172">
        <f t="shared" si="90"/>
        <v>0</v>
      </c>
      <c r="HOR7" s="172">
        <f t="shared" si="90"/>
        <v>0</v>
      </c>
      <c r="HOS7" s="172">
        <f t="shared" si="90"/>
        <v>0</v>
      </c>
      <c r="HOT7" s="172">
        <f t="shared" si="90"/>
        <v>0</v>
      </c>
      <c r="HOU7" s="172">
        <f t="shared" si="90"/>
        <v>0</v>
      </c>
      <c r="HOV7" s="172">
        <f t="shared" si="90"/>
        <v>0</v>
      </c>
      <c r="HOW7" s="172">
        <f t="shared" si="90"/>
        <v>0</v>
      </c>
      <c r="HOX7" s="172">
        <f t="shared" si="90"/>
        <v>0</v>
      </c>
      <c r="HOY7" s="172">
        <f t="shared" si="90"/>
        <v>0</v>
      </c>
      <c r="HOZ7" s="172">
        <f t="shared" si="90"/>
        <v>0</v>
      </c>
      <c r="HPA7" s="172">
        <f t="shared" si="90"/>
        <v>0</v>
      </c>
      <c r="HPB7" s="172">
        <f t="shared" si="90"/>
        <v>0</v>
      </c>
      <c r="HPC7" s="172">
        <f t="shared" si="90"/>
        <v>0</v>
      </c>
      <c r="HPD7" s="172">
        <f t="shared" si="90"/>
        <v>0</v>
      </c>
      <c r="HPE7" s="172">
        <f t="shared" si="90"/>
        <v>0</v>
      </c>
      <c r="HPF7" s="172">
        <f t="shared" ref="HPF7:HRQ7" si="91">IF(HPF5&gt;0,HPF6/HPF5,0)</f>
        <v>0</v>
      </c>
      <c r="HPG7" s="172">
        <f t="shared" si="91"/>
        <v>0</v>
      </c>
      <c r="HPH7" s="172">
        <f t="shared" si="91"/>
        <v>0</v>
      </c>
      <c r="HPI7" s="172">
        <f t="shared" si="91"/>
        <v>0</v>
      </c>
      <c r="HPJ7" s="172">
        <f t="shared" si="91"/>
        <v>0</v>
      </c>
      <c r="HPK7" s="172">
        <f t="shared" si="91"/>
        <v>0</v>
      </c>
      <c r="HPL7" s="172">
        <f t="shared" si="91"/>
        <v>0</v>
      </c>
      <c r="HPM7" s="172">
        <f t="shared" si="91"/>
        <v>0</v>
      </c>
      <c r="HPN7" s="172">
        <f t="shared" si="91"/>
        <v>0</v>
      </c>
      <c r="HPO7" s="172">
        <f t="shared" si="91"/>
        <v>0</v>
      </c>
      <c r="HPP7" s="172">
        <f t="shared" si="91"/>
        <v>0</v>
      </c>
      <c r="HPQ7" s="172">
        <f t="shared" si="91"/>
        <v>0</v>
      </c>
      <c r="HPR7" s="172">
        <f t="shared" si="91"/>
        <v>0</v>
      </c>
      <c r="HPS7" s="172">
        <f t="shared" si="91"/>
        <v>0</v>
      </c>
      <c r="HPT7" s="172">
        <f t="shared" si="91"/>
        <v>0</v>
      </c>
      <c r="HPU7" s="172">
        <f t="shared" si="91"/>
        <v>0</v>
      </c>
      <c r="HPV7" s="172">
        <f t="shared" si="91"/>
        <v>0</v>
      </c>
      <c r="HPW7" s="172">
        <f t="shared" si="91"/>
        <v>0</v>
      </c>
      <c r="HPX7" s="172">
        <f t="shared" si="91"/>
        <v>0</v>
      </c>
      <c r="HPY7" s="172">
        <f t="shared" si="91"/>
        <v>0</v>
      </c>
      <c r="HPZ7" s="172">
        <f t="shared" si="91"/>
        <v>0</v>
      </c>
      <c r="HQA7" s="172">
        <f t="shared" si="91"/>
        <v>0</v>
      </c>
      <c r="HQB7" s="172">
        <f t="shared" si="91"/>
        <v>0</v>
      </c>
      <c r="HQC7" s="172">
        <f t="shared" si="91"/>
        <v>0</v>
      </c>
      <c r="HQD7" s="172">
        <f t="shared" si="91"/>
        <v>0</v>
      </c>
      <c r="HQE7" s="172">
        <f t="shared" si="91"/>
        <v>0</v>
      </c>
      <c r="HQF7" s="172">
        <f t="shared" si="91"/>
        <v>0</v>
      </c>
      <c r="HQG7" s="172">
        <f t="shared" si="91"/>
        <v>0</v>
      </c>
      <c r="HQH7" s="172">
        <f t="shared" si="91"/>
        <v>0</v>
      </c>
      <c r="HQI7" s="172">
        <f t="shared" si="91"/>
        <v>0</v>
      </c>
      <c r="HQJ7" s="172">
        <f t="shared" si="91"/>
        <v>0</v>
      </c>
      <c r="HQK7" s="172">
        <f t="shared" si="91"/>
        <v>0</v>
      </c>
      <c r="HQL7" s="172">
        <f t="shared" si="91"/>
        <v>0</v>
      </c>
      <c r="HQM7" s="172">
        <f t="shared" si="91"/>
        <v>0</v>
      </c>
      <c r="HQN7" s="172">
        <f t="shared" si="91"/>
        <v>0</v>
      </c>
      <c r="HQO7" s="172">
        <f t="shared" si="91"/>
        <v>0</v>
      </c>
      <c r="HQP7" s="172">
        <f t="shared" si="91"/>
        <v>0</v>
      </c>
      <c r="HQQ7" s="172">
        <f t="shared" si="91"/>
        <v>0</v>
      </c>
      <c r="HQR7" s="172">
        <f t="shared" si="91"/>
        <v>0</v>
      </c>
      <c r="HQS7" s="172">
        <f t="shared" si="91"/>
        <v>0</v>
      </c>
      <c r="HQT7" s="172">
        <f t="shared" si="91"/>
        <v>0</v>
      </c>
      <c r="HQU7" s="172">
        <f t="shared" si="91"/>
        <v>0</v>
      </c>
      <c r="HQV7" s="172">
        <f t="shared" si="91"/>
        <v>0</v>
      </c>
      <c r="HQW7" s="172">
        <f t="shared" si="91"/>
        <v>0</v>
      </c>
      <c r="HQX7" s="172">
        <f t="shared" si="91"/>
        <v>0</v>
      </c>
      <c r="HQY7" s="172">
        <f t="shared" si="91"/>
        <v>0</v>
      </c>
      <c r="HQZ7" s="172">
        <f t="shared" si="91"/>
        <v>0</v>
      </c>
      <c r="HRA7" s="172">
        <f t="shared" si="91"/>
        <v>0</v>
      </c>
      <c r="HRB7" s="172">
        <f t="shared" si="91"/>
        <v>0</v>
      </c>
      <c r="HRC7" s="172">
        <f t="shared" si="91"/>
        <v>0</v>
      </c>
      <c r="HRD7" s="172">
        <f t="shared" si="91"/>
        <v>0</v>
      </c>
      <c r="HRE7" s="172">
        <f t="shared" si="91"/>
        <v>0</v>
      </c>
      <c r="HRF7" s="172">
        <f t="shared" si="91"/>
        <v>0</v>
      </c>
      <c r="HRG7" s="172">
        <f t="shared" si="91"/>
        <v>0</v>
      </c>
      <c r="HRH7" s="172">
        <f t="shared" si="91"/>
        <v>0</v>
      </c>
      <c r="HRI7" s="172">
        <f t="shared" si="91"/>
        <v>0</v>
      </c>
      <c r="HRJ7" s="172">
        <f t="shared" si="91"/>
        <v>0</v>
      </c>
      <c r="HRK7" s="172">
        <f t="shared" si="91"/>
        <v>0</v>
      </c>
      <c r="HRL7" s="172">
        <f t="shared" si="91"/>
        <v>0</v>
      </c>
      <c r="HRM7" s="172">
        <f t="shared" si="91"/>
        <v>0</v>
      </c>
      <c r="HRN7" s="172">
        <f t="shared" si="91"/>
        <v>0</v>
      </c>
      <c r="HRO7" s="172">
        <f t="shared" si="91"/>
        <v>0</v>
      </c>
      <c r="HRP7" s="172">
        <f t="shared" si="91"/>
        <v>0</v>
      </c>
      <c r="HRQ7" s="172">
        <f t="shared" si="91"/>
        <v>0</v>
      </c>
      <c r="HRR7" s="172">
        <f t="shared" ref="HRR7:HUC7" si="92">IF(HRR5&gt;0,HRR6/HRR5,0)</f>
        <v>0</v>
      </c>
      <c r="HRS7" s="172">
        <f t="shared" si="92"/>
        <v>0</v>
      </c>
      <c r="HRT7" s="172">
        <f t="shared" si="92"/>
        <v>0</v>
      </c>
      <c r="HRU7" s="172">
        <f t="shared" si="92"/>
        <v>0</v>
      </c>
      <c r="HRV7" s="172">
        <f t="shared" si="92"/>
        <v>0</v>
      </c>
      <c r="HRW7" s="172">
        <f t="shared" si="92"/>
        <v>0</v>
      </c>
      <c r="HRX7" s="172">
        <f t="shared" si="92"/>
        <v>0</v>
      </c>
      <c r="HRY7" s="172">
        <f t="shared" si="92"/>
        <v>0</v>
      </c>
      <c r="HRZ7" s="172">
        <f t="shared" si="92"/>
        <v>0</v>
      </c>
      <c r="HSA7" s="172">
        <f t="shared" si="92"/>
        <v>0</v>
      </c>
      <c r="HSB7" s="172">
        <f t="shared" si="92"/>
        <v>0</v>
      </c>
      <c r="HSC7" s="172">
        <f t="shared" si="92"/>
        <v>0</v>
      </c>
      <c r="HSD7" s="172">
        <f t="shared" si="92"/>
        <v>0</v>
      </c>
      <c r="HSE7" s="172">
        <f t="shared" si="92"/>
        <v>0</v>
      </c>
      <c r="HSF7" s="172">
        <f t="shared" si="92"/>
        <v>0</v>
      </c>
      <c r="HSG7" s="172">
        <f t="shared" si="92"/>
        <v>0</v>
      </c>
      <c r="HSH7" s="172">
        <f t="shared" si="92"/>
        <v>0</v>
      </c>
      <c r="HSI7" s="172">
        <f t="shared" si="92"/>
        <v>0</v>
      </c>
      <c r="HSJ7" s="172">
        <f t="shared" si="92"/>
        <v>0</v>
      </c>
      <c r="HSK7" s="172">
        <f t="shared" si="92"/>
        <v>0</v>
      </c>
      <c r="HSL7" s="172">
        <f t="shared" si="92"/>
        <v>0</v>
      </c>
      <c r="HSM7" s="172">
        <f t="shared" si="92"/>
        <v>0</v>
      </c>
      <c r="HSN7" s="172">
        <f t="shared" si="92"/>
        <v>0</v>
      </c>
      <c r="HSO7" s="172">
        <f t="shared" si="92"/>
        <v>0</v>
      </c>
      <c r="HSP7" s="172">
        <f t="shared" si="92"/>
        <v>0</v>
      </c>
      <c r="HSQ7" s="172">
        <f t="shared" si="92"/>
        <v>0</v>
      </c>
      <c r="HSR7" s="172">
        <f t="shared" si="92"/>
        <v>0</v>
      </c>
      <c r="HSS7" s="172">
        <f t="shared" si="92"/>
        <v>0</v>
      </c>
      <c r="HST7" s="172">
        <f t="shared" si="92"/>
        <v>0</v>
      </c>
      <c r="HSU7" s="172">
        <f t="shared" si="92"/>
        <v>0</v>
      </c>
      <c r="HSV7" s="172">
        <f t="shared" si="92"/>
        <v>0</v>
      </c>
      <c r="HSW7" s="172">
        <f t="shared" si="92"/>
        <v>0</v>
      </c>
      <c r="HSX7" s="172">
        <f t="shared" si="92"/>
        <v>0</v>
      </c>
      <c r="HSY7" s="172">
        <f t="shared" si="92"/>
        <v>0</v>
      </c>
      <c r="HSZ7" s="172">
        <f t="shared" si="92"/>
        <v>0</v>
      </c>
      <c r="HTA7" s="172">
        <f t="shared" si="92"/>
        <v>0</v>
      </c>
      <c r="HTB7" s="172">
        <f t="shared" si="92"/>
        <v>0</v>
      </c>
      <c r="HTC7" s="172">
        <f t="shared" si="92"/>
        <v>0</v>
      </c>
      <c r="HTD7" s="172">
        <f t="shared" si="92"/>
        <v>0</v>
      </c>
      <c r="HTE7" s="172">
        <f t="shared" si="92"/>
        <v>0</v>
      </c>
      <c r="HTF7" s="172">
        <f t="shared" si="92"/>
        <v>0</v>
      </c>
      <c r="HTG7" s="172">
        <f t="shared" si="92"/>
        <v>0</v>
      </c>
      <c r="HTH7" s="172">
        <f t="shared" si="92"/>
        <v>0</v>
      </c>
      <c r="HTI7" s="172">
        <f t="shared" si="92"/>
        <v>0</v>
      </c>
      <c r="HTJ7" s="172">
        <f t="shared" si="92"/>
        <v>0</v>
      </c>
      <c r="HTK7" s="172">
        <f t="shared" si="92"/>
        <v>0</v>
      </c>
      <c r="HTL7" s="172">
        <f t="shared" si="92"/>
        <v>0</v>
      </c>
      <c r="HTM7" s="172">
        <f t="shared" si="92"/>
        <v>0</v>
      </c>
      <c r="HTN7" s="172">
        <f t="shared" si="92"/>
        <v>0</v>
      </c>
      <c r="HTO7" s="172">
        <f t="shared" si="92"/>
        <v>0</v>
      </c>
      <c r="HTP7" s="172">
        <f t="shared" si="92"/>
        <v>0</v>
      </c>
      <c r="HTQ7" s="172">
        <f t="shared" si="92"/>
        <v>0</v>
      </c>
      <c r="HTR7" s="172">
        <f t="shared" si="92"/>
        <v>0</v>
      </c>
      <c r="HTS7" s="172">
        <f t="shared" si="92"/>
        <v>0</v>
      </c>
      <c r="HTT7" s="172">
        <f t="shared" si="92"/>
        <v>0</v>
      </c>
      <c r="HTU7" s="172">
        <f t="shared" si="92"/>
        <v>0</v>
      </c>
      <c r="HTV7" s="172">
        <f t="shared" si="92"/>
        <v>0</v>
      </c>
      <c r="HTW7" s="172">
        <f t="shared" si="92"/>
        <v>0</v>
      </c>
      <c r="HTX7" s="172">
        <f t="shared" si="92"/>
        <v>0</v>
      </c>
      <c r="HTY7" s="172">
        <f t="shared" si="92"/>
        <v>0</v>
      </c>
      <c r="HTZ7" s="172">
        <f t="shared" si="92"/>
        <v>0</v>
      </c>
      <c r="HUA7" s="172">
        <f t="shared" si="92"/>
        <v>0</v>
      </c>
      <c r="HUB7" s="172">
        <f t="shared" si="92"/>
        <v>0</v>
      </c>
      <c r="HUC7" s="172">
        <f t="shared" si="92"/>
        <v>0</v>
      </c>
      <c r="HUD7" s="172">
        <f t="shared" ref="HUD7:HWO7" si="93">IF(HUD5&gt;0,HUD6/HUD5,0)</f>
        <v>0</v>
      </c>
      <c r="HUE7" s="172">
        <f t="shared" si="93"/>
        <v>0</v>
      </c>
      <c r="HUF7" s="172">
        <f t="shared" si="93"/>
        <v>0</v>
      </c>
      <c r="HUG7" s="172">
        <f t="shared" si="93"/>
        <v>0</v>
      </c>
      <c r="HUH7" s="172">
        <f t="shared" si="93"/>
        <v>0</v>
      </c>
      <c r="HUI7" s="172">
        <f t="shared" si="93"/>
        <v>0</v>
      </c>
      <c r="HUJ7" s="172">
        <f t="shared" si="93"/>
        <v>0</v>
      </c>
      <c r="HUK7" s="172">
        <f t="shared" si="93"/>
        <v>0</v>
      </c>
      <c r="HUL7" s="172">
        <f t="shared" si="93"/>
        <v>0</v>
      </c>
      <c r="HUM7" s="172">
        <f t="shared" si="93"/>
        <v>0</v>
      </c>
      <c r="HUN7" s="172">
        <f t="shared" si="93"/>
        <v>0</v>
      </c>
      <c r="HUO7" s="172">
        <f t="shared" si="93"/>
        <v>0</v>
      </c>
      <c r="HUP7" s="172">
        <f t="shared" si="93"/>
        <v>0</v>
      </c>
      <c r="HUQ7" s="172">
        <f t="shared" si="93"/>
        <v>0</v>
      </c>
      <c r="HUR7" s="172">
        <f t="shared" si="93"/>
        <v>0</v>
      </c>
      <c r="HUS7" s="172">
        <f t="shared" si="93"/>
        <v>0</v>
      </c>
      <c r="HUT7" s="172">
        <f t="shared" si="93"/>
        <v>0</v>
      </c>
      <c r="HUU7" s="172">
        <f t="shared" si="93"/>
        <v>0</v>
      </c>
      <c r="HUV7" s="172">
        <f t="shared" si="93"/>
        <v>0</v>
      </c>
      <c r="HUW7" s="172">
        <f t="shared" si="93"/>
        <v>0</v>
      </c>
      <c r="HUX7" s="172">
        <f t="shared" si="93"/>
        <v>0</v>
      </c>
      <c r="HUY7" s="172">
        <f t="shared" si="93"/>
        <v>0</v>
      </c>
      <c r="HUZ7" s="172">
        <f t="shared" si="93"/>
        <v>0</v>
      </c>
      <c r="HVA7" s="172">
        <f t="shared" si="93"/>
        <v>0</v>
      </c>
      <c r="HVB7" s="172">
        <f t="shared" si="93"/>
        <v>0</v>
      </c>
      <c r="HVC7" s="172">
        <f t="shared" si="93"/>
        <v>0</v>
      </c>
      <c r="HVD7" s="172">
        <f t="shared" si="93"/>
        <v>0</v>
      </c>
      <c r="HVE7" s="172">
        <f t="shared" si="93"/>
        <v>0</v>
      </c>
      <c r="HVF7" s="172">
        <f t="shared" si="93"/>
        <v>0</v>
      </c>
      <c r="HVG7" s="172">
        <f t="shared" si="93"/>
        <v>0</v>
      </c>
      <c r="HVH7" s="172">
        <f t="shared" si="93"/>
        <v>0</v>
      </c>
      <c r="HVI7" s="172">
        <f t="shared" si="93"/>
        <v>0</v>
      </c>
      <c r="HVJ7" s="172">
        <f t="shared" si="93"/>
        <v>0</v>
      </c>
      <c r="HVK7" s="172">
        <f t="shared" si="93"/>
        <v>0</v>
      </c>
      <c r="HVL7" s="172">
        <f t="shared" si="93"/>
        <v>0</v>
      </c>
      <c r="HVM7" s="172">
        <f t="shared" si="93"/>
        <v>0</v>
      </c>
      <c r="HVN7" s="172">
        <f t="shared" si="93"/>
        <v>0</v>
      </c>
      <c r="HVO7" s="172">
        <f t="shared" si="93"/>
        <v>0</v>
      </c>
      <c r="HVP7" s="172">
        <f t="shared" si="93"/>
        <v>0</v>
      </c>
      <c r="HVQ7" s="172">
        <f t="shared" si="93"/>
        <v>0</v>
      </c>
      <c r="HVR7" s="172">
        <f t="shared" si="93"/>
        <v>0</v>
      </c>
      <c r="HVS7" s="172">
        <f t="shared" si="93"/>
        <v>0</v>
      </c>
      <c r="HVT7" s="172">
        <f t="shared" si="93"/>
        <v>0</v>
      </c>
      <c r="HVU7" s="172">
        <f t="shared" si="93"/>
        <v>0</v>
      </c>
      <c r="HVV7" s="172">
        <f t="shared" si="93"/>
        <v>0</v>
      </c>
      <c r="HVW7" s="172">
        <f t="shared" si="93"/>
        <v>0</v>
      </c>
      <c r="HVX7" s="172">
        <f t="shared" si="93"/>
        <v>0</v>
      </c>
      <c r="HVY7" s="172">
        <f t="shared" si="93"/>
        <v>0</v>
      </c>
      <c r="HVZ7" s="172">
        <f t="shared" si="93"/>
        <v>0</v>
      </c>
      <c r="HWA7" s="172">
        <f t="shared" si="93"/>
        <v>0</v>
      </c>
      <c r="HWB7" s="172">
        <f t="shared" si="93"/>
        <v>0</v>
      </c>
      <c r="HWC7" s="172">
        <f t="shared" si="93"/>
        <v>0</v>
      </c>
      <c r="HWD7" s="172">
        <f t="shared" si="93"/>
        <v>0</v>
      </c>
      <c r="HWE7" s="172">
        <f t="shared" si="93"/>
        <v>0</v>
      </c>
      <c r="HWF7" s="172">
        <f t="shared" si="93"/>
        <v>0</v>
      </c>
      <c r="HWG7" s="172">
        <f t="shared" si="93"/>
        <v>0</v>
      </c>
      <c r="HWH7" s="172">
        <f t="shared" si="93"/>
        <v>0</v>
      </c>
      <c r="HWI7" s="172">
        <f t="shared" si="93"/>
        <v>0</v>
      </c>
      <c r="HWJ7" s="172">
        <f t="shared" si="93"/>
        <v>0</v>
      </c>
      <c r="HWK7" s="172">
        <f t="shared" si="93"/>
        <v>0</v>
      </c>
      <c r="HWL7" s="172">
        <f t="shared" si="93"/>
        <v>0</v>
      </c>
      <c r="HWM7" s="172">
        <f t="shared" si="93"/>
        <v>0</v>
      </c>
      <c r="HWN7" s="172">
        <f t="shared" si="93"/>
        <v>0</v>
      </c>
      <c r="HWO7" s="172">
        <f t="shared" si="93"/>
        <v>0</v>
      </c>
      <c r="HWP7" s="172">
        <f t="shared" ref="HWP7:HZA7" si="94">IF(HWP5&gt;0,HWP6/HWP5,0)</f>
        <v>0</v>
      </c>
      <c r="HWQ7" s="172">
        <f t="shared" si="94"/>
        <v>0</v>
      </c>
      <c r="HWR7" s="172">
        <f t="shared" si="94"/>
        <v>0</v>
      </c>
      <c r="HWS7" s="172">
        <f t="shared" si="94"/>
        <v>0</v>
      </c>
      <c r="HWT7" s="172">
        <f t="shared" si="94"/>
        <v>0</v>
      </c>
      <c r="HWU7" s="172">
        <f t="shared" si="94"/>
        <v>0</v>
      </c>
      <c r="HWV7" s="172">
        <f t="shared" si="94"/>
        <v>0</v>
      </c>
      <c r="HWW7" s="172">
        <f t="shared" si="94"/>
        <v>0</v>
      </c>
      <c r="HWX7" s="172">
        <f t="shared" si="94"/>
        <v>0</v>
      </c>
      <c r="HWY7" s="172">
        <f t="shared" si="94"/>
        <v>0</v>
      </c>
      <c r="HWZ7" s="172">
        <f t="shared" si="94"/>
        <v>0</v>
      </c>
      <c r="HXA7" s="172">
        <f t="shared" si="94"/>
        <v>0</v>
      </c>
      <c r="HXB7" s="172">
        <f t="shared" si="94"/>
        <v>0</v>
      </c>
      <c r="HXC7" s="172">
        <f t="shared" si="94"/>
        <v>0</v>
      </c>
      <c r="HXD7" s="172">
        <f t="shared" si="94"/>
        <v>0</v>
      </c>
      <c r="HXE7" s="172">
        <f t="shared" si="94"/>
        <v>0</v>
      </c>
      <c r="HXF7" s="172">
        <f t="shared" si="94"/>
        <v>0</v>
      </c>
      <c r="HXG7" s="172">
        <f t="shared" si="94"/>
        <v>0</v>
      </c>
      <c r="HXH7" s="172">
        <f t="shared" si="94"/>
        <v>0</v>
      </c>
      <c r="HXI7" s="172">
        <f t="shared" si="94"/>
        <v>0</v>
      </c>
      <c r="HXJ7" s="172">
        <f t="shared" si="94"/>
        <v>0</v>
      </c>
      <c r="HXK7" s="172">
        <f t="shared" si="94"/>
        <v>0</v>
      </c>
      <c r="HXL7" s="172">
        <f t="shared" si="94"/>
        <v>0</v>
      </c>
      <c r="HXM7" s="172">
        <f t="shared" si="94"/>
        <v>0</v>
      </c>
      <c r="HXN7" s="172">
        <f t="shared" si="94"/>
        <v>0</v>
      </c>
      <c r="HXO7" s="172">
        <f t="shared" si="94"/>
        <v>0</v>
      </c>
      <c r="HXP7" s="172">
        <f t="shared" si="94"/>
        <v>0</v>
      </c>
      <c r="HXQ7" s="172">
        <f t="shared" si="94"/>
        <v>0</v>
      </c>
      <c r="HXR7" s="172">
        <f t="shared" si="94"/>
        <v>0</v>
      </c>
      <c r="HXS7" s="172">
        <f t="shared" si="94"/>
        <v>0</v>
      </c>
      <c r="HXT7" s="172">
        <f t="shared" si="94"/>
        <v>0</v>
      </c>
      <c r="HXU7" s="172">
        <f t="shared" si="94"/>
        <v>0</v>
      </c>
      <c r="HXV7" s="172">
        <f t="shared" si="94"/>
        <v>0</v>
      </c>
      <c r="HXW7" s="172">
        <f t="shared" si="94"/>
        <v>0</v>
      </c>
      <c r="HXX7" s="172">
        <f t="shared" si="94"/>
        <v>0</v>
      </c>
      <c r="HXY7" s="172">
        <f t="shared" si="94"/>
        <v>0</v>
      </c>
      <c r="HXZ7" s="172">
        <f t="shared" si="94"/>
        <v>0</v>
      </c>
      <c r="HYA7" s="172">
        <f t="shared" si="94"/>
        <v>0</v>
      </c>
      <c r="HYB7" s="172">
        <f t="shared" si="94"/>
        <v>0</v>
      </c>
      <c r="HYC7" s="172">
        <f t="shared" si="94"/>
        <v>0</v>
      </c>
      <c r="HYD7" s="172">
        <f t="shared" si="94"/>
        <v>0</v>
      </c>
      <c r="HYE7" s="172">
        <f t="shared" si="94"/>
        <v>0</v>
      </c>
      <c r="HYF7" s="172">
        <f t="shared" si="94"/>
        <v>0</v>
      </c>
      <c r="HYG7" s="172">
        <f t="shared" si="94"/>
        <v>0</v>
      </c>
      <c r="HYH7" s="172">
        <f t="shared" si="94"/>
        <v>0</v>
      </c>
      <c r="HYI7" s="172">
        <f t="shared" si="94"/>
        <v>0</v>
      </c>
      <c r="HYJ7" s="172">
        <f t="shared" si="94"/>
        <v>0</v>
      </c>
      <c r="HYK7" s="172">
        <f t="shared" si="94"/>
        <v>0</v>
      </c>
      <c r="HYL7" s="172">
        <f t="shared" si="94"/>
        <v>0</v>
      </c>
      <c r="HYM7" s="172">
        <f t="shared" si="94"/>
        <v>0</v>
      </c>
      <c r="HYN7" s="172">
        <f t="shared" si="94"/>
        <v>0</v>
      </c>
      <c r="HYO7" s="172">
        <f t="shared" si="94"/>
        <v>0</v>
      </c>
      <c r="HYP7" s="172">
        <f t="shared" si="94"/>
        <v>0</v>
      </c>
      <c r="HYQ7" s="172">
        <f t="shared" si="94"/>
        <v>0</v>
      </c>
      <c r="HYR7" s="172">
        <f t="shared" si="94"/>
        <v>0</v>
      </c>
      <c r="HYS7" s="172">
        <f t="shared" si="94"/>
        <v>0</v>
      </c>
      <c r="HYT7" s="172">
        <f t="shared" si="94"/>
        <v>0</v>
      </c>
      <c r="HYU7" s="172">
        <f t="shared" si="94"/>
        <v>0</v>
      </c>
      <c r="HYV7" s="172">
        <f t="shared" si="94"/>
        <v>0</v>
      </c>
      <c r="HYW7" s="172">
        <f t="shared" si="94"/>
        <v>0</v>
      </c>
      <c r="HYX7" s="172">
        <f t="shared" si="94"/>
        <v>0</v>
      </c>
      <c r="HYY7" s="172">
        <f t="shared" si="94"/>
        <v>0</v>
      </c>
      <c r="HYZ7" s="172">
        <f t="shared" si="94"/>
        <v>0</v>
      </c>
      <c r="HZA7" s="172">
        <f t="shared" si="94"/>
        <v>0</v>
      </c>
      <c r="HZB7" s="172">
        <f t="shared" ref="HZB7:IBM7" si="95">IF(HZB5&gt;0,HZB6/HZB5,0)</f>
        <v>0</v>
      </c>
      <c r="HZC7" s="172">
        <f t="shared" si="95"/>
        <v>0</v>
      </c>
      <c r="HZD7" s="172">
        <f t="shared" si="95"/>
        <v>0</v>
      </c>
      <c r="HZE7" s="172">
        <f t="shared" si="95"/>
        <v>0</v>
      </c>
      <c r="HZF7" s="172">
        <f t="shared" si="95"/>
        <v>0</v>
      </c>
      <c r="HZG7" s="172">
        <f t="shared" si="95"/>
        <v>0</v>
      </c>
      <c r="HZH7" s="172">
        <f t="shared" si="95"/>
        <v>0</v>
      </c>
      <c r="HZI7" s="172">
        <f t="shared" si="95"/>
        <v>0</v>
      </c>
      <c r="HZJ7" s="172">
        <f t="shared" si="95"/>
        <v>0</v>
      </c>
      <c r="HZK7" s="172">
        <f t="shared" si="95"/>
        <v>0</v>
      </c>
      <c r="HZL7" s="172">
        <f t="shared" si="95"/>
        <v>0</v>
      </c>
      <c r="HZM7" s="172">
        <f t="shared" si="95"/>
        <v>0</v>
      </c>
      <c r="HZN7" s="172">
        <f t="shared" si="95"/>
        <v>0</v>
      </c>
      <c r="HZO7" s="172">
        <f t="shared" si="95"/>
        <v>0</v>
      </c>
      <c r="HZP7" s="172">
        <f t="shared" si="95"/>
        <v>0</v>
      </c>
      <c r="HZQ7" s="172">
        <f t="shared" si="95"/>
        <v>0</v>
      </c>
      <c r="HZR7" s="172">
        <f t="shared" si="95"/>
        <v>0</v>
      </c>
      <c r="HZS7" s="172">
        <f t="shared" si="95"/>
        <v>0</v>
      </c>
      <c r="HZT7" s="172">
        <f t="shared" si="95"/>
        <v>0</v>
      </c>
      <c r="HZU7" s="172">
        <f t="shared" si="95"/>
        <v>0</v>
      </c>
      <c r="HZV7" s="172">
        <f t="shared" si="95"/>
        <v>0</v>
      </c>
      <c r="HZW7" s="172">
        <f t="shared" si="95"/>
        <v>0</v>
      </c>
      <c r="HZX7" s="172">
        <f t="shared" si="95"/>
        <v>0</v>
      </c>
      <c r="HZY7" s="172">
        <f t="shared" si="95"/>
        <v>0</v>
      </c>
      <c r="HZZ7" s="172">
        <f t="shared" si="95"/>
        <v>0</v>
      </c>
      <c r="IAA7" s="172">
        <f t="shared" si="95"/>
        <v>0</v>
      </c>
      <c r="IAB7" s="172">
        <f t="shared" si="95"/>
        <v>0</v>
      </c>
      <c r="IAC7" s="172">
        <f t="shared" si="95"/>
        <v>0</v>
      </c>
      <c r="IAD7" s="172">
        <f t="shared" si="95"/>
        <v>0</v>
      </c>
      <c r="IAE7" s="172">
        <f t="shared" si="95"/>
        <v>0</v>
      </c>
      <c r="IAF7" s="172">
        <f t="shared" si="95"/>
        <v>0</v>
      </c>
      <c r="IAG7" s="172">
        <f t="shared" si="95"/>
        <v>0</v>
      </c>
      <c r="IAH7" s="172">
        <f t="shared" si="95"/>
        <v>0</v>
      </c>
      <c r="IAI7" s="172">
        <f t="shared" si="95"/>
        <v>0</v>
      </c>
      <c r="IAJ7" s="172">
        <f t="shared" si="95"/>
        <v>0</v>
      </c>
      <c r="IAK7" s="172">
        <f t="shared" si="95"/>
        <v>0</v>
      </c>
      <c r="IAL7" s="172">
        <f t="shared" si="95"/>
        <v>0</v>
      </c>
      <c r="IAM7" s="172">
        <f t="shared" si="95"/>
        <v>0</v>
      </c>
      <c r="IAN7" s="172">
        <f t="shared" si="95"/>
        <v>0</v>
      </c>
      <c r="IAO7" s="172">
        <f t="shared" si="95"/>
        <v>0</v>
      </c>
      <c r="IAP7" s="172">
        <f t="shared" si="95"/>
        <v>0</v>
      </c>
      <c r="IAQ7" s="172">
        <f t="shared" si="95"/>
        <v>0</v>
      </c>
      <c r="IAR7" s="172">
        <f t="shared" si="95"/>
        <v>0</v>
      </c>
      <c r="IAS7" s="172">
        <f t="shared" si="95"/>
        <v>0</v>
      </c>
      <c r="IAT7" s="172">
        <f t="shared" si="95"/>
        <v>0</v>
      </c>
      <c r="IAU7" s="172">
        <f t="shared" si="95"/>
        <v>0</v>
      </c>
      <c r="IAV7" s="172">
        <f t="shared" si="95"/>
        <v>0</v>
      </c>
      <c r="IAW7" s="172">
        <f t="shared" si="95"/>
        <v>0</v>
      </c>
      <c r="IAX7" s="172">
        <f t="shared" si="95"/>
        <v>0</v>
      </c>
      <c r="IAY7" s="172">
        <f t="shared" si="95"/>
        <v>0</v>
      </c>
      <c r="IAZ7" s="172">
        <f t="shared" si="95"/>
        <v>0</v>
      </c>
      <c r="IBA7" s="172">
        <f t="shared" si="95"/>
        <v>0</v>
      </c>
      <c r="IBB7" s="172">
        <f t="shared" si="95"/>
        <v>0</v>
      </c>
      <c r="IBC7" s="172">
        <f t="shared" si="95"/>
        <v>0</v>
      </c>
      <c r="IBD7" s="172">
        <f t="shared" si="95"/>
        <v>0</v>
      </c>
      <c r="IBE7" s="172">
        <f t="shared" si="95"/>
        <v>0</v>
      </c>
      <c r="IBF7" s="172">
        <f t="shared" si="95"/>
        <v>0</v>
      </c>
      <c r="IBG7" s="172">
        <f t="shared" si="95"/>
        <v>0</v>
      </c>
      <c r="IBH7" s="172">
        <f t="shared" si="95"/>
        <v>0</v>
      </c>
      <c r="IBI7" s="172">
        <f t="shared" si="95"/>
        <v>0</v>
      </c>
      <c r="IBJ7" s="172">
        <f t="shared" si="95"/>
        <v>0</v>
      </c>
      <c r="IBK7" s="172">
        <f t="shared" si="95"/>
        <v>0</v>
      </c>
      <c r="IBL7" s="172">
        <f t="shared" si="95"/>
        <v>0</v>
      </c>
      <c r="IBM7" s="172">
        <f t="shared" si="95"/>
        <v>0</v>
      </c>
      <c r="IBN7" s="172">
        <f t="shared" ref="IBN7:IDY7" si="96">IF(IBN5&gt;0,IBN6/IBN5,0)</f>
        <v>0</v>
      </c>
      <c r="IBO7" s="172">
        <f t="shared" si="96"/>
        <v>0</v>
      </c>
      <c r="IBP7" s="172">
        <f t="shared" si="96"/>
        <v>0</v>
      </c>
      <c r="IBQ7" s="172">
        <f t="shared" si="96"/>
        <v>0</v>
      </c>
      <c r="IBR7" s="172">
        <f t="shared" si="96"/>
        <v>0</v>
      </c>
      <c r="IBS7" s="172">
        <f t="shared" si="96"/>
        <v>0</v>
      </c>
      <c r="IBT7" s="172">
        <f t="shared" si="96"/>
        <v>0</v>
      </c>
      <c r="IBU7" s="172">
        <f t="shared" si="96"/>
        <v>0</v>
      </c>
      <c r="IBV7" s="172">
        <f t="shared" si="96"/>
        <v>0</v>
      </c>
      <c r="IBW7" s="172">
        <f t="shared" si="96"/>
        <v>0</v>
      </c>
      <c r="IBX7" s="172">
        <f t="shared" si="96"/>
        <v>0</v>
      </c>
      <c r="IBY7" s="172">
        <f t="shared" si="96"/>
        <v>0</v>
      </c>
      <c r="IBZ7" s="172">
        <f t="shared" si="96"/>
        <v>0</v>
      </c>
      <c r="ICA7" s="172">
        <f t="shared" si="96"/>
        <v>0</v>
      </c>
      <c r="ICB7" s="172">
        <f t="shared" si="96"/>
        <v>0</v>
      </c>
      <c r="ICC7" s="172">
        <f t="shared" si="96"/>
        <v>0</v>
      </c>
      <c r="ICD7" s="172">
        <f t="shared" si="96"/>
        <v>0</v>
      </c>
      <c r="ICE7" s="172">
        <f t="shared" si="96"/>
        <v>0</v>
      </c>
      <c r="ICF7" s="172">
        <f t="shared" si="96"/>
        <v>0</v>
      </c>
      <c r="ICG7" s="172">
        <f t="shared" si="96"/>
        <v>0</v>
      </c>
      <c r="ICH7" s="172">
        <f t="shared" si="96"/>
        <v>0</v>
      </c>
      <c r="ICI7" s="172">
        <f t="shared" si="96"/>
        <v>0</v>
      </c>
      <c r="ICJ7" s="172">
        <f t="shared" si="96"/>
        <v>0</v>
      </c>
      <c r="ICK7" s="172">
        <f t="shared" si="96"/>
        <v>0</v>
      </c>
      <c r="ICL7" s="172">
        <f t="shared" si="96"/>
        <v>0</v>
      </c>
      <c r="ICM7" s="172">
        <f t="shared" si="96"/>
        <v>0</v>
      </c>
      <c r="ICN7" s="172">
        <f t="shared" si="96"/>
        <v>0</v>
      </c>
      <c r="ICO7" s="172">
        <f t="shared" si="96"/>
        <v>0</v>
      </c>
      <c r="ICP7" s="172">
        <f t="shared" si="96"/>
        <v>0</v>
      </c>
      <c r="ICQ7" s="172">
        <f t="shared" si="96"/>
        <v>0</v>
      </c>
      <c r="ICR7" s="172">
        <f t="shared" si="96"/>
        <v>0</v>
      </c>
      <c r="ICS7" s="172">
        <f t="shared" si="96"/>
        <v>0</v>
      </c>
      <c r="ICT7" s="172">
        <f t="shared" si="96"/>
        <v>0</v>
      </c>
      <c r="ICU7" s="172">
        <f t="shared" si="96"/>
        <v>0</v>
      </c>
      <c r="ICV7" s="172">
        <f t="shared" si="96"/>
        <v>0</v>
      </c>
      <c r="ICW7" s="172">
        <f t="shared" si="96"/>
        <v>0</v>
      </c>
      <c r="ICX7" s="172">
        <f t="shared" si="96"/>
        <v>0</v>
      </c>
      <c r="ICY7" s="172">
        <f t="shared" si="96"/>
        <v>0</v>
      </c>
      <c r="ICZ7" s="172">
        <f t="shared" si="96"/>
        <v>0</v>
      </c>
      <c r="IDA7" s="172">
        <f t="shared" si="96"/>
        <v>0</v>
      </c>
      <c r="IDB7" s="172">
        <f t="shared" si="96"/>
        <v>0</v>
      </c>
      <c r="IDC7" s="172">
        <f t="shared" si="96"/>
        <v>0</v>
      </c>
      <c r="IDD7" s="172">
        <f t="shared" si="96"/>
        <v>0</v>
      </c>
      <c r="IDE7" s="172">
        <f t="shared" si="96"/>
        <v>0</v>
      </c>
      <c r="IDF7" s="172">
        <f t="shared" si="96"/>
        <v>0</v>
      </c>
      <c r="IDG7" s="172">
        <f t="shared" si="96"/>
        <v>0</v>
      </c>
      <c r="IDH7" s="172">
        <f t="shared" si="96"/>
        <v>0</v>
      </c>
      <c r="IDI7" s="172">
        <f t="shared" si="96"/>
        <v>0</v>
      </c>
      <c r="IDJ7" s="172">
        <f t="shared" si="96"/>
        <v>0</v>
      </c>
      <c r="IDK7" s="172">
        <f t="shared" si="96"/>
        <v>0</v>
      </c>
      <c r="IDL7" s="172">
        <f t="shared" si="96"/>
        <v>0</v>
      </c>
      <c r="IDM7" s="172">
        <f t="shared" si="96"/>
        <v>0</v>
      </c>
      <c r="IDN7" s="172">
        <f t="shared" si="96"/>
        <v>0</v>
      </c>
      <c r="IDO7" s="172">
        <f t="shared" si="96"/>
        <v>0</v>
      </c>
      <c r="IDP7" s="172">
        <f t="shared" si="96"/>
        <v>0</v>
      </c>
      <c r="IDQ7" s="172">
        <f t="shared" si="96"/>
        <v>0</v>
      </c>
      <c r="IDR7" s="172">
        <f t="shared" si="96"/>
        <v>0</v>
      </c>
      <c r="IDS7" s="172">
        <f t="shared" si="96"/>
        <v>0</v>
      </c>
      <c r="IDT7" s="172">
        <f t="shared" si="96"/>
        <v>0</v>
      </c>
      <c r="IDU7" s="172">
        <f t="shared" si="96"/>
        <v>0</v>
      </c>
      <c r="IDV7" s="172">
        <f t="shared" si="96"/>
        <v>0</v>
      </c>
      <c r="IDW7" s="172">
        <f t="shared" si="96"/>
        <v>0</v>
      </c>
      <c r="IDX7" s="172">
        <f t="shared" si="96"/>
        <v>0</v>
      </c>
      <c r="IDY7" s="172">
        <f t="shared" si="96"/>
        <v>0</v>
      </c>
      <c r="IDZ7" s="172">
        <f t="shared" ref="IDZ7:IGK7" si="97">IF(IDZ5&gt;0,IDZ6/IDZ5,0)</f>
        <v>0</v>
      </c>
      <c r="IEA7" s="172">
        <f t="shared" si="97"/>
        <v>0</v>
      </c>
      <c r="IEB7" s="172">
        <f t="shared" si="97"/>
        <v>0</v>
      </c>
      <c r="IEC7" s="172">
        <f t="shared" si="97"/>
        <v>0</v>
      </c>
      <c r="IED7" s="172">
        <f t="shared" si="97"/>
        <v>0</v>
      </c>
      <c r="IEE7" s="172">
        <f t="shared" si="97"/>
        <v>0</v>
      </c>
      <c r="IEF7" s="172">
        <f t="shared" si="97"/>
        <v>0</v>
      </c>
      <c r="IEG7" s="172">
        <f t="shared" si="97"/>
        <v>0</v>
      </c>
      <c r="IEH7" s="172">
        <f t="shared" si="97"/>
        <v>0</v>
      </c>
      <c r="IEI7" s="172">
        <f t="shared" si="97"/>
        <v>0</v>
      </c>
      <c r="IEJ7" s="172">
        <f t="shared" si="97"/>
        <v>0</v>
      </c>
      <c r="IEK7" s="172">
        <f t="shared" si="97"/>
        <v>0</v>
      </c>
      <c r="IEL7" s="172">
        <f t="shared" si="97"/>
        <v>0</v>
      </c>
      <c r="IEM7" s="172">
        <f t="shared" si="97"/>
        <v>0</v>
      </c>
      <c r="IEN7" s="172">
        <f t="shared" si="97"/>
        <v>0</v>
      </c>
      <c r="IEO7" s="172">
        <f t="shared" si="97"/>
        <v>0</v>
      </c>
      <c r="IEP7" s="172">
        <f t="shared" si="97"/>
        <v>0</v>
      </c>
      <c r="IEQ7" s="172">
        <f t="shared" si="97"/>
        <v>0</v>
      </c>
      <c r="IER7" s="172">
        <f t="shared" si="97"/>
        <v>0</v>
      </c>
      <c r="IES7" s="172">
        <f t="shared" si="97"/>
        <v>0</v>
      </c>
      <c r="IET7" s="172">
        <f t="shared" si="97"/>
        <v>0</v>
      </c>
      <c r="IEU7" s="172">
        <f t="shared" si="97"/>
        <v>0</v>
      </c>
      <c r="IEV7" s="172">
        <f t="shared" si="97"/>
        <v>0</v>
      </c>
      <c r="IEW7" s="172">
        <f t="shared" si="97"/>
        <v>0</v>
      </c>
      <c r="IEX7" s="172">
        <f t="shared" si="97"/>
        <v>0</v>
      </c>
      <c r="IEY7" s="172">
        <f t="shared" si="97"/>
        <v>0</v>
      </c>
      <c r="IEZ7" s="172">
        <f t="shared" si="97"/>
        <v>0</v>
      </c>
      <c r="IFA7" s="172">
        <f t="shared" si="97"/>
        <v>0</v>
      </c>
      <c r="IFB7" s="172">
        <f t="shared" si="97"/>
        <v>0</v>
      </c>
      <c r="IFC7" s="172">
        <f t="shared" si="97"/>
        <v>0</v>
      </c>
      <c r="IFD7" s="172">
        <f t="shared" si="97"/>
        <v>0</v>
      </c>
      <c r="IFE7" s="172">
        <f t="shared" si="97"/>
        <v>0</v>
      </c>
      <c r="IFF7" s="172">
        <f t="shared" si="97"/>
        <v>0</v>
      </c>
      <c r="IFG7" s="172">
        <f t="shared" si="97"/>
        <v>0</v>
      </c>
      <c r="IFH7" s="172">
        <f t="shared" si="97"/>
        <v>0</v>
      </c>
      <c r="IFI7" s="172">
        <f t="shared" si="97"/>
        <v>0</v>
      </c>
      <c r="IFJ7" s="172">
        <f t="shared" si="97"/>
        <v>0</v>
      </c>
      <c r="IFK7" s="172">
        <f t="shared" si="97"/>
        <v>0</v>
      </c>
      <c r="IFL7" s="172">
        <f t="shared" si="97"/>
        <v>0</v>
      </c>
      <c r="IFM7" s="172">
        <f t="shared" si="97"/>
        <v>0</v>
      </c>
      <c r="IFN7" s="172">
        <f t="shared" si="97"/>
        <v>0</v>
      </c>
      <c r="IFO7" s="172">
        <f t="shared" si="97"/>
        <v>0</v>
      </c>
      <c r="IFP7" s="172">
        <f t="shared" si="97"/>
        <v>0</v>
      </c>
      <c r="IFQ7" s="172">
        <f t="shared" si="97"/>
        <v>0</v>
      </c>
      <c r="IFR7" s="172">
        <f t="shared" si="97"/>
        <v>0</v>
      </c>
      <c r="IFS7" s="172">
        <f t="shared" si="97"/>
        <v>0</v>
      </c>
      <c r="IFT7" s="172">
        <f t="shared" si="97"/>
        <v>0</v>
      </c>
      <c r="IFU7" s="172">
        <f t="shared" si="97"/>
        <v>0</v>
      </c>
      <c r="IFV7" s="172">
        <f t="shared" si="97"/>
        <v>0</v>
      </c>
      <c r="IFW7" s="172">
        <f t="shared" si="97"/>
        <v>0</v>
      </c>
      <c r="IFX7" s="172">
        <f t="shared" si="97"/>
        <v>0</v>
      </c>
      <c r="IFY7" s="172">
        <f t="shared" si="97"/>
        <v>0</v>
      </c>
      <c r="IFZ7" s="172">
        <f t="shared" si="97"/>
        <v>0</v>
      </c>
      <c r="IGA7" s="172">
        <f t="shared" si="97"/>
        <v>0</v>
      </c>
      <c r="IGB7" s="172">
        <f t="shared" si="97"/>
        <v>0</v>
      </c>
      <c r="IGC7" s="172">
        <f t="shared" si="97"/>
        <v>0</v>
      </c>
      <c r="IGD7" s="172">
        <f t="shared" si="97"/>
        <v>0</v>
      </c>
      <c r="IGE7" s="172">
        <f t="shared" si="97"/>
        <v>0</v>
      </c>
      <c r="IGF7" s="172">
        <f t="shared" si="97"/>
        <v>0</v>
      </c>
      <c r="IGG7" s="172">
        <f t="shared" si="97"/>
        <v>0</v>
      </c>
      <c r="IGH7" s="172">
        <f t="shared" si="97"/>
        <v>0</v>
      </c>
      <c r="IGI7" s="172">
        <f t="shared" si="97"/>
        <v>0</v>
      </c>
      <c r="IGJ7" s="172">
        <f t="shared" si="97"/>
        <v>0</v>
      </c>
      <c r="IGK7" s="172">
        <f t="shared" si="97"/>
        <v>0</v>
      </c>
      <c r="IGL7" s="172">
        <f t="shared" ref="IGL7:IIW7" si="98">IF(IGL5&gt;0,IGL6/IGL5,0)</f>
        <v>0</v>
      </c>
      <c r="IGM7" s="172">
        <f t="shared" si="98"/>
        <v>0</v>
      </c>
      <c r="IGN7" s="172">
        <f t="shared" si="98"/>
        <v>0</v>
      </c>
      <c r="IGO7" s="172">
        <f t="shared" si="98"/>
        <v>0</v>
      </c>
      <c r="IGP7" s="172">
        <f t="shared" si="98"/>
        <v>0</v>
      </c>
      <c r="IGQ7" s="172">
        <f t="shared" si="98"/>
        <v>0</v>
      </c>
      <c r="IGR7" s="172">
        <f t="shared" si="98"/>
        <v>0</v>
      </c>
      <c r="IGS7" s="172">
        <f t="shared" si="98"/>
        <v>0</v>
      </c>
      <c r="IGT7" s="172">
        <f t="shared" si="98"/>
        <v>0</v>
      </c>
      <c r="IGU7" s="172">
        <f t="shared" si="98"/>
        <v>0</v>
      </c>
      <c r="IGV7" s="172">
        <f t="shared" si="98"/>
        <v>0</v>
      </c>
      <c r="IGW7" s="172">
        <f t="shared" si="98"/>
        <v>0</v>
      </c>
      <c r="IGX7" s="172">
        <f t="shared" si="98"/>
        <v>0</v>
      </c>
      <c r="IGY7" s="172">
        <f t="shared" si="98"/>
        <v>0</v>
      </c>
      <c r="IGZ7" s="172">
        <f t="shared" si="98"/>
        <v>0</v>
      </c>
      <c r="IHA7" s="172">
        <f t="shared" si="98"/>
        <v>0</v>
      </c>
      <c r="IHB7" s="172">
        <f t="shared" si="98"/>
        <v>0</v>
      </c>
      <c r="IHC7" s="172">
        <f t="shared" si="98"/>
        <v>0</v>
      </c>
      <c r="IHD7" s="172">
        <f t="shared" si="98"/>
        <v>0</v>
      </c>
      <c r="IHE7" s="172">
        <f t="shared" si="98"/>
        <v>0</v>
      </c>
      <c r="IHF7" s="172">
        <f t="shared" si="98"/>
        <v>0</v>
      </c>
      <c r="IHG7" s="172">
        <f t="shared" si="98"/>
        <v>0</v>
      </c>
      <c r="IHH7" s="172">
        <f t="shared" si="98"/>
        <v>0</v>
      </c>
      <c r="IHI7" s="172">
        <f t="shared" si="98"/>
        <v>0</v>
      </c>
      <c r="IHJ7" s="172">
        <f t="shared" si="98"/>
        <v>0</v>
      </c>
      <c r="IHK7" s="172">
        <f t="shared" si="98"/>
        <v>0</v>
      </c>
      <c r="IHL7" s="172">
        <f t="shared" si="98"/>
        <v>0</v>
      </c>
      <c r="IHM7" s="172">
        <f t="shared" si="98"/>
        <v>0</v>
      </c>
      <c r="IHN7" s="172">
        <f t="shared" si="98"/>
        <v>0</v>
      </c>
      <c r="IHO7" s="172">
        <f t="shared" si="98"/>
        <v>0</v>
      </c>
      <c r="IHP7" s="172">
        <f t="shared" si="98"/>
        <v>0</v>
      </c>
      <c r="IHQ7" s="172">
        <f t="shared" si="98"/>
        <v>0</v>
      </c>
      <c r="IHR7" s="172">
        <f t="shared" si="98"/>
        <v>0</v>
      </c>
      <c r="IHS7" s="172">
        <f t="shared" si="98"/>
        <v>0</v>
      </c>
      <c r="IHT7" s="172">
        <f t="shared" si="98"/>
        <v>0</v>
      </c>
      <c r="IHU7" s="172">
        <f t="shared" si="98"/>
        <v>0</v>
      </c>
      <c r="IHV7" s="172">
        <f t="shared" si="98"/>
        <v>0</v>
      </c>
      <c r="IHW7" s="172">
        <f t="shared" si="98"/>
        <v>0</v>
      </c>
      <c r="IHX7" s="172">
        <f t="shared" si="98"/>
        <v>0</v>
      </c>
      <c r="IHY7" s="172">
        <f t="shared" si="98"/>
        <v>0</v>
      </c>
      <c r="IHZ7" s="172">
        <f t="shared" si="98"/>
        <v>0</v>
      </c>
      <c r="IIA7" s="172">
        <f t="shared" si="98"/>
        <v>0</v>
      </c>
      <c r="IIB7" s="172">
        <f t="shared" si="98"/>
        <v>0</v>
      </c>
      <c r="IIC7" s="172">
        <f t="shared" si="98"/>
        <v>0</v>
      </c>
      <c r="IID7" s="172">
        <f t="shared" si="98"/>
        <v>0</v>
      </c>
      <c r="IIE7" s="172">
        <f t="shared" si="98"/>
        <v>0</v>
      </c>
      <c r="IIF7" s="172">
        <f t="shared" si="98"/>
        <v>0</v>
      </c>
      <c r="IIG7" s="172">
        <f t="shared" si="98"/>
        <v>0</v>
      </c>
      <c r="IIH7" s="172">
        <f t="shared" si="98"/>
        <v>0</v>
      </c>
      <c r="III7" s="172">
        <f t="shared" si="98"/>
        <v>0</v>
      </c>
      <c r="IIJ7" s="172">
        <f t="shared" si="98"/>
        <v>0</v>
      </c>
      <c r="IIK7" s="172">
        <f t="shared" si="98"/>
        <v>0</v>
      </c>
      <c r="IIL7" s="172">
        <f t="shared" si="98"/>
        <v>0</v>
      </c>
      <c r="IIM7" s="172">
        <f t="shared" si="98"/>
        <v>0</v>
      </c>
      <c r="IIN7" s="172">
        <f t="shared" si="98"/>
        <v>0</v>
      </c>
      <c r="IIO7" s="172">
        <f t="shared" si="98"/>
        <v>0</v>
      </c>
      <c r="IIP7" s="172">
        <f t="shared" si="98"/>
        <v>0</v>
      </c>
      <c r="IIQ7" s="172">
        <f t="shared" si="98"/>
        <v>0</v>
      </c>
      <c r="IIR7" s="172">
        <f t="shared" si="98"/>
        <v>0</v>
      </c>
      <c r="IIS7" s="172">
        <f t="shared" si="98"/>
        <v>0</v>
      </c>
      <c r="IIT7" s="172">
        <f t="shared" si="98"/>
        <v>0</v>
      </c>
      <c r="IIU7" s="172">
        <f t="shared" si="98"/>
        <v>0</v>
      </c>
      <c r="IIV7" s="172">
        <f t="shared" si="98"/>
        <v>0</v>
      </c>
      <c r="IIW7" s="172">
        <f t="shared" si="98"/>
        <v>0</v>
      </c>
      <c r="IIX7" s="172">
        <f t="shared" ref="IIX7:ILI7" si="99">IF(IIX5&gt;0,IIX6/IIX5,0)</f>
        <v>0</v>
      </c>
      <c r="IIY7" s="172">
        <f t="shared" si="99"/>
        <v>0</v>
      </c>
      <c r="IIZ7" s="172">
        <f t="shared" si="99"/>
        <v>0</v>
      </c>
      <c r="IJA7" s="172">
        <f t="shared" si="99"/>
        <v>0</v>
      </c>
      <c r="IJB7" s="172">
        <f t="shared" si="99"/>
        <v>0</v>
      </c>
      <c r="IJC7" s="172">
        <f t="shared" si="99"/>
        <v>0</v>
      </c>
      <c r="IJD7" s="172">
        <f t="shared" si="99"/>
        <v>0</v>
      </c>
      <c r="IJE7" s="172">
        <f t="shared" si="99"/>
        <v>0</v>
      </c>
      <c r="IJF7" s="172">
        <f t="shared" si="99"/>
        <v>0</v>
      </c>
      <c r="IJG7" s="172">
        <f t="shared" si="99"/>
        <v>0</v>
      </c>
      <c r="IJH7" s="172">
        <f t="shared" si="99"/>
        <v>0</v>
      </c>
      <c r="IJI7" s="172">
        <f t="shared" si="99"/>
        <v>0</v>
      </c>
      <c r="IJJ7" s="172">
        <f t="shared" si="99"/>
        <v>0</v>
      </c>
      <c r="IJK7" s="172">
        <f t="shared" si="99"/>
        <v>0</v>
      </c>
      <c r="IJL7" s="172">
        <f t="shared" si="99"/>
        <v>0</v>
      </c>
      <c r="IJM7" s="172">
        <f t="shared" si="99"/>
        <v>0</v>
      </c>
      <c r="IJN7" s="172">
        <f t="shared" si="99"/>
        <v>0</v>
      </c>
      <c r="IJO7" s="172">
        <f t="shared" si="99"/>
        <v>0</v>
      </c>
      <c r="IJP7" s="172">
        <f t="shared" si="99"/>
        <v>0</v>
      </c>
      <c r="IJQ7" s="172">
        <f t="shared" si="99"/>
        <v>0</v>
      </c>
      <c r="IJR7" s="172">
        <f t="shared" si="99"/>
        <v>0</v>
      </c>
      <c r="IJS7" s="172">
        <f t="shared" si="99"/>
        <v>0</v>
      </c>
      <c r="IJT7" s="172">
        <f t="shared" si="99"/>
        <v>0</v>
      </c>
      <c r="IJU7" s="172">
        <f t="shared" si="99"/>
        <v>0</v>
      </c>
      <c r="IJV7" s="172">
        <f t="shared" si="99"/>
        <v>0</v>
      </c>
      <c r="IJW7" s="172">
        <f t="shared" si="99"/>
        <v>0</v>
      </c>
      <c r="IJX7" s="172">
        <f t="shared" si="99"/>
        <v>0</v>
      </c>
      <c r="IJY7" s="172">
        <f t="shared" si="99"/>
        <v>0</v>
      </c>
      <c r="IJZ7" s="172">
        <f t="shared" si="99"/>
        <v>0</v>
      </c>
      <c r="IKA7" s="172">
        <f t="shared" si="99"/>
        <v>0</v>
      </c>
      <c r="IKB7" s="172">
        <f t="shared" si="99"/>
        <v>0</v>
      </c>
      <c r="IKC7" s="172">
        <f t="shared" si="99"/>
        <v>0</v>
      </c>
      <c r="IKD7" s="172">
        <f t="shared" si="99"/>
        <v>0</v>
      </c>
      <c r="IKE7" s="172">
        <f t="shared" si="99"/>
        <v>0</v>
      </c>
      <c r="IKF7" s="172">
        <f t="shared" si="99"/>
        <v>0</v>
      </c>
      <c r="IKG7" s="172">
        <f t="shared" si="99"/>
        <v>0</v>
      </c>
      <c r="IKH7" s="172">
        <f t="shared" si="99"/>
        <v>0</v>
      </c>
      <c r="IKI7" s="172">
        <f t="shared" si="99"/>
        <v>0</v>
      </c>
      <c r="IKJ7" s="172">
        <f t="shared" si="99"/>
        <v>0</v>
      </c>
      <c r="IKK7" s="172">
        <f t="shared" si="99"/>
        <v>0</v>
      </c>
      <c r="IKL7" s="172">
        <f t="shared" si="99"/>
        <v>0</v>
      </c>
      <c r="IKM7" s="172">
        <f t="shared" si="99"/>
        <v>0</v>
      </c>
      <c r="IKN7" s="172">
        <f t="shared" si="99"/>
        <v>0</v>
      </c>
      <c r="IKO7" s="172">
        <f t="shared" si="99"/>
        <v>0</v>
      </c>
      <c r="IKP7" s="172">
        <f t="shared" si="99"/>
        <v>0</v>
      </c>
      <c r="IKQ7" s="172">
        <f t="shared" si="99"/>
        <v>0</v>
      </c>
      <c r="IKR7" s="172">
        <f t="shared" si="99"/>
        <v>0</v>
      </c>
      <c r="IKS7" s="172">
        <f t="shared" si="99"/>
        <v>0</v>
      </c>
      <c r="IKT7" s="172">
        <f t="shared" si="99"/>
        <v>0</v>
      </c>
      <c r="IKU7" s="172">
        <f t="shared" si="99"/>
        <v>0</v>
      </c>
      <c r="IKV7" s="172">
        <f t="shared" si="99"/>
        <v>0</v>
      </c>
      <c r="IKW7" s="172">
        <f t="shared" si="99"/>
        <v>0</v>
      </c>
      <c r="IKX7" s="172">
        <f t="shared" si="99"/>
        <v>0</v>
      </c>
      <c r="IKY7" s="172">
        <f t="shared" si="99"/>
        <v>0</v>
      </c>
      <c r="IKZ7" s="172">
        <f t="shared" si="99"/>
        <v>0</v>
      </c>
      <c r="ILA7" s="172">
        <f t="shared" si="99"/>
        <v>0</v>
      </c>
      <c r="ILB7" s="172">
        <f t="shared" si="99"/>
        <v>0</v>
      </c>
      <c r="ILC7" s="172">
        <f t="shared" si="99"/>
        <v>0</v>
      </c>
      <c r="ILD7" s="172">
        <f t="shared" si="99"/>
        <v>0</v>
      </c>
      <c r="ILE7" s="172">
        <f t="shared" si="99"/>
        <v>0</v>
      </c>
      <c r="ILF7" s="172">
        <f t="shared" si="99"/>
        <v>0</v>
      </c>
      <c r="ILG7" s="172">
        <f t="shared" si="99"/>
        <v>0</v>
      </c>
      <c r="ILH7" s="172">
        <f t="shared" si="99"/>
        <v>0</v>
      </c>
      <c r="ILI7" s="172">
        <f t="shared" si="99"/>
        <v>0</v>
      </c>
      <c r="ILJ7" s="172">
        <f t="shared" ref="ILJ7:INU7" si="100">IF(ILJ5&gt;0,ILJ6/ILJ5,0)</f>
        <v>0</v>
      </c>
      <c r="ILK7" s="172">
        <f t="shared" si="100"/>
        <v>0</v>
      </c>
      <c r="ILL7" s="172">
        <f t="shared" si="100"/>
        <v>0</v>
      </c>
      <c r="ILM7" s="172">
        <f t="shared" si="100"/>
        <v>0</v>
      </c>
      <c r="ILN7" s="172">
        <f t="shared" si="100"/>
        <v>0</v>
      </c>
      <c r="ILO7" s="172">
        <f t="shared" si="100"/>
        <v>0</v>
      </c>
      <c r="ILP7" s="172">
        <f t="shared" si="100"/>
        <v>0</v>
      </c>
      <c r="ILQ7" s="172">
        <f t="shared" si="100"/>
        <v>0</v>
      </c>
      <c r="ILR7" s="172">
        <f t="shared" si="100"/>
        <v>0</v>
      </c>
      <c r="ILS7" s="172">
        <f t="shared" si="100"/>
        <v>0</v>
      </c>
      <c r="ILT7" s="172">
        <f t="shared" si="100"/>
        <v>0</v>
      </c>
      <c r="ILU7" s="172">
        <f t="shared" si="100"/>
        <v>0</v>
      </c>
      <c r="ILV7" s="172">
        <f t="shared" si="100"/>
        <v>0</v>
      </c>
      <c r="ILW7" s="172">
        <f t="shared" si="100"/>
        <v>0</v>
      </c>
      <c r="ILX7" s="172">
        <f t="shared" si="100"/>
        <v>0</v>
      </c>
      <c r="ILY7" s="172">
        <f t="shared" si="100"/>
        <v>0</v>
      </c>
      <c r="ILZ7" s="172">
        <f t="shared" si="100"/>
        <v>0</v>
      </c>
      <c r="IMA7" s="172">
        <f t="shared" si="100"/>
        <v>0</v>
      </c>
      <c r="IMB7" s="172">
        <f t="shared" si="100"/>
        <v>0</v>
      </c>
      <c r="IMC7" s="172">
        <f t="shared" si="100"/>
        <v>0</v>
      </c>
      <c r="IMD7" s="172">
        <f t="shared" si="100"/>
        <v>0</v>
      </c>
      <c r="IME7" s="172">
        <f t="shared" si="100"/>
        <v>0</v>
      </c>
      <c r="IMF7" s="172">
        <f t="shared" si="100"/>
        <v>0</v>
      </c>
      <c r="IMG7" s="172">
        <f t="shared" si="100"/>
        <v>0</v>
      </c>
      <c r="IMH7" s="172">
        <f t="shared" si="100"/>
        <v>0</v>
      </c>
      <c r="IMI7" s="172">
        <f t="shared" si="100"/>
        <v>0</v>
      </c>
      <c r="IMJ7" s="172">
        <f t="shared" si="100"/>
        <v>0</v>
      </c>
      <c r="IMK7" s="172">
        <f t="shared" si="100"/>
        <v>0</v>
      </c>
      <c r="IML7" s="172">
        <f t="shared" si="100"/>
        <v>0</v>
      </c>
      <c r="IMM7" s="172">
        <f t="shared" si="100"/>
        <v>0</v>
      </c>
      <c r="IMN7" s="172">
        <f t="shared" si="100"/>
        <v>0</v>
      </c>
      <c r="IMO7" s="172">
        <f t="shared" si="100"/>
        <v>0</v>
      </c>
      <c r="IMP7" s="172">
        <f t="shared" si="100"/>
        <v>0</v>
      </c>
      <c r="IMQ7" s="172">
        <f t="shared" si="100"/>
        <v>0</v>
      </c>
      <c r="IMR7" s="172">
        <f t="shared" si="100"/>
        <v>0</v>
      </c>
      <c r="IMS7" s="172">
        <f t="shared" si="100"/>
        <v>0</v>
      </c>
      <c r="IMT7" s="172">
        <f t="shared" si="100"/>
        <v>0</v>
      </c>
      <c r="IMU7" s="172">
        <f t="shared" si="100"/>
        <v>0</v>
      </c>
      <c r="IMV7" s="172">
        <f t="shared" si="100"/>
        <v>0</v>
      </c>
      <c r="IMW7" s="172">
        <f t="shared" si="100"/>
        <v>0</v>
      </c>
      <c r="IMX7" s="172">
        <f t="shared" si="100"/>
        <v>0</v>
      </c>
      <c r="IMY7" s="172">
        <f t="shared" si="100"/>
        <v>0</v>
      </c>
      <c r="IMZ7" s="172">
        <f t="shared" si="100"/>
        <v>0</v>
      </c>
      <c r="INA7" s="172">
        <f t="shared" si="100"/>
        <v>0</v>
      </c>
      <c r="INB7" s="172">
        <f t="shared" si="100"/>
        <v>0</v>
      </c>
      <c r="INC7" s="172">
        <f t="shared" si="100"/>
        <v>0</v>
      </c>
      <c r="IND7" s="172">
        <f t="shared" si="100"/>
        <v>0</v>
      </c>
      <c r="INE7" s="172">
        <f t="shared" si="100"/>
        <v>0</v>
      </c>
      <c r="INF7" s="172">
        <f t="shared" si="100"/>
        <v>0</v>
      </c>
      <c r="ING7" s="172">
        <f t="shared" si="100"/>
        <v>0</v>
      </c>
      <c r="INH7" s="172">
        <f t="shared" si="100"/>
        <v>0</v>
      </c>
      <c r="INI7" s="172">
        <f t="shared" si="100"/>
        <v>0</v>
      </c>
      <c r="INJ7" s="172">
        <f t="shared" si="100"/>
        <v>0</v>
      </c>
      <c r="INK7" s="172">
        <f t="shared" si="100"/>
        <v>0</v>
      </c>
      <c r="INL7" s="172">
        <f t="shared" si="100"/>
        <v>0</v>
      </c>
      <c r="INM7" s="172">
        <f t="shared" si="100"/>
        <v>0</v>
      </c>
      <c r="INN7" s="172">
        <f t="shared" si="100"/>
        <v>0</v>
      </c>
      <c r="INO7" s="172">
        <f t="shared" si="100"/>
        <v>0</v>
      </c>
      <c r="INP7" s="172">
        <f t="shared" si="100"/>
        <v>0</v>
      </c>
      <c r="INQ7" s="172">
        <f t="shared" si="100"/>
        <v>0</v>
      </c>
      <c r="INR7" s="172">
        <f t="shared" si="100"/>
        <v>0</v>
      </c>
      <c r="INS7" s="172">
        <f t="shared" si="100"/>
        <v>0</v>
      </c>
      <c r="INT7" s="172">
        <f t="shared" si="100"/>
        <v>0</v>
      </c>
      <c r="INU7" s="172">
        <f t="shared" si="100"/>
        <v>0</v>
      </c>
      <c r="INV7" s="172">
        <f t="shared" ref="INV7:IQG7" si="101">IF(INV5&gt;0,INV6/INV5,0)</f>
        <v>0</v>
      </c>
      <c r="INW7" s="172">
        <f t="shared" si="101"/>
        <v>0</v>
      </c>
      <c r="INX7" s="172">
        <f t="shared" si="101"/>
        <v>0</v>
      </c>
      <c r="INY7" s="172">
        <f t="shared" si="101"/>
        <v>0</v>
      </c>
      <c r="INZ7" s="172">
        <f t="shared" si="101"/>
        <v>0</v>
      </c>
      <c r="IOA7" s="172">
        <f t="shared" si="101"/>
        <v>0</v>
      </c>
      <c r="IOB7" s="172">
        <f t="shared" si="101"/>
        <v>0</v>
      </c>
      <c r="IOC7" s="172">
        <f t="shared" si="101"/>
        <v>0</v>
      </c>
      <c r="IOD7" s="172">
        <f t="shared" si="101"/>
        <v>0</v>
      </c>
      <c r="IOE7" s="172">
        <f t="shared" si="101"/>
        <v>0</v>
      </c>
      <c r="IOF7" s="172">
        <f t="shared" si="101"/>
        <v>0</v>
      </c>
      <c r="IOG7" s="172">
        <f t="shared" si="101"/>
        <v>0</v>
      </c>
      <c r="IOH7" s="172">
        <f t="shared" si="101"/>
        <v>0</v>
      </c>
      <c r="IOI7" s="172">
        <f t="shared" si="101"/>
        <v>0</v>
      </c>
      <c r="IOJ7" s="172">
        <f t="shared" si="101"/>
        <v>0</v>
      </c>
      <c r="IOK7" s="172">
        <f t="shared" si="101"/>
        <v>0</v>
      </c>
      <c r="IOL7" s="172">
        <f t="shared" si="101"/>
        <v>0</v>
      </c>
      <c r="IOM7" s="172">
        <f t="shared" si="101"/>
        <v>0</v>
      </c>
      <c r="ION7" s="172">
        <f t="shared" si="101"/>
        <v>0</v>
      </c>
      <c r="IOO7" s="172">
        <f t="shared" si="101"/>
        <v>0</v>
      </c>
      <c r="IOP7" s="172">
        <f t="shared" si="101"/>
        <v>0</v>
      </c>
      <c r="IOQ7" s="172">
        <f t="shared" si="101"/>
        <v>0</v>
      </c>
      <c r="IOR7" s="172">
        <f t="shared" si="101"/>
        <v>0</v>
      </c>
      <c r="IOS7" s="172">
        <f t="shared" si="101"/>
        <v>0</v>
      </c>
      <c r="IOT7" s="172">
        <f t="shared" si="101"/>
        <v>0</v>
      </c>
      <c r="IOU7" s="172">
        <f t="shared" si="101"/>
        <v>0</v>
      </c>
      <c r="IOV7" s="172">
        <f t="shared" si="101"/>
        <v>0</v>
      </c>
      <c r="IOW7" s="172">
        <f t="shared" si="101"/>
        <v>0</v>
      </c>
      <c r="IOX7" s="172">
        <f t="shared" si="101"/>
        <v>0</v>
      </c>
      <c r="IOY7" s="172">
        <f t="shared" si="101"/>
        <v>0</v>
      </c>
      <c r="IOZ7" s="172">
        <f t="shared" si="101"/>
        <v>0</v>
      </c>
      <c r="IPA7" s="172">
        <f t="shared" si="101"/>
        <v>0</v>
      </c>
      <c r="IPB7" s="172">
        <f t="shared" si="101"/>
        <v>0</v>
      </c>
      <c r="IPC7" s="172">
        <f t="shared" si="101"/>
        <v>0</v>
      </c>
      <c r="IPD7" s="172">
        <f t="shared" si="101"/>
        <v>0</v>
      </c>
      <c r="IPE7" s="172">
        <f t="shared" si="101"/>
        <v>0</v>
      </c>
      <c r="IPF7" s="172">
        <f t="shared" si="101"/>
        <v>0</v>
      </c>
      <c r="IPG7" s="172">
        <f t="shared" si="101"/>
        <v>0</v>
      </c>
      <c r="IPH7" s="172">
        <f t="shared" si="101"/>
        <v>0</v>
      </c>
      <c r="IPI7" s="172">
        <f t="shared" si="101"/>
        <v>0</v>
      </c>
      <c r="IPJ7" s="172">
        <f t="shared" si="101"/>
        <v>0</v>
      </c>
      <c r="IPK7" s="172">
        <f t="shared" si="101"/>
        <v>0</v>
      </c>
      <c r="IPL7" s="172">
        <f t="shared" si="101"/>
        <v>0</v>
      </c>
      <c r="IPM7" s="172">
        <f t="shared" si="101"/>
        <v>0</v>
      </c>
      <c r="IPN7" s="172">
        <f t="shared" si="101"/>
        <v>0</v>
      </c>
      <c r="IPO7" s="172">
        <f t="shared" si="101"/>
        <v>0</v>
      </c>
      <c r="IPP7" s="172">
        <f t="shared" si="101"/>
        <v>0</v>
      </c>
      <c r="IPQ7" s="172">
        <f t="shared" si="101"/>
        <v>0</v>
      </c>
      <c r="IPR7" s="172">
        <f t="shared" si="101"/>
        <v>0</v>
      </c>
      <c r="IPS7" s="172">
        <f t="shared" si="101"/>
        <v>0</v>
      </c>
      <c r="IPT7" s="172">
        <f t="shared" si="101"/>
        <v>0</v>
      </c>
      <c r="IPU7" s="172">
        <f t="shared" si="101"/>
        <v>0</v>
      </c>
      <c r="IPV7" s="172">
        <f t="shared" si="101"/>
        <v>0</v>
      </c>
      <c r="IPW7" s="172">
        <f t="shared" si="101"/>
        <v>0</v>
      </c>
      <c r="IPX7" s="172">
        <f t="shared" si="101"/>
        <v>0</v>
      </c>
      <c r="IPY7" s="172">
        <f t="shared" si="101"/>
        <v>0</v>
      </c>
      <c r="IPZ7" s="172">
        <f t="shared" si="101"/>
        <v>0</v>
      </c>
      <c r="IQA7" s="172">
        <f t="shared" si="101"/>
        <v>0</v>
      </c>
      <c r="IQB7" s="172">
        <f t="shared" si="101"/>
        <v>0</v>
      </c>
      <c r="IQC7" s="172">
        <f t="shared" si="101"/>
        <v>0</v>
      </c>
      <c r="IQD7" s="172">
        <f t="shared" si="101"/>
        <v>0</v>
      </c>
      <c r="IQE7" s="172">
        <f t="shared" si="101"/>
        <v>0</v>
      </c>
      <c r="IQF7" s="172">
        <f t="shared" si="101"/>
        <v>0</v>
      </c>
      <c r="IQG7" s="172">
        <f t="shared" si="101"/>
        <v>0</v>
      </c>
      <c r="IQH7" s="172">
        <f t="shared" ref="IQH7:ISS7" si="102">IF(IQH5&gt;0,IQH6/IQH5,0)</f>
        <v>0</v>
      </c>
      <c r="IQI7" s="172">
        <f t="shared" si="102"/>
        <v>0</v>
      </c>
      <c r="IQJ7" s="172">
        <f t="shared" si="102"/>
        <v>0</v>
      </c>
      <c r="IQK7" s="172">
        <f t="shared" si="102"/>
        <v>0</v>
      </c>
      <c r="IQL7" s="172">
        <f t="shared" si="102"/>
        <v>0</v>
      </c>
      <c r="IQM7" s="172">
        <f t="shared" si="102"/>
        <v>0</v>
      </c>
      <c r="IQN7" s="172">
        <f t="shared" si="102"/>
        <v>0</v>
      </c>
      <c r="IQO7" s="172">
        <f t="shared" si="102"/>
        <v>0</v>
      </c>
      <c r="IQP7" s="172">
        <f t="shared" si="102"/>
        <v>0</v>
      </c>
      <c r="IQQ7" s="172">
        <f t="shared" si="102"/>
        <v>0</v>
      </c>
      <c r="IQR7" s="172">
        <f t="shared" si="102"/>
        <v>0</v>
      </c>
      <c r="IQS7" s="172">
        <f t="shared" si="102"/>
        <v>0</v>
      </c>
      <c r="IQT7" s="172">
        <f t="shared" si="102"/>
        <v>0</v>
      </c>
      <c r="IQU7" s="172">
        <f t="shared" si="102"/>
        <v>0</v>
      </c>
      <c r="IQV7" s="172">
        <f t="shared" si="102"/>
        <v>0</v>
      </c>
      <c r="IQW7" s="172">
        <f t="shared" si="102"/>
        <v>0</v>
      </c>
      <c r="IQX7" s="172">
        <f t="shared" si="102"/>
        <v>0</v>
      </c>
      <c r="IQY7" s="172">
        <f t="shared" si="102"/>
        <v>0</v>
      </c>
      <c r="IQZ7" s="172">
        <f t="shared" si="102"/>
        <v>0</v>
      </c>
      <c r="IRA7" s="172">
        <f t="shared" si="102"/>
        <v>0</v>
      </c>
      <c r="IRB7" s="172">
        <f t="shared" si="102"/>
        <v>0</v>
      </c>
      <c r="IRC7" s="172">
        <f t="shared" si="102"/>
        <v>0</v>
      </c>
      <c r="IRD7" s="172">
        <f t="shared" si="102"/>
        <v>0</v>
      </c>
      <c r="IRE7" s="172">
        <f t="shared" si="102"/>
        <v>0</v>
      </c>
      <c r="IRF7" s="172">
        <f t="shared" si="102"/>
        <v>0</v>
      </c>
      <c r="IRG7" s="172">
        <f t="shared" si="102"/>
        <v>0</v>
      </c>
      <c r="IRH7" s="172">
        <f t="shared" si="102"/>
        <v>0</v>
      </c>
      <c r="IRI7" s="172">
        <f t="shared" si="102"/>
        <v>0</v>
      </c>
      <c r="IRJ7" s="172">
        <f t="shared" si="102"/>
        <v>0</v>
      </c>
      <c r="IRK7" s="172">
        <f t="shared" si="102"/>
        <v>0</v>
      </c>
      <c r="IRL7" s="172">
        <f t="shared" si="102"/>
        <v>0</v>
      </c>
      <c r="IRM7" s="172">
        <f t="shared" si="102"/>
        <v>0</v>
      </c>
      <c r="IRN7" s="172">
        <f t="shared" si="102"/>
        <v>0</v>
      </c>
      <c r="IRO7" s="172">
        <f t="shared" si="102"/>
        <v>0</v>
      </c>
      <c r="IRP7" s="172">
        <f t="shared" si="102"/>
        <v>0</v>
      </c>
      <c r="IRQ7" s="172">
        <f t="shared" si="102"/>
        <v>0</v>
      </c>
      <c r="IRR7" s="172">
        <f t="shared" si="102"/>
        <v>0</v>
      </c>
      <c r="IRS7" s="172">
        <f t="shared" si="102"/>
        <v>0</v>
      </c>
      <c r="IRT7" s="172">
        <f t="shared" si="102"/>
        <v>0</v>
      </c>
      <c r="IRU7" s="172">
        <f t="shared" si="102"/>
        <v>0</v>
      </c>
      <c r="IRV7" s="172">
        <f t="shared" si="102"/>
        <v>0</v>
      </c>
      <c r="IRW7" s="172">
        <f t="shared" si="102"/>
        <v>0</v>
      </c>
      <c r="IRX7" s="172">
        <f t="shared" si="102"/>
        <v>0</v>
      </c>
      <c r="IRY7" s="172">
        <f t="shared" si="102"/>
        <v>0</v>
      </c>
      <c r="IRZ7" s="172">
        <f t="shared" si="102"/>
        <v>0</v>
      </c>
      <c r="ISA7" s="172">
        <f t="shared" si="102"/>
        <v>0</v>
      </c>
      <c r="ISB7" s="172">
        <f t="shared" si="102"/>
        <v>0</v>
      </c>
      <c r="ISC7" s="172">
        <f t="shared" si="102"/>
        <v>0</v>
      </c>
      <c r="ISD7" s="172">
        <f t="shared" si="102"/>
        <v>0</v>
      </c>
      <c r="ISE7" s="172">
        <f t="shared" si="102"/>
        <v>0</v>
      </c>
      <c r="ISF7" s="172">
        <f t="shared" si="102"/>
        <v>0</v>
      </c>
      <c r="ISG7" s="172">
        <f t="shared" si="102"/>
        <v>0</v>
      </c>
      <c r="ISH7" s="172">
        <f t="shared" si="102"/>
        <v>0</v>
      </c>
      <c r="ISI7" s="172">
        <f t="shared" si="102"/>
        <v>0</v>
      </c>
      <c r="ISJ7" s="172">
        <f t="shared" si="102"/>
        <v>0</v>
      </c>
      <c r="ISK7" s="172">
        <f t="shared" si="102"/>
        <v>0</v>
      </c>
      <c r="ISL7" s="172">
        <f t="shared" si="102"/>
        <v>0</v>
      </c>
      <c r="ISM7" s="172">
        <f t="shared" si="102"/>
        <v>0</v>
      </c>
      <c r="ISN7" s="172">
        <f t="shared" si="102"/>
        <v>0</v>
      </c>
      <c r="ISO7" s="172">
        <f t="shared" si="102"/>
        <v>0</v>
      </c>
      <c r="ISP7" s="172">
        <f t="shared" si="102"/>
        <v>0</v>
      </c>
      <c r="ISQ7" s="172">
        <f t="shared" si="102"/>
        <v>0</v>
      </c>
      <c r="ISR7" s="172">
        <f t="shared" si="102"/>
        <v>0</v>
      </c>
      <c r="ISS7" s="172">
        <f t="shared" si="102"/>
        <v>0</v>
      </c>
      <c r="IST7" s="172">
        <f t="shared" ref="IST7:IVE7" si="103">IF(IST5&gt;0,IST6/IST5,0)</f>
        <v>0</v>
      </c>
      <c r="ISU7" s="172">
        <f t="shared" si="103"/>
        <v>0</v>
      </c>
      <c r="ISV7" s="172">
        <f t="shared" si="103"/>
        <v>0</v>
      </c>
      <c r="ISW7" s="172">
        <f t="shared" si="103"/>
        <v>0</v>
      </c>
      <c r="ISX7" s="172">
        <f t="shared" si="103"/>
        <v>0</v>
      </c>
      <c r="ISY7" s="172">
        <f t="shared" si="103"/>
        <v>0</v>
      </c>
      <c r="ISZ7" s="172">
        <f t="shared" si="103"/>
        <v>0</v>
      </c>
      <c r="ITA7" s="172">
        <f t="shared" si="103"/>
        <v>0</v>
      </c>
      <c r="ITB7" s="172">
        <f t="shared" si="103"/>
        <v>0</v>
      </c>
      <c r="ITC7" s="172">
        <f t="shared" si="103"/>
        <v>0</v>
      </c>
      <c r="ITD7" s="172">
        <f t="shared" si="103"/>
        <v>0</v>
      </c>
      <c r="ITE7" s="172">
        <f t="shared" si="103"/>
        <v>0</v>
      </c>
      <c r="ITF7" s="172">
        <f t="shared" si="103"/>
        <v>0</v>
      </c>
      <c r="ITG7" s="172">
        <f t="shared" si="103"/>
        <v>0</v>
      </c>
      <c r="ITH7" s="172">
        <f t="shared" si="103"/>
        <v>0</v>
      </c>
      <c r="ITI7" s="172">
        <f t="shared" si="103"/>
        <v>0</v>
      </c>
      <c r="ITJ7" s="172">
        <f t="shared" si="103"/>
        <v>0</v>
      </c>
      <c r="ITK7" s="172">
        <f t="shared" si="103"/>
        <v>0</v>
      </c>
      <c r="ITL7" s="172">
        <f t="shared" si="103"/>
        <v>0</v>
      </c>
      <c r="ITM7" s="172">
        <f t="shared" si="103"/>
        <v>0</v>
      </c>
      <c r="ITN7" s="172">
        <f t="shared" si="103"/>
        <v>0</v>
      </c>
      <c r="ITO7" s="172">
        <f t="shared" si="103"/>
        <v>0</v>
      </c>
      <c r="ITP7" s="172">
        <f t="shared" si="103"/>
        <v>0</v>
      </c>
      <c r="ITQ7" s="172">
        <f t="shared" si="103"/>
        <v>0</v>
      </c>
      <c r="ITR7" s="172">
        <f t="shared" si="103"/>
        <v>0</v>
      </c>
      <c r="ITS7" s="172">
        <f t="shared" si="103"/>
        <v>0</v>
      </c>
      <c r="ITT7" s="172">
        <f t="shared" si="103"/>
        <v>0</v>
      </c>
      <c r="ITU7" s="172">
        <f t="shared" si="103"/>
        <v>0</v>
      </c>
      <c r="ITV7" s="172">
        <f t="shared" si="103"/>
        <v>0</v>
      </c>
      <c r="ITW7" s="172">
        <f t="shared" si="103"/>
        <v>0</v>
      </c>
      <c r="ITX7" s="172">
        <f t="shared" si="103"/>
        <v>0</v>
      </c>
      <c r="ITY7" s="172">
        <f t="shared" si="103"/>
        <v>0</v>
      </c>
      <c r="ITZ7" s="172">
        <f t="shared" si="103"/>
        <v>0</v>
      </c>
      <c r="IUA7" s="172">
        <f t="shared" si="103"/>
        <v>0</v>
      </c>
      <c r="IUB7" s="172">
        <f t="shared" si="103"/>
        <v>0</v>
      </c>
      <c r="IUC7" s="172">
        <f t="shared" si="103"/>
        <v>0</v>
      </c>
      <c r="IUD7" s="172">
        <f t="shared" si="103"/>
        <v>0</v>
      </c>
      <c r="IUE7" s="172">
        <f t="shared" si="103"/>
        <v>0</v>
      </c>
      <c r="IUF7" s="172">
        <f t="shared" si="103"/>
        <v>0</v>
      </c>
      <c r="IUG7" s="172">
        <f t="shared" si="103"/>
        <v>0</v>
      </c>
      <c r="IUH7" s="172">
        <f t="shared" si="103"/>
        <v>0</v>
      </c>
      <c r="IUI7" s="172">
        <f t="shared" si="103"/>
        <v>0</v>
      </c>
      <c r="IUJ7" s="172">
        <f t="shared" si="103"/>
        <v>0</v>
      </c>
      <c r="IUK7" s="172">
        <f t="shared" si="103"/>
        <v>0</v>
      </c>
      <c r="IUL7" s="172">
        <f t="shared" si="103"/>
        <v>0</v>
      </c>
      <c r="IUM7" s="172">
        <f t="shared" si="103"/>
        <v>0</v>
      </c>
      <c r="IUN7" s="172">
        <f t="shared" si="103"/>
        <v>0</v>
      </c>
      <c r="IUO7" s="172">
        <f t="shared" si="103"/>
        <v>0</v>
      </c>
      <c r="IUP7" s="172">
        <f t="shared" si="103"/>
        <v>0</v>
      </c>
      <c r="IUQ7" s="172">
        <f t="shared" si="103"/>
        <v>0</v>
      </c>
      <c r="IUR7" s="172">
        <f t="shared" si="103"/>
        <v>0</v>
      </c>
      <c r="IUS7" s="172">
        <f t="shared" si="103"/>
        <v>0</v>
      </c>
      <c r="IUT7" s="172">
        <f t="shared" si="103"/>
        <v>0</v>
      </c>
      <c r="IUU7" s="172">
        <f t="shared" si="103"/>
        <v>0</v>
      </c>
      <c r="IUV7" s="172">
        <f t="shared" si="103"/>
        <v>0</v>
      </c>
      <c r="IUW7" s="172">
        <f t="shared" si="103"/>
        <v>0</v>
      </c>
      <c r="IUX7" s="172">
        <f t="shared" si="103"/>
        <v>0</v>
      </c>
      <c r="IUY7" s="172">
        <f t="shared" si="103"/>
        <v>0</v>
      </c>
      <c r="IUZ7" s="172">
        <f t="shared" si="103"/>
        <v>0</v>
      </c>
      <c r="IVA7" s="172">
        <f t="shared" si="103"/>
        <v>0</v>
      </c>
      <c r="IVB7" s="172">
        <f t="shared" si="103"/>
        <v>0</v>
      </c>
      <c r="IVC7" s="172">
        <f t="shared" si="103"/>
        <v>0</v>
      </c>
      <c r="IVD7" s="172">
        <f t="shared" si="103"/>
        <v>0</v>
      </c>
      <c r="IVE7" s="172">
        <f t="shared" si="103"/>
        <v>0</v>
      </c>
      <c r="IVF7" s="172">
        <f t="shared" ref="IVF7:IXQ7" si="104">IF(IVF5&gt;0,IVF6/IVF5,0)</f>
        <v>0</v>
      </c>
      <c r="IVG7" s="172">
        <f t="shared" si="104"/>
        <v>0</v>
      </c>
      <c r="IVH7" s="172">
        <f t="shared" si="104"/>
        <v>0</v>
      </c>
      <c r="IVI7" s="172">
        <f t="shared" si="104"/>
        <v>0</v>
      </c>
      <c r="IVJ7" s="172">
        <f t="shared" si="104"/>
        <v>0</v>
      </c>
      <c r="IVK7" s="172">
        <f t="shared" si="104"/>
        <v>0</v>
      </c>
      <c r="IVL7" s="172">
        <f t="shared" si="104"/>
        <v>0</v>
      </c>
      <c r="IVM7" s="172">
        <f t="shared" si="104"/>
        <v>0</v>
      </c>
      <c r="IVN7" s="172">
        <f t="shared" si="104"/>
        <v>0</v>
      </c>
      <c r="IVO7" s="172">
        <f t="shared" si="104"/>
        <v>0</v>
      </c>
      <c r="IVP7" s="172">
        <f t="shared" si="104"/>
        <v>0</v>
      </c>
      <c r="IVQ7" s="172">
        <f t="shared" si="104"/>
        <v>0</v>
      </c>
      <c r="IVR7" s="172">
        <f t="shared" si="104"/>
        <v>0</v>
      </c>
      <c r="IVS7" s="172">
        <f t="shared" si="104"/>
        <v>0</v>
      </c>
      <c r="IVT7" s="172">
        <f t="shared" si="104"/>
        <v>0</v>
      </c>
      <c r="IVU7" s="172">
        <f t="shared" si="104"/>
        <v>0</v>
      </c>
      <c r="IVV7" s="172">
        <f t="shared" si="104"/>
        <v>0</v>
      </c>
      <c r="IVW7" s="172">
        <f t="shared" si="104"/>
        <v>0</v>
      </c>
      <c r="IVX7" s="172">
        <f t="shared" si="104"/>
        <v>0</v>
      </c>
      <c r="IVY7" s="172">
        <f t="shared" si="104"/>
        <v>0</v>
      </c>
      <c r="IVZ7" s="172">
        <f t="shared" si="104"/>
        <v>0</v>
      </c>
      <c r="IWA7" s="172">
        <f t="shared" si="104"/>
        <v>0</v>
      </c>
      <c r="IWB7" s="172">
        <f t="shared" si="104"/>
        <v>0</v>
      </c>
      <c r="IWC7" s="172">
        <f t="shared" si="104"/>
        <v>0</v>
      </c>
      <c r="IWD7" s="172">
        <f t="shared" si="104"/>
        <v>0</v>
      </c>
      <c r="IWE7" s="172">
        <f t="shared" si="104"/>
        <v>0</v>
      </c>
      <c r="IWF7" s="172">
        <f t="shared" si="104"/>
        <v>0</v>
      </c>
      <c r="IWG7" s="172">
        <f t="shared" si="104"/>
        <v>0</v>
      </c>
      <c r="IWH7" s="172">
        <f t="shared" si="104"/>
        <v>0</v>
      </c>
      <c r="IWI7" s="172">
        <f t="shared" si="104"/>
        <v>0</v>
      </c>
      <c r="IWJ7" s="172">
        <f t="shared" si="104"/>
        <v>0</v>
      </c>
      <c r="IWK7" s="172">
        <f t="shared" si="104"/>
        <v>0</v>
      </c>
      <c r="IWL7" s="172">
        <f t="shared" si="104"/>
        <v>0</v>
      </c>
      <c r="IWM7" s="172">
        <f t="shared" si="104"/>
        <v>0</v>
      </c>
      <c r="IWN7" s="172">
        <f t="shared" si="104"/>
        <v>0</v>
      </c>
      <c r="IWO7" s="172">
        <f t="shared" si="104"/>
        <v>0</v>
      </c>
      <c r="IWP7" s="172">
        <f t="shared" si="104"/>
        <v>0</v>
      </c>
      <c r="IWQ7" s="172">
        <f t="shared" si="104"/>
        <v>0</v>
      </c>
      <c r="IWR7" s="172">
        <f t="shared" si="104"/>
        <v>0</v>
      </c>
      <c r="IWS7" s="172">
        <f t="shared" si="104"/>
        <v>0</v>
      </c>
      <c r="IWT7" s="172">
        <f t="shared" si="104"/>
        <v>0</v>
      </c>
      <c r="IWU7" s="172">
        <f t="shared" si="104"/>
        <v>0</v>
      </c>
      <c r="IWV7" s="172">
        <f t="shared" si="104"/>
        <v>0</v>
      </c>
      <c r="IWW7" s="172">
        <f t="shared" si="104"/>
        <v>0</v>
      </c>
      <c r="IWX7" s="172">
        <f t="shared" si="104"/>
        <v>0</v>
      </c>
      <c r="IWY7" s="172">
        <f t="shared" si="104"/>
        <v>0</v>
      </c>
      <c r="IWZ7" s="172">
        <f t="shared" si="104"/>
        <v>0</v>
      </c>
      <c r="IXA7" s="172">
        <f t="shared" si="104"/>
        <v>0</v>
      </c>
      <c r="IXB7" s="172">
        <f t="shared" si="104"/>
        <v>0</v>
      </c>
      <c r="IXC7" s="172">
        <f t="shared" si="104"/>
        <v>0</v>
      </c>
      <c r="IXD7" s="172">
        <f t="shared" si="104"/>
        <v>0</v>
      </c>
      <c r="IXE7" s="172">
        <f t="shared" si="104"/>
        <v>0</v>
      </c>
      <c r="IXF7" s="172">
        <f t="shared" si="104"/>
        <v>0</v>
      </c>
      <c r="IXG7" s="172">
        <f t="shared" si="104"/>
        <v>0</v>
      </c>
      <c r="IXH7" s="172">
        <f t="shared" si="104"/>
        <v>0</v>
      </c>
      <c r="IXI7" s="172">
        <f t="shared" si="104"/>
        <v>0</v>
      </c>
      <c r="IXJ7" s="172">
        <f t="shared" si="104"/>
        <v>0</v>
      </c>
      <c r="IXK7" s="172">
        <f t="shared" si="104"/>
        <v>0</v>
      </c>
      <c r="IXL7" s="172">
        <f t="shared" si="104"/>
        <v>0</v>
      </c>
      <c r="IXM7" s="172">
        <f t="shared" si="104"/>
        <v>0</v>
      </c>
      <c r="IXN7" s="172">
        <f t="shared" si="104"/>
        <v>0</v>
      </c>
      <c r="IXO7" s="172">
        <f t="shared" si="104"/>
        <v>0</v>
      </c>
      <c r="IXP7" s="172">
        <f t="shared" si="104"/>
        <v>0</v>
      </c>
      <c r="IXQ7" s="172">
        <f t="shared" si="104"/>
        <v>0</v>
      </c>
      <c r="IXR7" s="172">
        <f t="shared" ref="IXR7:JAC7" si="105">IF(IXR5&gt;0,IXR6/IXR5,0)</f>
        <v>0</v>
      </c>
      <c r="IXS7" s="172">
        <f t="shared" si="105"/>
        <v>0</v>
      </c>
      <c r="IXT7" s="172">
        <f t="shared" si="105"/>
        <v>0</v>
      </c>
      <c r="IXU7" s="172">
        <f t="shared" si="105"/>
        <v>0</v>
      </c>
      <c r="IXV7" s="172">
        <f t="shared" si="105"/>
        <v>0</v>
      </c>
      <c r="IXW7" s="172">
        <f t="shared" si="105"/>
        <v>0</v>
      </c>
      <c r="IXX7" s="172">
        <f t="shared" si="105"/>
        <v>0</v>
      </c>
      <c r="IXY7" s="172">
        <f t="shared" si="105"/>
        <v>0</v>
      </c>
      <c r="IXZ7" s="172">
        <f t="shared" si="105"/>
        <v>0</v>
      </c>
      <c r="IYA7" s="172">
        <f t="shared" si="105"/>
        <v>0</v>
      </c>
      <c r="IYB7" s="172">
        <f t="shared" si="105"/>
        <v>0</v>
      </c>
      <c r="IYC7" s="172">
        <f t="shared" si="105"/>
        <v>0</v>
      </c>
      <c r="IYD7" s="172">
        <f t="shared" si="105"/>
        <v>0</v>
      </c>
      <c r="IYE7" s="172">
        <f t="shared" si="105"/>
        <v>0</v>
      </c>
      <c r="IYF7" s="172">
        <f t="shared" si="105"/>
        <v>0</v>
      </c>
      <c r="IYG7" s="172">
        <f t="shared" si="105"/>
        <v>0</v>
      </c>
      <c r="IYH7" s="172">
        <f t="shared" si="105"/>
        <v>0</v>
      </c>
      <c r="IYI7" s="172">
        <f t="shared" si="105"/>
        <v>0</v>
      </c>
      <c r="IYJ7" s="172">
        <f t="shared" si="105"/>
        <v>0</v>
      </c>
      <c r="IYK7" s="172">
        <f t="shared" si="105"/>
        <v>0</v>
      </c>
      <c r="IYL7" s="172">
        <f t="shared" si="105"/>
        <v>0</v>
      </c>
      <c r="IYM7" s="172">
        <f t="shared" si="105"/>
        <v>0</v>
      </c>
      <c r="IYN7" s="172">
        <f t="shared" si="105"/>
        <v>0</v>
      </c>
      <c r="IYO7" s="172">
        <f t="shared" si="105"/>
        <v>0</v>
      </c>
      <c r="IYP7" s="172">
        <f t="shared" si="105"/>
        <v>0</v>
      </c>
      <c r="IYQ7" s="172">
        <f t="shared" si="105"/>
        <v>0</v>
      </c>
      <c r="IYR7" s="172">
        <f t="shared" si="105"/>
        <v>0</v>
      </c>
      <c r="IYS7" s="172">
        <f t="shared" si="105"/>
        <v>0</v>
      </c>
      <c r="IYT7" s="172">
        <f t="shared" si="105"/>
        <v>0</v>
      </c>
      <c r="IYU7" s="172">
        <f t="shared" si="105"/>
        <v>0</v>
      </c>
      <c r="IYV7" s="172">
        <f t="shared" si="105"/>
        <v>0</v>
      </c>
      <c r="IYW7" s="172">
        <f t="shared" si="105"/>
        <v>0</v>
      </c>
      <c r="IYX7" s="172">
        <f t="shared" si="105"/>
        <v>0</v>
      </c>
      <c r="IYY7" s="172">
        <f t="shared" si="105"/>
        <v>0</v>
      </c>
      <c r="IYZ7" s="172">
        <f t="shared" si="105"/>
        <v>0</v>
      </c>
      <c r="IZA7" s="172">
        <f t="shared" si="105"/>
        <v>0</v>
      </c>
      <c r="IZB7" s="172">
        <f t="shared" si="105"/>
        <v>0</v>
      </c>
      <c r="IZC7" s="172">
        <f t="shared" si="105"/>
        <v>0</v>
      </c>
      <c r="IZD7" s="172">
        <f t="shared" si="105"/>
        <v>0</v>
      </c>
      <c r="IZE7" s="172">
        <f t="shared" si="105"/>
        <v>0</v>
      </c>
      <c r="IZF7" s="172">
        <f t="shared" si="105"/>
        <v>0</v>
      </c>
      <c r="IZG7" s="172">
        <f t="shared" si="105"/>
        <v>0</v>
      </c>
      <c r="IZH7" s="172">
        <f t="shared" si="105"/>
        <v>0</v>
      </c>
      <c r="IZI7" s="172">
        <f t="shared" si="105"/>
        <v>0</v>
      </c>
      <c r="IZJ7" s="172">
        <f t="shared" si="105"/>
        <v>0</v>
      </c>
      <c r="IZK7" s="172">
        <f t="shared" si="105"/>
        <v>0</v>
      </c>
      <c r="IZL7" s="172">
        <f t="shared" si="105"/>
        <v>0</v>
      </c>
      <c r="IZM7" s="172">
        <f t="shared" si="105"/>
        <v>0</v>
      </c>
      <c r="IZN7" s="172">
        <f t="shared" si="105"/>
        <v>0</v>
      </c>
      <c r="IZO7" s="172">
        <f t="shared" si="105"/>
        <v>0</v>
      </c>
      <c r="IZP7" s="172">
        <f t="shared" si="105"/>
        <v>0</v>
      </c>
      <c r="IZQ7" s="172">
        <f t="shared" si="105"/>
        <v>0</v>
      </c>
      <c r="IZR7" s="172">
        <f t="shared" si="105"/>
        <v>0</v>
      </c>
      <c r="IZS7" s="172">
        <f t="shared" si="105"/>
        <v>0</v>
      </c>
      <c r="IZT7" s="172">
        <f t="shared" si="105"/>
        <v>0</v>
      </c>
      <c r="IZU7" s="172">
        <f t="shared" si="105"/>
        <v>0</v>
      </c>
      <c r="IZV7" s="172">
        <f t="shared" si="105"/>
        <v>0</v>
      </c>
      <c r="IZW7" s="172">
        <f t="shared" si="105"/>
        <v>0</v>
      </c>
      <c r="IZX7" s="172">
        <f t="shared" si="105"/>
        <v>0</v>
      </c>
      <c r="IZY7" s="172">
        <f t="shared" si="105"/>
        <v>0</v>
      </c>
      <c r="IZZ7" s="172">
        <f t="shared" si="105"/>
        <v>0</v>
      </c>
      <c r="JAA7" s="172">
        <f t="shared" si="105"/>
        <v>0</v>
      </c>
      <c r="JAB7" s="172">
        <f t="shared" si="105"/>
        <v>0</v>
      </c>
      <c r="JAC7" s="172">
        <f t="shared" si="105"/>
        <v>0</v>
      </c>
      <c r="JAD7" s="172">
        <f t="shared" ref="JAD7:JCO7" si="106">IF(JAD5&gt;0,JAD6/JAD5,0)</f>
        <v>0</v>
      </c>
      <c r="JAE7" s="172">
        <f t="shared" si="106"/>
        <v>0</v>
      </c>
      <c r="JAF7" s="172">
        <f t="shared" si="106"/>
        <v>0</v>
      </c>
      <c r="JAG7" s="172">
        <f t="shared" si="106"/>
        <v>0</v>
      </c>
      <c r="JAH7" s="172">
        <f t="shared" si="106"/>
        <v>0</v>
      </c>
      <c r="JAI7" s="172">
        <f t="shared" si="106"/>
        <v>0</v>
      </c>
      <c r="JAJ7" s="172">
        <f t="shared" si="106"/>
        <v>0</v>
      </c>
      <c r="JAK7" s="172">
        <f t="shared" si="106"/>
        <v>0</v>
      </c>
      <c r="JAL7" s="172">
        <f t="shared" si="106"/>
        <v>0</v>
      </c>
      <c r="JAM7" s="172">
        <f t="shared" si="106"/>
        <v>0</v>
      </c>
      <c r="JAN7" s="172">
        <f t="shared" si="106"/>
        <v>0</v>
      </c>
      <c r="JAO7" s="172">
        <f t="shared" si="106"/>
        <v>0</v>
      </c>
      <c r="JAP7" s="172">
        <f t="shared" si="106"/>
        <v>0</v>
      </c>
      <c r="JAQ7" s="172">
        <f t="shared" si="106"/>
        <v>0</v>
      </c>
      <c r="JAR7" s="172">
        <f t="shared" si="106"/>
        <v>0</v>
      </c>
      <c r="JAS7" s="172">
        <f t="shared" si="106"/>
        <v>0</v>
      </c>
      <c r="JAT7" s="172">
        <f t="shared" si="106"/>
        <v>0</v>
      </c>
      <c r="JAU7" s="172">
        <f t="shared" si="106"/>
        <v>0</v>
      </c>
      <c r="JAV7" s="172">
        <f t="shared" si="106"/>
        <v>0</v>
      </c>
      <c r="JAW7" s="172">
        <f t="shared" si="106"/>
        <v>0</v>
      </c>
      <c r="JAX7" s="172">
        <f t="shared" si="106"/>
        <v>0</v>
      </c>
      <c r="JAY7" s="172">
        <f t="shared" si="106"/>
        <v>0</v>
      </c>
      <c r="JAZ7" s="172">
        <f t="shared" si="106"/>
        <v>0</v>
      </c>
      <c r="JBA7" s="172">
        <f t="shared" si="106"/>
        <v>0</v>
      </c>
      <c r="JBB7" s="172">
        <f t="shared" si="106"/>
        <v>0</v>
      </c>
      <c r="JBC7" s="172">
        <f t="shared" si="106"/>
        <v>0</v>
      </c>
      <c r="JBD7" s="172">
        <f t="shared" si="106"/>
        <v>0</v>
      </c>
      <c r="JBE7" s="172">
        <f t="shared" si="106"/>
        <v>0</v>
      </c>
      <c r="JBF7" s="172">
        <f t="shared" si="106"/>
        <v>0</v>
      </c>
      <c r="JBG7" s="172">
        <f t="shared" si="106"/>
        <v>0</v>
      </c>
      <c r="JBH7" s="172">
        <f t="shared" si="106"/>
        <v>0</v>
      </c>
      <c r="JBI7" s="172">
        <f t="shared" si="106"/>
        <v>0</v>
      </c>
      <c r="JBJ7" s="172">
        <f t="shared" si="106"/>
        <v>0</v>
      </c>
      <c r="JBK7" s="172">
        <f t="shared" si="106"/>
        <v>0</v>
      </c>
      <c r="JBL7" s="172">
        <f t="shared" si="106"/>
        <v>0</v>
      </c>
      <c r="JBM7" s="172">
        <f t="shared" si="106"/>
        <v>0</v>
      </c>
      <c r="JBN7" s="172">
        <f t="shared" si="106"/>
        <v>0</v>
      </c>
      <c r="JBO7" s="172">
        <f t="shared" si="106"/>
        <v>0</v>
      </c>
      <c r="JBP7" s="172">
        <f t="shared" si="106"/>
        <v>0</v>
      </c>
      <c r="JBQ7" s="172">
        <f t="shared" si="106"/>
        <v>0</v>
      </c>
      <c r="JBR7" s="172">
        <f t="shared" si="106"/>
        <v>0</v>
      </c>
      <c r="JBS7" s="172">
        <f t="shared" si="106"/>
        <v>0</v>
      </c>
      <c r="JBT7" s="172">
        <f t="shared" si="106"/>
        <v>0</v>
      </c>
      <c r="JBU7" s="172">
        <f t="shared" si="106"/>
        <v>0</v>
      </c>
      <c r="JBV7" s="172">
        <f t="shared" si="106"/>
        <v>0</v>
      </c>
      <c r="JBW7" s="172">
        <f t="shared" si="106"/>
        <v>0</v>
      </c>
      <c r="JBX7" s="172">
        <f t="shared" si="106"/>
        <v>0</v>
      </c>
      <c r="JBY7" s="172">
        <f t="shared" si="106"/>
        <v>0</v>
      </c>
      <c r="JBZ7" s="172">
        <f t="shared" si="106"/>
        <v>0</v>
      </c>
      <c r="JCA7" s="172">
        <f t="shared" si="106"/>
        <v>0</v>
      </c>
      <c r="JCB7" s="172">
        <f t="shared" si="106"/>
        <v>0</v>
      </c>
      <c r="JCC7" s="172">
        <f t="shared" si="106"/>
        <v>0</v>
      </c>
      <c r="JCD7" s="172">
        <f t="shared" si="106"/>
        <v>0</v>
      </c>
      <c r="JCE7" s="172">
        <f t="shared" si="106"/>
        <v>0</v>
      </c>
      <c r="JCF7" s="172">
        <f t="shared" si="106"/>
        <v>0</v>
      </c>
      <c r="JCG7" s="172">
        <f t="shared" si="106"/>
        <v>0</v>
      </c>
      <c r="JCH7" s="172">
        <f t="shared" si="106"/>
        <v>0</v>
      </c>
      <c r="JCI7" s="172">
        <f t="shared" si="106"/>
        <v>0</v>
      </c>
      <c r="JCJ7" s="172">
        <f t="shared" si="106"/>
        <v>0</v>
      </c>
      <c r="JCK7" s="172">
        <f t="shared" si="106"/>
        <v>0</v>
      </c>
      <c r="JCL7" s="172">
        <f t="shared" si="106"/>
        <v>0</v>
      </c>
      <c r="JCM7" s="172">
        <f t="shared" si="106"/>
        <v>0</v>
      </c>
      <c r="JCN7" s="172">
        <f t="shared" si="106"/>
        <v>0</v>
      </c>
      <c r="JCO7" s="172">
        <f t="shared" si="106"/>
        <v>0</v>
      </c>
      <c r="JCP7" s="172">
        <f t="shared" ref="JCP7:JFA7" si="107">IF(JCP5&gt;0,JCP6/JCP5,0)</f>
        <v>0</v>
      </c>
      <c r="JCQ7" s="172">
        <f t="shared" si="107"/>
        <v>0</v>
      </c>
      <c r="JCR7" s="172">
        <f t="shared" si="107"/>
        <v>0</v>
      </c>
      <c r="JCS7" s="172">
        <f t="shared" si="107"/>
        <v>0</v>
      </c>
      <c r="JCT7" s="172">
        <f t="shared" si="107"/>
        <v>0</v>
      </c>
      <c r="JCU7" s="172">
        <f t="shared" si="107"/>
        <v>0</v>
      </c>
      <c r="JCV7" s="172">
        <f t="shared" si="107"/>
        <v>0</v>
      </c>
      <c r="JCW7" s="172">
        <f t="shared" si="107"/>
        <v>0</v>
      </c>
      <c r="JCX7" s="172">
        <f t="shared" si="107"/>
        <v>0</v>
      </c>
      <c r="JCY7" s="172">
        <f t="shared" si="107"/>
        <v>0</v>
      </c>
      <c r="JCZ7" s="172">
        <f t="shared" si="107"/>
        <v>0</v>
      </c>
      <c r="JDA7" s="172">
        <f t="shared" si="107"/>
        <v>0</v>
      </c>
      <c r="JDB7" s="172">
        <f t="shared" si="107"/>
        <v>0</v>
      </c>
      <c r="JDC7" s="172">
        <f t="shared" si="107"/>
        <v>0</v>
      </c>
      <c r="JDD7" s="172">
        <f t="shared" si="107"/>
        <v>0</v>
      </c>
      <c r="JDE7" s="172">
        <f t="shared" si="107"/>
        <v>0</v>
      </c>
      <c r="JDF7" s="172">
        <f t="shared" si="107"/>
        <v>0</v>
      </c>
      <c r="JDG7" s="172">
        <f t="shared" si="107"/>
        <v>0</v>
      </c>
      <c r="JDH7" s="172">
        <f t="shared" si="107"/>
        <v>0</v>
      </c>
      <c r="JDI7" s="172">
        <f t="shared" si="107"/>
        <v>0</v>
      </c>
      <c r="JDJ7" s="172">
        <f t="shared" si="107"/>
        <v>0</v>
      </c>
      <c r="JDK7" s="172">
        <f t="shared" si="107"/>
        <v>0</v>
      </c>
      <c r="JDL7" s="172">
        <f t="shared" si="107"/>
        <v>0</v>
      </c>
      <c r="JDM7" s="172">
        <f t="shared" si="107"/>
        <v>0</v>
      </c>
      <c r="JDN7" s="172">
        <f t="shared" si="107"/>
        <v>0</v>
      </c>
      <c r="JDO7" s="172">
        <f t="shared" si="107"/>
        <v>0</v>
      </c>
      <c r="JDP7" s="172">
        <f t="shared" si="107"/>
        <v>0</v>
      </c>
      <c r="JDQ7" s="172">
        <f t="shared" si="107"/>
        <v>0</v>
      </c>
      <c r="JDR7" s="172">
        <f t="shared" si="107"/>
        <v>0</v>
      </c>
      <c r="JDS7" s="172">
        <f t="shared" si="107"/>
        <v>0</v>
      </c>
      <c r="JDT7" s="172">
        <f t="shared" si="107"/>
        <v>0</v>
      </c>
      <c r="JDU7" s="172">
        <f t="shared" si="107"/>
        <v>0</v>
      </c>
      <c r="JDV7" s="172">
        <f t="shared" si="107"/>
        <v>0</v>
      </c>
      <c r="JDW7" s="172">
        <f t="shared" si="107"/>
        <v>0</v>
      </c>
      <c r="JDX7" s="172">
        <f t="shared" si="107"/>
        <v>0</v>
      </c>
      <c r="JDY7" s="172">
        <f t="shared" si="107"/>
        <v>0</v>
      </c>
      <c r="JDZ7" s="172">
        <f t="shared" si="107"/>
        <v>0</v>
      </c>
      <c r="JEA7" s="172">
        <f t="shared" si="107"/>
        <v>0</v>
      </c>
      <c r="JEB7" s="172">
        <f t="shared" si="107"/>
        <v>0</v>
      </c>
      <c r="JEC7" s="172">
        <f t="shared" si="107"/>
        <v>0</v>
      </c>
      <c r="JED7" s="172">
        <f t="shared" si="107"/>
        <v>0</v>
      </c>
      <c r="JEE7" s="172">
        <f t="shared" si="107"/>
        <v>0</v>
      </c>
      <c r="JEF7" s="172">
        <f t="shared" si="107"/>
        <v>0</v>
      </c>
      <c r="JEG7" s="172">
        <f t="shared" si="107"/>
        <v>0</v>
      </c>
      <c r="JEH7" s="172">
        <f t="shared" si="107"/>
        <v>0</v>
      </c>
      <c r="JEI7" s="172">
        <f t="shared" si="107"/>
        <v>0</v>
      </c>
      <c r="JEJ7" s="172">
        <f t="shared" si="107"/>
        <v>0</v>
      </c>
      <c r="JEK7" s="172">
        <f t="shared" si="107"/>
        <v>0</v>
      </c>
      <c r="JEL7" s="172">
        <f t="shared" si="107"/>
        <v>0</v>
      </c>
      <c r="JEM7" s="172">
        <f t="shared" si="107"/>
        <v>0</v>
      </c>
      <c r="JEN7" s="172">
        <f t="shared" si="107"/>
        <v>0</v>
      </c>
      <c r="JEO7" s="172">
        <f t="shared" si="107"/>
        <v>0</v>
      </c>
      <c r="JEP7" s="172">
        <f t="shared" si="107"/>
        <v>0</v>
      </c>
      <c r="JEQ7" s="172">
        <f t="shared" si="107"/>
        <v>0</v>
      </c>
      <c r="JER7" s="172">
        <f t="shared" si="107"/>
        <v>0</v>
      </c>
      <c r="JES7" s="172">
        <f t="shared" si="107"/>
        <v>0</v>
      </c>
      <c r="JET7" s="172">
        <f t="shared" si="107"/>
        <v>0</v>
      </c>
      <c r="JEU7" s="172">
        <f t="shared" si="107"/>
        <v>0</v>
      </c>
      <c r="JEV7" s="172">
        <f t="shared" si="107"/>
        <v>0</v>
      </c>
      <c r="JEW7" s="172">
        <f t="shared" si="107"/>
        <v>0</v>
      </c>
      <c r="JEX7" s="172">
        <f t="shared" si="107"/>
        <v>0</v>
      </c>
      <c r="JEY7" s="172">
        <f t="shared" si="107"/>
        <v>0</v>
      </c>
      <c r="JEZ7" s="172">
        <f t="shared" si="107"/>
        <v>0</v>
      </c>
      <c r="JFA7" s="172">
        <f t="shared" si="107"/>
        <v>0</v>
      </c>
      <c r="JFB7" s="172">
        <f t="shared" ref="JFB7:JHM7" si="108">IF(JFB5&gt;0,JFB6/JFB5,0)</f>
        <v>0</v>
      </c>
      <c r="JFC7" s="172">
        <f t="shared" si="108"/>
        <v>0</v>
      </c>
      <c r="JFD7" s="172">
        <f t="shared" si="108"/>
        <v>0</v>
      </c>
      <c r="JFE7" s="172">
        <f t="shared" si="108"/>
        <v>0</v>
      </c>
      <c r="JFF7" s="172">
        <f t="shared" si="108"/>
        <v>0</v>
      </c>
      <c r="JFG7" s="172">
        <f t="shared" si="108"/>
        <v>0</v>
      </c>
      <c r="JFH7" s="172">
        <f t="shared" si="108"/>
        <v>0</v>
      </c>
      <c r="JFI7" s="172">
        <f t="shared" si="108"/>
        <v>0</v>
      </c>
      <c r="JFJ7" s="172">
        <f t="shared" si="108"/>
        <v>0</v>
      </c>
      <c r="JFK7" s="172">
        <f t="shared" si="108"/>
        <v>0</v>
      </c>
      <c r="JFL7" s="172">
        <f t="shared" si="108"/>
        <v>0</v>
      </c>
      <c r="JFM7" s="172">
        <f t="shared" si="108"/>
        <v>0</v>
      </c>
      <c r="JFN7" s="172">
        <f t="shared" si="108"/>
        <v>0</v>
      </c>
      <c r="JFO7" s="172">
        <f t="shared" si="108"/>
        <v>0</v>
      </c>
      <c r="JFP7" s="172">
        <f t="shared" si="108"/>
        <v>0</v>
      </c>
      <c r="JFQ7" s="172">
        <f t="shared" si="108"/>
        <v>0</v>
      </c>
      <c r="JFR7" s="172">
        <f t="shared" si="108"/>
        <v>0</v>
      </c>
      <c r="JFS7" s="172">
        <f t="shared" si="108"/>
        <v>0</v>
      </c>
      <c r="JFT7" s="172">
        <f t="shared" si="108"/>
        <v>0</v>
      </c>
      <c r="JFU7" s="172">
        <f t="shared" si="108"/>
        <v>0</v>
      </c>
      <c r="JFV7" s="172">
        <f t="shared" si="108"/>
        <v>0</v>
      </c>
      <c r="JFW7" s="172">
        <f t="shared" si="108"/>
        <v>0</v>
      </c>
      <c r="JFX7" s="172">
        <f t="shared" si="108"/>
        <v>0</v>
      </c>
      <c r="JFY7" s="172">
        <f t="shared" si="108"/>
        <v>0</v>
      </c>
      <c r="JFZ7" s="172">
        <f t="shared" si="108"/>
        <v>0</v>
      </c>
      <c r="JGA7" s="172">
        <f t="shared" si="108"/>
        <v>0</v>
      </c>
      <c r="JGB7" s="172">
        <f t="shared" si="108"/>
        <v>0</v>
      </c>
      <c r="JGC7" s="172">
        <f t="shared" si="108"/>
        <v>0</v>
      </c>
      <c r="JGD7" s="172">
        <f t="shared" si="108"/>
        <v>0</v>
      </c>
      <c r="JGE7" s="172">
        <f t="shared" si="108"/>
        <v>0</v>
      </c>
      <c r="JGF7" s="172">
        <f t="shared" si="108"/>
        <v>0</v>
      </c>
      <c r="JGG7" s="172">
        <f t="shared" si="108"/>
        <v>0</v>
      </c>
      <c r="JGH7" s="172">
        <f t="shared" si="108"/>
        <v>0</v>
      </c>
      <c r="JGI7" s="172">
        <f t="shared" si="108"/>
        <v>0</v>
      </c>
      <c r="JGJ7" s="172">
        <f t="shared" si="108"/>
        <v>0</v>
      </c>
      <c r="JGK7" s="172">
        <f t="shared" si="108"/>
        <v>0</v>
      </c>
      <c r="JGL7" s="172">
        <f t="shared" si="108"/>
        <v>0</v>
      </c>
      <c r="JGM7" s="172">
        <f t="shared" si="108"/>
        <v>0</v>
      </c>
      <c r="JGN7" s="172">
        <f t="shared" si="108"/>
        <v>0</v>
      </c>
      <c r="JGO7" s="172">
        <f t="shared" si="108"/>
        <v>0</v>
      </c>
      <c r="JGP7" s="172">
        <f t="shared" si="108"/>
        <v>0</v>
      </c>
      <c r="JGQ7" s="172">
        <f t="shared" si="108"/>
        <v>0</v>
      </c>
      <c r="JGR7" s="172">
        <f t="shared" si="108"/>
        <v>0</v>
      </c>
      <c r="JGS7" s="172">
        <f t="shared" si="108"/>
        <v>0</v>
      </c>
      <c r="JGT7" s="172">
        <f t="shared" si="108"/>
        <v>0</v>
      </c>
      <c r="JGU7" s="172">
        <f t="shared" si="108"/>
        <v>0</v>
      </c>
      <c r="JGV7" s="172">
        <f t="shared" si="108"/>
        <v>0</v>
      </c>
      <c r="JGW7" s="172">
        <f t="shared" si="108"/>
        <v>0</v>
      </c>
      <c r="JGX7" s="172">
        <f t="shared" si="108"/>
        <v>0</v>
      </c>
      <c r="JGY7" s="172">
        <f t="shared" si="108"/>
        <v>0</v>
      </c>
      <c r="JGZ7" s="172">
        <f t="shared" si="108"/>
        <v>0</v>
      </c>
      <c r="JHA7" s="172">
        <f t="shared" si="108"/>
        <v>0</v>
      </c>
      <c r="JHB7" s="172">
        <f t="shared" si="108"/>
        <v>0</v>
      </c>
      <c r="JHC7" s="172">
        <f t="shared" si="108"/>
        <v>0</v>
      </c>
      <c r="JHD7" s="172">
        <f t="shared" si="108"/>
        <v>0</v>
      </c>
      <c r="JHE7" s="172">
        <f t="shared" si="108"/>
        <v>0</v>
      </c>
      <c r="JHF7" s="172">
        <f t="shared" si="108"/>
        <v>0</v>
      </c>
      <c r="JHG7" s="172">
        <f t="shared" si="108"/>
        <v>0</v>
      </c>
      <c r="JHH7" s="172">
        <f t="shared" si="108"/>
        <v>0</v>
      </c>
      <c r="JHI7" s="172">
        <f t="shared" si="108"/>
        <v>0</v>
      </c>
      <c r="JHJ7" s="172">
        <f t="shared" si="108"/>
        <v>0</v>
      </c>
      <c r="JHK7" s="172">
        <f t="shared" si="108"/>
        <v>0</v>
      </c>
      <c r="JHL7" s="172">
        <f t="shared" si="108"/>
        <v>0</v>
      </c>
      <c r="JHM7" s="172">
        <f t="shared" si="108"/>
        <v>0</v>
      </c>
      <c r="JHN7" s="172">
        <f t="shared" ref="JHN7:JJY7" si="109">IF(JHN5&gt;0,JHN6/JHN5,0)</f>
        <v>0</v>
      </c>
      <c r="JHO7" s="172">
        <f t="shared" si="109"/>
        <v>0</v>
      </c>
      <c r="JHP7" s="172">
        <f t="shared" si="109"/>
        <v>0</v>
      </c>
      <c r="JHQ7" s="172">
        <f t="shared" si="109"/>
        <v>0</v>
      </c>
      <c r="JHR7" s="172">
        <f t="shared" si="109"/>
        <v>0</v>
      </c>
      <c r="JHS7" s="172">
        <f t="shared" si="109"/>
        <v>0</v>
      </c>
      <c r="JHT7" s="172">
        <f t="shared" si="109"/>
        <v>0</v>
      </c>
      <c r="JHU7" s="172">
        <f t="shared" si="109"/>
        <v>0</v>
      </c>
      <c r="JHV7" s="172">
        <f t="shared" si="109"/>
        <v>0</v>
      </c>
      <c r="JHW7" s="172">
        <f t="shared" si="109"/>
        <v>0</v>
      </c>
      <c r="JHX7" s="172">
        <f t="shared" si="109"/>
        <v>0</v>
      </c>
      <c r="JHY7" s="172">
        <f t="shared" si="109"/>
        <v>0</v>
      </c>
      <c r="JHZ7" s="172">
        <f t="shared" si="109"/>
        <v>0</v>
      </c>
      <c r="JIA7" s="172">
        <f t="shared" si="109"/>
        <v>0</v>
      </c>
      <c r="JIB7" s="172">
        <f t="shared" si="109"/>
        <v>0</v>
      </c>
      <c r="JIC7" s="172">
        <f t="shared" si="109"/>
        <v>0</v>
      </c>
      <c r="JID7" s="172">
        <f t="shared" si="109"/>
        <v>0</v>
      </c>
      <c r="JIE7" s="172">
        <f t="shared" si="109"/>
        <v>0</v>
      </c>
      <c r="JIF7" s="172">
        <f t="shared" si="109"/>
        <v>0</v>
      </c>
      <c r="JIG7" s="172">
        <f t="shared" si="109"/>
        <v>0</v>
      </c>
      <c r="JIH7" s="172">
        <f t="shared" si="109"/>
        <v>0</v>
      </c>
      <c r="JII7" s="172">
        <f t="shared" si="109"/>
        <v>0</v>
      </c>
      <c r="JIJ7" s="172">
        <f t="shared" si="109"/>
        <v>0</v>
      </c>
      <c r="JIK7" s="172">
        <f t="shared" si="109"/>
        <v>0</v>
      </c>
      <c r="JIL7" s="172">
        <f t="shared" si="109"/>
        <v>0</v>
      </c>
      <c r="JIM7" s="172">
        <f t="shared" si="109"/>
        <v>0</v>
      </c>
      <c r="JIN7" s="172">
        <f t="shared" si="109"/>
        <v>0</v>
      </c>
      <c r="JIO7" s="172">
        <f t="shared" si="109"/>
        <v>0</v>
      </c>
      <c r="JIP7" s="172">
        <f t="shared" si="109"/>
        <v>0</v>
      </c>
      <c r="JIQ7" s="172">
        <f t="shared" si="109"/>
        <v>0</v>
      </c>
      <c r="JIR7" s="172">
        <f t="shared" si="109"/>
        <v>0</v>
      </c>
      <c r="JIS7" s="172">
        <f t="shared" si="109"/>
        <v>0</v>
      </c>
      <c r="JIT7" s="172">
        <f t="shared" si="109"/>
        <v>0</v>
      </c>
      <c r="JIU7" s="172">
        <f t="shared" si="109"/>
        <v>0</v>
      </c>
      <c r="JIV7" s="172">
        <f t="shared" si="109"/>
        <v>0</v>
      </c>
      <c r="JIW7" s="172">
        <f t="shared" si="109"/>
        <v>0</v>
      </c>
      <c r="JIX7" s="172">
        <f t="shared" si="109"/>
        <v>0</v>
      </c>
      <c r="JIY7" s="172">
        <f t="shared" si="109"/>
        <v>0</v>
      </c>
      <c r="JIZ7" s="172">
        <f t="shared" si="109"/>
        <v>0</v>
      </c>
      <c r="JJA7" s="172">
        <f t="shared" si="109"/>
        <v>0</v>
      </c>
      <c r="JJB7" s="172">
        <f t="shared" si="109"/>
        <v>0</v>
      </c>
      <c r="JJC7" s="172">
        <f t="shared" si="109"/>
        <v>0</v>
      </c>
      <c r="JJD7" s="172">
        <f t="shared" si="109"/>
        <v>0</v>
      </c>
      <c r="JJE7" s="172">
        <f t="shared" si="109"/>
        <v>0</v>
      </c>
      <c r="JJF7" s="172">
        <f t="shared" si="109"/>
        <v>0</v>
      </c>
      <c r="JJG7" s="172">
        <f t="shared" si="109"/>
        <v>0</v>
      </c>
      <c r="JJH7" s="172">
        <f t="shared" si="109"/>
        <v>0</v>
      </c>
      <c r="JJI7" s="172">
        <f t="shared" si="109"/>
        <v>0</v>
      </c>
      <c r="JJJ7" s="172">
        <f t="shared" si="109"/>
        <v>0</v>
      </c>
      <c r="JJK7" s="172">
        <f t="shared" si="109"/>
        <v>0</v>
      </c>
      <c r="JJL7" s="172">
        <f t="shared" si="109"/>
        <v>0</v>
      </c>
      <c r="JJM7" s="172">
        <f t="shared" si="109"/>
        <v>0</v>
      </c>
      <c r="JJN7" s="172">
        <f t="shared" si="109"/>
        <v>0</v>
      </c>
      <c r="JJO7" s="172">
        <f t="shared" si="109"/>
        <v>0</v>
      </c>
      <c r="JJP7" s="172">
        <f t="shared" si="109"/>
        <v>0</v>
      </c>
      <c r="JJQ7" s="172">
        <f t="shared" si="109"/>
        <v>0</v>
      </c>
      <c r="JJR7" s="172">
        <f t="shared" si="109"/>
        <v>0</v>
      </c>
      <c r="JJS7" s="172">
        <f t="shared" si="109"/>
        <v>0</v>
      </c>
      <c r="JJT7" s="172">
        <f t="shared" si="109"/>
        <v>0</v>
      </c>
      <c r="JJU7" s="172">
        <f t="shared" si="109"/>
        <v>0</v>
      </c>
      <c r="JJV7" s="172">
        <f t="shared" si="109"/>
        <v>0</v>
      </c>
      <c r="JJW7" s="172">
        <f t="shared" si="109"/>
        <v>0</v>
      </c>
      <c r="JJX7" s="172">
        <f t="shared" si="109"/>
        <v>0</v>
      </c>
      <c r="JJY7" s="172">
        <f t="shared" si="109"/>
        <v>0</v>
      </c>
      <c r="JJZ7" s="172">
        <f t="shared" ref="JJZ7:JMK7" si="110">IF(JJZ5&gt;0,JJZ6/JJZ5,0)</f>
        <v>0</v>
      </c>
      <c r="JKA7" s="172">
        <f t="shared" si="110"/>
        <v>0</v>
      </c>
      <c r="JKB7" s="172">
        <f t="shared" si="110"/>
        <v>0</v>
      </c>
      <c r="JKC7" s="172">
        <f t="shared" si="110"/>
        <v>0</v>
      </c>
      <c r="JKD7" s="172">
        <f t="shared" si="110"/>
        <v>0</v>
      </c>
      <c r="JKE7" s="172">
        <f t="shared" si="110"/>
        <v>0</v>
      </c>
      <c r="JKF7" s="172">
        <f t="shared" si="110"/>
        <v>0</v>
      </c>
      <c r="JKG7" s="172">
        <f t="shared" si="110"/>
        <v>0</v>
      </c>
      <c r="JKH7" s="172">
        <f t="shared" si="110"/>
        <v>0</v>
      </c>
      <c r="JKI7" s="172">
        <f t="shared" si="110"/>
        <v>0</v>
      </c>
      <c r="JKJ7" s="172">
        <f t="shared" si="110"/>
        <v>0</v>
      </c>
      <c r="JKK7" s="172">
        <f t="shared" si="110"/>
        <v>0</v>
      </c>
      <c r="JKL7" s="172">
        <f t="shared" si="110"/>
        <v>0</v>
      </c>
      <c r="JKM7" s="172">
        <f t="shared" si="110"/>
        <v>0</v>
      </c>
      <c r="JKN7" s="172">
        <f t="shared" si="110"/>
        <v>0</v>
      </c>
      <c r="JKO7" s="172">
        <f t="shared" si="110"/>
        <v>0</v>
      </c>
      <c r="JKP7" s="172">
        <f t="shared" si="110"/>
        <v>0</v>
      </c>
      <c r="JKQ7" s="172">
        <f t="shared" si="110"/>
        <v>0</v>
      </c>
      <c r="JKR7" s="172">
        <f t="shared" si="110"/>
        <v>0</v>
      </c>
      <c r="JKS7" s="172">
        <f t="shared" si="110"/>
        <v>0</v>
      </c>
      <c r="JKT7" s="172">
        <f t="shared" si="110"/>
        <v>0</v>
      </c>
      <c r="JKU7" s="172">
        <f t="shared" si="110"/>
        <v>0</v>
      </c>
      <c r="JKV7" s="172">
        <f t="shared" si="110"/>
        <v>0</v>
      </c>
      <c r="JKW7" s="172">
        <f t="shared" si="110"/>
        <v>0</v>
      </c>
      <c r="JKX7" s="172">
        <f t="shared" si="110"/>
        <v>0</v>
      </c>
      <c r="JKY7" s="172">
        <f t="shared" si="110"/>
        <v>0</v>
      </c>
      <c r="JKZ7" s="172">
        <f t="shared" si="110"/>
        <v>0</v>
      </c>
      <c r="JLA7" s="172">
        <f t="shared" si="110"/>
        <v>0</v>
      </c>
      <c r="JLB7" s="172">
        <f t="shared" si="110"/>
        <v>0</v>
      </c>
      <c r="JLC7" s="172">
        <f t="shared" si="110"/>
        <v>0</v>
      </c>
      <c r="JLD7" s="172">
        <f t="shared" si="110"/>
        <v>0</v>
      </c>
      <c r="JLE7" s="172">
        <f t="shared" si="110"/>
        <v>0</v>
      </c>
      <c r="JLF7" s="172">
        <f t="shared" si="110"/>
        <v>0</v>
      </c>
      <c r="JLG7" s="172">
        <f t="shared" si="110"/>
        <v>0</v>
      </c>
      <c r="JLH7" s="172">
        <f t="shared" si="110"/>
        <v>0</v>
      </c>
      <c r="JLI7" s="172">
        <f t="shared" si="110"/>
        <v>0</v>
      </c>
      <c r="JLJ7" s="172">
        <f t="shared" si="110"/>
        <v>0</v>
      </c>
      <c r="JLK7" s="172">
        <f t="shared" si="110"/>
        <v>0</v>
      </c>
      <c r="JLL7" s="172">
        <f t="shared" si="110"/>
        <v>0</v>
      </c>
      <c r="JLM7" s="172">
        <f t="shared" si="110"/>
        <v>0</v>
      </c>
      <c r="JLN7" s="172">
        <f t="shared" si="110"/>
        <v>0</v>
      </c>
      <c r="JLO7" s="172">
        <f t="shared" si="110"/>
        <v>0</v>
      </c>
      <c r="JLP7" s="172">
        <f t="shared" si="110"/>
        <v>0</v>
      </c>
      <c r="JLQ7" s="172">
        <f t="shared" si="110"/>
        <v>0</v>
      </c>
      <c r="JLR7" s="172">
        <f t="shared" si="110"/>
        <v>0</v>
      </c>
      <c r="JLS7" s="172">
        <f t="shared" si="110"/>
        <v>0</v>
      </c>
      <c r="JLT7" s="172">
        <f t="shared" si="110"/>
        <v>0</v>
      </c>
      <c r="JLU7" s="172">
        <f t="shared" si="110"/>
        <v>0</v>
      </c>
      <c r="JLV7" s="172">
        <f t="shared" si="110"/>
        <v>0</v>
      </c>
      <c r="JLW7" s="172">
        <f t="shared" si="110"/>
        <v>0</v>
      </c>
      <c r="JLX7" s="172">
        <f t="shared" si="110"/>
        <v>0</v>
      </c>
      <c r="JLY7" s="172">
        <f t="shared" si="110"/>
        <v>0</v>
      </c>
      <c r="JLZ7" s="172">
        <f t="shared" si="110"/>
        <v>0</v>
      </c>
      <c r="JMA7" s="172">
        <f t="shared" si="110"/>
        <v>0</v>
      </c>
      <c r="JMB7" s="172">
        <f t="shared" si="110"/>
        <v>0</v>
      </c>
      <c r="JMC7" s="172">
        <f t="shared" si="110"/>
        <v>0</v>
      </c>
      <c r="JMD7" s="172">
        <f t="shared" si="110"/>
        <v>0</v>
      </c>
      <c r="JME7" s="172">
        <f t="shared" si="110"/>
        <v>0</v>
      </c>
      <c r="JMF7" s="172">
        <f t="shared" si="110"/>
        <v>0</v>
      </c>
      <c r="JMG7" s="172">
        <f t="shared" si="110"/>
        <v>0</v>
      </c>
      <c r="JMH7" s="172">
        <f t="shared" si="110"/>
        <v>0</v>
      </c>
      <c r="JMI7" s="172">
        <f t="shared" si="110"/>
        <v>0</v>
      </c>
      <c r="JMJ7" s="172">
        <f t="shared" si="110"/>
        <v>0</v>
      </c>
      <c r="JMK7" s="172">
        <f t="shared" si="110"/>
        <v>0</v>
      </c>
      <c r="JML7" s="172">
        <f t="shared" ref="JML7:JOW7" si="111">IF(JML5&gt;0,JML6/JML5,0)</f>
        <v>0</v>
      </c>
      <c r="JMM7" s="172">
        <f t="shared" si="111"/>
        <v>0</v>
      </c>
      <c r="JMN7" s="172">
        <f t="shared" si="111"/>
        <v>0</v>
      </c>
      <c r="JMO7" s="172">
        <f t="shared" si="111"/>
        <v>0</v>
      </c>
      <c r="JMP7" s="172">
        <f t="shared" si="111"/>
        <v>0</v>
      </c>
      <c r="JMQ7" s="172">
        <f t="shared" si="111"/>
        <v>0</v>
      </c>
      <c r="JMR7" s="172">
        <f t="shared" si="111"/>
        <v>0</v>
      </c>
      <c r="JMS7" s="172">
        <f t="shared" si="111"/>
        <v>0</v>
      </c>
      <c r="JMT7" s="172">
        <f t="shared" si="111"/>
        <v>0</v>
      </c>
      <c r="JMU7" s="172">
        <f t="shared" si="111"/>
        <v>0</v>
      </c>
      <c r="JMV7" s="172">
        <f t="shared" si="111"/>
        <v>0</v>
      </c>
      <c r="JMW7" s="172">
        <f t="shared" si="111"/>
        <v>0</v>
      </c>
      <c r="JMX7" s="172">
        <f t="shared" si="111"/>
        <v>0</v>
      </c>
      <c r="JMY7" s="172">
        <f t="shared" si="111"/>
        <v>0</v>
      </c>
      <c r="JMZ7" s="172">
        <f t="shared" si="111"/>
        <v>0</v>
      </c>
      <c r="JNA7" s="172">
        <f t="shared" si="111"/>
        <v>0</v>
      </c>
      <c r="JNB7" s="172">
        <f t="shared" si="111"/>
        <v>0</v>
      </c>
      <c r="JNC7" s="172">
        <f t="shared" si="111"/>
        <v>0</v>
      </c>
      <c r="JND7" s="172">
        <f t="shared" si="111"/>
        <v>0</v>
      </c>
      <c r="JNE7" s="172">
        <f t="shared" si="111"/>
        <v>0</v>
      </c>
      <c r="JNF7" s="172">
        <f t="shared" si="111"/>
        <v>0</v>
      </c>
      <c r="JNG7" s="172">
        <f t="shared" si="111"/>
        <v>0</v>
      </c>
      <c r="JNH7" s="172">
        <f t="shared" si="111"/>
        <v>0</v>
      </c>
      <c r="JNI7" s="172">
        <f t="shared" si="111"/>
        <v>0</v>
      </c>
      <c r="JNJ7" s="172">
        <f t="shared" si="111"/>
        <v>0</v>
      </c>
      <c r="JNK7" s="172">
        <f t="shared" si="111"/>
        <v>0</v>
      </c>
      <c r="JNL7" s="172">
        <f t="shared" si="111"/>
        <v>0</v>
      </c>
      <c r="JNM7" s="172">
        <f t="shared" si="111"/>
        <v>0</v>
      </c>
      <c r="JNN7" s="172">
        <f t="shared" si="111"/>
        <v>0</v>
      </c>
      <c r="JNO7" s="172">
        <f t="shared" si="111"/>
        <v>0</v>
      </c>
      <c r="JNP7" s="172">
        <f t="shared" si="111"/>
        <v>0</v>
      </c>
      <c r="JNQ7" s="172">
        <f t="shared" si="111"/>
        <v>0</v>
      </c>
      <c r="JNR7" s="172">
        <f t="shared" si="111"/>
        <v>0</v>
      </c>
      <c r="JNS7" s="172">
        <f t="shared" si="111"/>
        <v>0</v>
      </c>
      <c r="JNT7" s="172">
        <f t="shared" si="111"/>
        <v>0</v>
      </c>
      <c r="JNU7" s="172">
        <f t="shared" si="111"/>
        <v>0</v>
      </c>
      <c r="JNV7" s="172">
        <f t="shared" si="111"/>
        <v>0</v>
      </c>
      <c r="JNW7" s="172">
        <f t="shared" si="111"/>
        <v>0</v>
      </c>
      <c r="JNX7" s="172">
        <f t="shared" si="111"/>
        <v>0</v>
      </c>
      <c r="JNY7" s="172">
        <f t="shared" si="111"/>
        <v>0</v>
      </c>
      <c r="JNZ7" s="172">
        <f t="shared" si="111"/>
        <v>0</v>
      </c>
      <c r="JOA7" s="172">
        <f t="shared" si="111"/>
        <v>0</v>
      </c>
      <c r="JOB7" s="172">
        <f t="shared" si="111"/>
        <v>0</v>
      </c>
      <c r="JOC7" s="172">
        <f t="shared" si="111"/>
        <v>0</v>
      </c>
      <c r="JOD7" s="172">
        <f t="shared" si="111"/>
        <v>0</v>
      </c>
      <c r="JOE7" s="172">
        <f t="shared" si="111"/>
        <v>0</v>
      </c>
      <c r="JOF7" s="172">
        <f t="shared" si="111"/>
        <v>0</v>
      </c>
      <c r="JOG7" s="172">
        <f t="shared" si="111"/>
        <v>0</v>
      </c>
      <c r="JOH7" s="172">
        <f t="shared" si="111"/>
        <v>0</v>
      </c>
      <c r="JOI7" s="172">
        <f t="shared" si="111"/>
        <v>0</v>
      </c>
      <c r="JOJ7" s="172">
        <f t="shared" si="111"/>
        <v>0</v>
      </c>
      <c r="JOK7" s="172">
        <f t="shared" si="111"/>
        <v>0</v>
      </c>
      <c r="JOL7" s="172">
        <f t="shared" si="111"/>
        <v>0</v>
      </c>
      <c r="JOM7" s="172">
        <f t="shared" si="111"/>
        <v>0</v>
      </c>
      <c r="JON7" s="172">
        <f t="shared" si="111"/>
        <v>0</v>
      </c>
      <c r="JOO7" s="172">
        <f t="shared" si="111"/>
        <v>0</v>
      </c>
      <c r="JOP7" s="172">
        <f t="shared" si="111"/>
        <v>0</v>
      </c>
      <c r="JOQ7" s="172">
        <f t="shared" si="111"/>
        <v>0</v>
      </c>
      <c r="JOR7" s="172">
        <f t="shared" si="111"/>
        <v>0</v>
      </c>
      <c r="JOS7" s="172">
        <f t="shared" si="111"/>
        <v>0</v>
      </c>
      <c r="JOT7" s="172">
        <f t="shared" si="111"/>
        <v>0</v>
      </c>
      <c r="JOU7" s="172">
        <f t="shared" si="111"/>
        <v>0</v>
      </c>
      <c r="JOV7" s="172">
        <f t="shared" si="111"/>
        <v>0</v>
      </c>
      <c r="JOW7" s="172">
        <f t="shared" si="111"/>
        <v>0</v>
      </c>
      <c r="JOX7" s="172">
        <f t="shared" ref="JOX7:JRI7" si="112">IF(JOX5&gt;0,JOX6/JOX5,0)</f>
        <v>0</v>
      </c>
      <c r="JOY7" s="172">
        <f t="shared" si="112"/>
        <v>0</v>
      </c>
      <c r="JOZ7" s="172">
        <f t="shared" si="112"/>
        <v>0</v>
      </c>
      <c r="JPA7" s="172">
        <f t="shared" si="112"/>
        <v>0</v>
      </c>
      <c r="JPB7" s="172">
        <f t="shared" si="112"/>
        <v>0</v>
      </c>
      <c r="JPC7" s="172">
        <f t="shared" si="112"/>
        <v>0</v>
      </c>
      <c r="JPD7" s="172">
        <f t="shared" si="112"/>
        <v>0</v>
      </c>
      <c r="JPE7" s="172">
        <f t="shared" si="112"/>
        <v>0</v>
      </c>
      <c r="JPF7" s="172">
        <f t="shared" si="112"/>
        <v>0</v>
      </c>
      <c r="JPG7" s="172">
        <f t="shared" si="112"/>
        <v>0</v>
      </c>
      <c r="JPH7" s="172">
        <f t="shared" si="112"/>
        <v>0</v>
      </c>
      <c r="JPI7" s="172">
        <f t="shared" si="112"/>
        <v>0</v>
      </c>
      <c r="JPJ7" s="172">
        <f t="shared" si="112"/>
        <v>0</v>
      </c>
      <c r="JPK7" s="172">
        <f t="shared" si="112"/>
        <v>0</v>
      </c>
      <c r="JPL7" s="172">
        <f t="shared" si="112"/>
        <v>0</v>
      </c>
      <c r="JPM7" s="172">
        <f t="shared" si="112"/>
        <v>0</v>
      </c>
      <c r="JPN7" s="172">
        <f t="shared" si="112"/>
        <v>0</v>
      </c>
      <c r="JPO7" s="172">
        <f t="shared" si="112"/>
        <v>0</v>
      </c>
      <c r="JPP7" s="172">
        <f t="shared" si="112"/>
        <v>0</v>
      </c>
      <c r="JPQ7" s="172">
        <f t="shared" si="112"/>
        <v>0</v>
      </c>
      <c r="JPR7" s="172">
        <f t="shared" si="112"/>
        <v>0</v>
      </c>
      <c r="JPS7" s="172">
        <f t="shared" si="112"/>
        <v>0</v>
      </c>
      <c r="JPT7" s="172">
        <f t="shared" si="112"/>
        <v>0</v>
      </c>
      <c r="JPU7" s="172">
        <f t="shared" si="112"/>
        <v>0</v>
      </c>
      <c r="JPV7" s="172">
        <f t="shared" si="112"/>
        <v>0</v>
      </c>
      <c r="JPW7" s="172">
        <f t="shared" si="112"/>
        <v>0</v>
      </c>
      <c r="JPX7" s="172">
        <f t="shared" si="112"/>
        <v>0</v>
      </c>
      <c r="JPY7" s="172">
        <f t="shared" si="112"/>
        <v>0</v>
      </c>
      <c r="JPZ7" s="172">
        <f t="shared" si="112"/>
        <v>0</v>
      </c>
      <c r="JQA7" s="172">
        <f t="shared" si="112"/>
        <v>0</v>
      </c>
      <c r="JQB7" s="172">
        <f t="shared" si="112"/>
        <v>0</v>
      </c>
      <c r="JQC7" s="172">
        <f t="shared" si="112"/>
        <v>0</v>
      </c>
      <c r="JQD7" s="172">
        <f t="shared" si="112"/>
        <v>0</v>
      </c>
      <c r="JQE7" s="172">
        <f t="shared" si="112"/>
        <v>0</v>
      </c>
      <c r="JQF7" s="172">
        <f t="shared" si="112"/>
        <v>0</v>
      </c>
      <c r="JQG7" s="172">
        <f t="shared" si="112"/>
        <v>0</v>
      </c>
      <c r="JQH7" s="172">
        <f t="shared" si="112"/>
        <v>0</v>
      </c>
      <c r="JQI7" s="172">
        <f t="shared" si="112"/>
        <v>0</v>
      </c>
      <c r="JQJ7" s="172">
        <f t="shared" si="112"/>
        <v>0</v>
      </c>
      <c r="JQK7" s="172">
        <f t="shared" si="112"/>
        <v>0</v>
      </c>
      <c r="JQL7" s="172">
        <f t="shared" si="112"/>
        <v>0</v>
      </c>
      <c r="JQM7" s="172">
        <f t="shared" si="112"/>
        <v>0</v>
      </c>
      <c r="JQN7" s="172">
        <f t="shared" si="112"/>
        <v>0</v>
      </c>
      <c r="JQO7" s="172">
        <f t="shared" si="112"/>
        <v>0</v>
      </c>
      <c r="JQP7" s="172">
        <f t="shared" si="112"/>
        <v>0</v>
      </c>
      <c r="JQQ7" s="172">
        <f t="shared" si="112"/>
        <v>0</v>
      </c>
      <c r="JQR7" s="172">
        <f t="shared" si="112"/>
        <v>0</v>
      </c>
      <c r="JQS7" s="172">
        <f t="shared" si="112"/>
        <v>0</v>
      </c>
      <c r="JQT7" s="172">
        <f t="shared" si="112"/>
        <v>0</v>
      </c>
      <c r="JQU7" s="172">
        <f t="shared" si="112"/>
        <v>0</v>
      </c>
      <c r="JQV7" s="172">
        <f t="shared" si="112"/>
        <v>0</v>
      </c>
      <c r="JQW7" s="172">
        <f t="shared" si="112"/>
        <v>0</v>
      </c>
      <c r="JQX7" s="172">
        <f t="shared" si="112"/>
        <v>0</v>
      </c>
      <c r="JQY7" s="172">
        <f t="shared" si="112"/>
        <v>0</v>
      </c>
      <c r="JQZ7" s="172">
        <f t="shared" si="112"/>
        <v>0</v>
      </c>
      <c r="JRA7" s="172">
        <f t="shared" si="112"/>
        <v>0</v>
      </c>
      <c r="JRB7" s="172">
        <f t="shared" si="112"/>
        <v>0</v>
      </c>
      <c r="JRC7" s="172">
        <f t="shared" si="112"/>
        <v>0</v>
      </c>
      <c r="JRD7" s="172">
        <f t="shared" si="112"/>
        <v>0</v>
      </c>
      <c r="JRE7" s="172">
        <f t="shared" si="112"/>
        <v>0</v>
      </c>
      <c r="JRF7" s="172">
        <f t="shared" si="112"/>
        <v>0</v>
      </c>
      <c r="JRG7" s="172">
        <f t="shared" si="112"/>
        <v>0</v>
      </c>
      <c r="JRH7" s="172">
        <f t="shared" si="112"/>
        <v>0</v>
      </c>
      <c r="JRI7" s="172">
        <f t="shared" si="112"/>
        <v>0</v>
      </c>
      <c r="JRJ7" s="172">
        <f t="shared" ref="JRJ7:JTU7" si="113">IF(JRJ5&gt;0,JRJ6/JRJ5,0)</f>
        <v>0</v>
      </c>
      <c r="JRK7" s="172">
        <f t="shared" si="113"/>
        <v>0</v>
      </c>
      <c r="JRL7" s="172">
        <f t="shared" si="113"/>
        <v>0</v>
      </c>
      <c r="JRM7" s="172">
        <f t="shared" si="113"/>
        <v>0</v>
      </c>
      <c r="JRN7" s="172">
        <f t="shared" si="113"/>
        <v>0</v>
      </c>
      <c r="JRO7" s="172">
        <f t="shared" si="113"/>
        <v>0</v>
      </c>
      <c r="JRP7" s="172">
        <f t="shared" si="113"/>
        <v>0</v>
      </c>
      <c r="JRQ7" s="172">
        <f t="shared" si="113"/>
        <v>0</v>
      </c>
      <c r="JRR7" s="172">
        <f t="shared" si="113"/>
        <v>0</v>
      </c>
      <c r="JRS7" s="172">
        <f t="shared" si="113"/>
        <v>0</v>
      </c>
      <c r="JRT7" s="172">
        <f t="shared" si="113"/>
        <v>0</v>
      </c>
      <c r="JRU7" s="172">
        <f t="shared" si="113"/>
        <v>0</v>
      </c>
      <c r="JRV7" s="172">
        <f t="shared" si="113"/>
        <v>0</v>
      </c>
      <c r="JRW7" s="172">
        <f t="shared" si="113"/>
        <v>0</v>
      </c>
      <c r="JRX7" s="172">
        <f t="shared" si="113"/>
        <v>0</v>
      </c>
      <c r="JRY7" s="172">
        <f t="shared" si="113"/>
        <v>0</v>
      </c>
      <c r="JRZ7" s="172">
        <f t="shared" si="113"/>
        <v>0</v>
      </c>
      <c r="JSA7" s="172">
        <f t="shared" si="113"/>
        <v>0</v>
      </c>
      <c r="JSB7" s="172">
        <f t="shared" si="113"/>
        <v>0</v>
      </c>
      <c r="JSC7" s="172">
        <f t="shared" si="113"/>
        <v>0</v>
      </c>
      <c r="JSD7" s="172">
        <f t="shared" si="113"/>
        <v>0</v>
      </c>
      <c r="JSE7" s="172">
        <f t="shared" si="113"/>
        <v>0</v>
      </c>
      <c r="JSF7" s="172">
        <f t="shared" si="113"/>
        <v>0</v>
      </c>
      <c r="JSG7" s="172">
        <f t="shared" si="113"/>
        <v>0</v>
      </c>
      <c r="JSH7" s="172">
        <f t="shared" si="113"/>
        <v>0</v>
      </c>
      <c r="JSI7" s="172">
        <f t="shared" si="113"/>
        <v>0</v>
      </c>
      <c r="JSJ7" s="172">
        <f t="shared" si="113"/>
        <v>0</v>
      </c>
      <c r="JSK7" s="172">
        <f t="shared" si="113"/>
        <v>0</v>
      </c>
      <c r="JSL7" s="172">
        <f t="shared" si="113"/>
        <v>0</v>
      </c>
      <c r="JSM7" s="172">
        <f t="shared" si="113"/>
        <v>0</v>
      </c>
      <c r="JSN7" s="172">
        <f t="shared" si="113"/>
        <v>0</v>
      </c>
      <c r="JSO7" s="172">
        <f t="shared" si="113"/>
        <v>0</v>
      </c>
      <c r="JSP7" s="172">
        <f t="shared" si="113"/>
        <v>0</v>
      </c>
      <c r="JSQ7" s="172">
        <f t="shared" si="113"/>
        <v>0</v>
      </c>
      <c r="JSR7" s="172">
        <f t="shared" si="113"/>
        <v>0</v>
      </c>
      <c r="JSS7" s="172">
        <f t="shared" si="113"/>
        <v>0</v>
      </c>
      <c r="JST7" s="172">
        <f t="shared" si="113"/>
        <v>0</v>
      </c>
      <c r="JSU7" s="172">
        <f t="shared" si="113"/>
        <v>0</v>
      </c>
      <c r="JSV7" s="172">
        <f t="shared" si="113"/>
        <v>0</v>
      </c>
      <c r="JSW7" s="172">
        <f t="shared" si="113"/>
        <v>0</v>
      </c>
      <c r="JSX7" s="172">
        <f t="shared" si="113"/>
        <v>0</v>
      </c>
      <c r="JSY7" s="172">
        <f t="shared" si="113"/>
        <v>0</v>
      </c>
      <c r="JSZ7" s="172">
        <f t="shared" si="113"/>
        <v>0</v>
      </c>
      <c r="JTA7" s="172">
        <f t="shared" si="113"/>
        <v>0</v>
      </c>
      <c r="JTB7" s="172">
        <f t="shared" si="113"/>
        <v>0</v>
      </c>
      <c r="JTC7" s="172">
        <f t="shared" si="113"/>
        <v>0</v>
      </c>
      <c r="JTD7" s="172">
        <f t="shared" si="113"/>
        <v>0</v>
      </c>
      <c r="JTE7" s="172">
        <f t="shared" si="113"/>
        <v>0</v>
      </c>
      <c r="JTF7" s="172">
        <f t="shared" si="113"/>
        <v>0</v>
      </c>
      <c r="JTG7" s="172">
        <f t="shared" si="113"/>
        <v>0</v>
      </c>
      <c r="JTH7" s="172">
        <f t="shared" si="113"/>
        <v>0</v>
      </c>
      <c r="JTI7" s="172">
        <f t="shared" si="113"/>
        <v>0</v>
      </c>
      <c r="JTJ7" s="172">
        <f t="shared" si="113"/>
        <v>0</v>
      </c>
      <c r="JTK7" s="172">
        <f t="shared" si="113"/>
        <v>0</v>
      </c>
      <c r="JTL7" s="172">
        <f t="shared" si="113"/>
        <v>0</v>
      </c>
      <c r="JTM7" s="172">
        <f t="shared" si="113"/>
        <v>0</v>
      </c>
      <c r="JTN7" s="172">
        <f t="shared" si="113"/>
        <v>0</v>
      </c>
      <c r="JTO7" s="172">
        <f t="shared" si="113"/>
        <v>0</v>
      </c>
      <c r="JTP7" s="172">
        <f t="shared" si="113"/>
        <v>0</v>
      </c>
      <c r="JTQ7" s="172">
        <f t="shared" si="113"/>
        <v>0</v>
      </c>
      <c r="JTR7" s="172">
        <f t="shared" si="113"/>
        <v>0</v>
      </c>
      <c r="JTS7" s="172">
        <f t="shared" si="113"/>
        <v>0</v>
      </c>
      <c r="JTT7" s="172">
        <f t="shared" si="113"/>
        <v>0</v>
      </c>
      <c r="JTU7" s="172">
        <f t="shared" si="113"/>
        <v>0</v>
      </c>
      <c r="JTV7" s="172">
        <f t="shared" ref="JTV7:JWG7" si="114">IF(JTV5&gt;0,JTV6/JTV5,0)</f>
        <v>0</v>
      </c>
      <c r="JTW7" s="172">
        <f t="shared" si="114"/>
        <v>0</v>
      </c>
      <c r="JTX7" s="172">
        <f t="shared" si="114"/>
        <v>0</v>
      </c>
      <c r="JTY7" s="172">
        <f t="shared" si="114"/>
        <v>0</v>
      </c>
      <c r="JTZ7" s="172">
        <f t="shared" si="114"/>
        <v>0</v>
      </c>
      <c r="JUA7" s="172">
        <f t="shared" si="114"/>
        <v>0</v>
      </c>
      <c r="JUB7" s="172">
        <f t="shared" si="114"/>
        <v>0</v>
      </c>
      <c r="JUC7" s="172">
        <f t="shared" si="114"/>
        <v>0</v>
      </c>
      <c r="JUD7" s="172">
        <f t="shared" si="114"/>
        <v>0</v>
      </c>
      <c r="JUE7" s="172">
        <f t="shared" si="114"/>
        <v>0</v>
      </c>
      <c r="JUF7" s="172">
        <f t="shared" si="114"/>
        <v>0</v>
      </c>
      <c r="JUG7" s="172">
        <f t="shared" si="114"/>
        <v>0</v>
      </c>
      <c r="JUH7" s="172">
        <f t="shared" si="114"/>
        <v>0</v>
      </c>
      <c r="JUI7" s="172">
        <f t="shared" si="114"/>
        <v>0</v>
      </c>
      <c r="JUJ7" s="172">
        <f t="shared" si="114"/>
        <v>0</v>
      </c>
      <c r="JUK7" s="172">
        <f t="shared" si="114"/>
        <v>0</v>
      </c>
      <c r="JUL7" s="172">
        <f t="shared" si="114"/>
        <v>0</v>
      </c>
      <c r="JUM7" s="172">
        <f t="shared" si="114"/>
        <v>0</v>
      </c>
      <c r="JUN7" s="172">
        <f t="shared" si="114"/>
        <v>0</v>
      </c>
      <c r="JUO7" s="172">
        <f t="shared" si="114"/>
        <v>0</v>
      </c>
      <c r="JUP7" s="172">
        <f t="shared" si="114"/>
        <v>0</v>
      </c>
      <c r="JUQ7" s="172">
        <f t="shared" si="114"/>
        <v>0</v>
      </c>
      <c r="JUR7" s="172">
        <f t="shared" si="114"/>
        <v>0</v>
      </c>
      <c r="JUS7" s="172">
        <f t="shared" si="114"/>
        <v>0</v>
      </c>
      <c r="JUT7" s="172">
        <f t="shared" si="114"/>
        <v>0</v>
      </c>
      <c r="JUU7" s="172">
        <f t="shared" si="114"/>
        <v>0</v>
      </c>
      <c r="JUV7" s="172">
        <f t="shared" si="114"/>
        <v>0</v>
      </c>
      <c r="JUW7" s="172">
        <f t="shared" si="114"/>
        <v>0</v>
      </c>
      <c r="JUX7" s="172">
        <f t="shared" si="114"/>
        <v>0</v>
      </c>
      <c r="JUY7" s="172">
        <f t="shared" si="114"/>
        <v>0</v>
      </c>
      <c r="JUZ7" s="172">
        <f t="shared" si="114"/>
        <v>0</v>
      </c>
      <c r="JVA7" s="172">
        <f t="shared" si="114"/>
        <v>0</v>
      </c>
      <c r="JVB7" s="172">
        <f t="shared" si="114"/>
        <v>0</v>
      </c>
      <c r="JVC7" s="172">
        <f t="shared" si="114"/>
        <v>0</v>
      </c>
      <c r="JVD7" s="172">
        <f t="shared" si="114"/>
        <v>0</v>
      </c>
      <c r="JVE7" s="172">
        <f t="shared" si="114"/>
        <v>0</v>
      </c>
      <c r="JVF7" s="172">
        <f t="shared" si="114"/>
        <v>0</v>
      </c>
      <c r="JVG7" s="172">
        <f t="shared" si="114"/>
        <v>0</v>
      </c>
      <c r="JVH7" s="172">
        <f t="shared" si="114"/>
        <v>0</v>
      </c>
      <c r="JVI7" s="172">
        <f t="shared" si="114"/>
        <v>0</v>
      </c>
      <c r="JVJ7" s="172">
        <f t="shared" si="114"/>
        <v>0</v>
      </c>
      <c r="JVK7" s="172">
        <f t="shared" si="114"/>
        <v>0</v>
      </c>
      <c r="JVL7" s="172">
        <f t="shared" si="114"/>
        <v>0</v>
      </c>
      <c r="JVM7" s="172">
        <f t="shared" si="114"/>
        <v>0</v>
      </c>
      <c r="JVN7" s="172">
        <f t="shared" si="114"/>
        <v>0</v>
      </c>
      <c r="JVO7" s="172">
        <f t="shared" si="114"/>
        <v>0</v>
      </c>
      <c r="JVP7" s="172">
        <f t="shared" si="114"/>
        <v>0</v>
      </c>
      <c r="JVQ7" s="172">
        <f t="shared" si="114"/>
        <v>0</v>
      </c>
      <c r="JVR7" s="172">
        <f t="shared" si="114"/>
        <v>0</v>
      </c>
      <c r="JVS7" s="172">
        <f t="shared" si="114"/>
        <v>0</v>
      </c>
      <c r="JVT7" s="172">
        <f t="shared" si="114"/>
        <v>0</v>
      </c>
      <c r="JVU7" s="172">
        <f t="shared" si="114"/>
        <v>0</v>
      </c>
      <c r="JVV7" s="172">
        <f t="shared" si="114"/>
        <v>0</v>
      </c>
      <c r="JVW7" s="172">
        <f t="shared" si="114"/>
        <v>0</v>
      </c>
      <c r="JVX7" s="172">
        <f t="shared" si="114"/>
        <v>0</v>
      </c>
      <c r="JVY7" s="172">
        <f t="shared" si="114"/>
        <v>0</v>
      </c>
      <c r="JVZ7" s="172">
        <f t="shared" si="114"/>
        <v>0</v>
      </c>
      <c r="JWA7" s="172">
        <f t="shared" si="114"/>
        <v>0</v>
      </c>
      <c r="JWB7" s="172">
        <f t="shared" si="114"/>
        <v>0</v>
      </c>
      <c r="JWC7" s="172">
        <f t="shared" si="114"/>
        <v>0</v>
      </c>
      <c r="JWD7" s="172">
        <f t="shared" si="114"/>
        <v>0</v>
      </c>
      <c r="JWE7" s="172">
        <f t="shared" si="114"/>
        <v>0</v>
      </c>
      <c r="JWF7" s="172">
        <f t="shared" si="114"/>
        <v>0</v>
      </c>
      <c r="JWG7" s="172">
        <f t="shared" si="114"/>
        <v>0</v>
      </c>
      <c r="JWH7" s="172">
        <f t="shared" ref="JWH7:JYS7" si="115">IF(JWH5&gt;0,JWH6/JWH5,0)</f>
        <v>0</v>
      </c>
      <c r="JWI7" s="172">
        <f t="shared" si="115"/>
        <v>0</v>
      </c>
      <c r="JWJ7" s="172">
        <f t="shared" si="115"/>
        <v>0</v>
      </c>
      <c r="JWK7" s="172">
        <f t="shared" si="115"/>
        <v>0</v>
      </c>
      <c r="JWL7" s="172">
        <f t="shared" si="115"/>
        <v>0</v>
      </c>
      <c r="JWM7" s="172">
        <f t="shared" si="115"/>
        <v>0</v>
      </c>
      <c r="JWN7" s="172">
        <f t="shared" si="115"/>
        <v>0</v>
      </c>
      <c r="JWO7" s="172">
        <f t="shared" si="115"/>
        <v>0</v>
      </c>
      <c r="JWP7" s="172">
        <f t="shared" si="115"/>
        <v>0</v>
      </c>
      <c r="JWQ7" s="172">
        <f t="shared" si="115"/>
        <v>0</v>
      </c>
      <c r="JWR7" s="172">
        <f t="shared" si="115"/>
        <v>0</v>
      </c>
      <c r="JWS7" s="172">
        <f t="shared" si="115"/>
        <v>0</v>
      </c>
      <c r="JWT7" s="172">
        <f t="shared" si="115"/>
        <v>0</v>
      </c>
      <c r="JWU7" s="172">
        <f t="shared" si="115"/>
        <v>0</v>
      </c>
      <c r="JWV7" s="172">
        <f t="shared" si="115"/>
        <v>0</v>
      </c>
      <c r="JWW7" s="172">
        <f t="shared" si="115"/>
        <v>0</v>
      </c>
      <c r="JWX7" s="172">
        <f t="shared" si="115"/>
        <v>0</v>
      </c>
      <c r="JWY7" s="172">
        <f t="shared" si="115"/>
        <v>0</v>
      </c>
      <c r="JWZ7" s="172">
        <f t="shared" si="115"/>
        <v>0</v>
      </c>
      <c r="JXA7" s="172">
        <f t="shared" si="115"/>
        <v>0</v>
      </c>
      <c r="JXB7" s="172">
        <f t="shared" si="115"/>
        <v>0</v>
      </c>
      <c r="JXC7" s="172">
        <f t="shared" si="115"/>
        <v>0</v>
      </c>
      <c r="JXD7" s="172">
        <f t="shared" si="115"/>
        <v>0</v>
      </c>
      <c r="JXE7" s="172">
        <f t="shared" si="115"/>
        <v>0</v>
      </c>
      <c r="JXF7" s="172">
        <f t="shared" si="115"/>
        <v>0</v>
      </c>
      <c r="JXG7" s="172">
        <f t="shared" si="115"/>
        <v>0</v>
      </c>
      <c r="JXH7" s="172">
        <f t="shared" si="115"/>
        <v>0</v>
      </c>
      <c r="JXI7" s="172">
        <f t="shared" si="115"/>
        <v>0</v>
      </c>
      <c r="JXJ7" s="172">
        <f t="shared" si="115"/>
        <v>0</v>
      </c>
      <c r="JXK7" s="172">
        <f t="shared" si="115"/>
        <v>0</v>
      </c>
      <c r="JXL7" s="172">
        <f t="shared" si="115"/>
        <v>0</v>
      </c>
      <c r="JXM7" s="172">
        <f t="shared" si="115"/>
        <v>0</v>
      </c>
      <c r="JXN7" s="172">
        <f t="shared" si="115"/>
        <v>0</v>
      </c>
      <c r="JXO7" s="172">
        <f t="shared" si="115"/>
        <v>0</v>
      </c>
      <c r="JXP7" s="172">
        <f t="shared" si="115"/>
        <v>0</v>
      </c>
      <c r="JXQ7" s="172">
        <f t="shared" si="115"/>
        <v>0</v>
      </c>
      <c r="JXR7" s="172">
        <f t="shared" si="115"/>
        <v>0</v>
      </c>
      <c r="JXS7" s="172">
        <f t="shared" si="115"/>
        <v>0</v>
      </c>
      <c r="JXT7" s="172">
        <f t="shared" si="115"/>
        <v>0</v>
      </c>
      <c r="JXU7" s="172">
        <f t="shared" si="115"/>
        <v>0</v>
      </c>
      <c r="JXV7" s="172">
        <f t="shared" si="115"/>
        <v>0</v>
      </c>
      <c r="JXW7" s="172">
        <f t="shared" si="115"/>
        <v>0</v>
      </c>
      <c r="JXX7" s="172">
        <f t="shared" si="115"/>
        <v>0</v>
      </c>
      <c r="JXY7" s="172">
        <f t="shared" si="115"/>
        <v>0</v>
      </c>
      <c r="JXZ7" s="172">
        <f t="shared" si="115"/>
        <v>0</v>
      </c>
      <c r="JYA7" s="172">
        <f t="shared" si="115"/>
        <v>0</v>
      </c>
      <c r="JYB7" s="172">
        <f t="shared" si="115"/>
        <v>0</v>
      </c>
      <c r="JYC7" s="172">
        <f t="shared" si="115"/>
        <v>0</v>
      </c>
      <c r="JYD7" s="172">
        <f t="shared" si="115"/>
        <v>0</v>
      </c>
      <c r="JYE7" s="172">
        <f t="shared" si="115"/>
        <v>0</v>
      </c>
      <c r="JYF7" s="172">
        <f t="shared" si="115"/>
        <v>0</v>
      </c>
      <c r="JYG7" s="172">
        <f t="shared" si="115"/>
        <v>0</v>
      </c>
      <c r="JYH7" s="172">
        <f t="shared" si="115"/>
        <v>0</v>
      </c>
      <c r="JYI7" s="172">
        <f t="shared" si="115"/>
        <v>0</v>
      </c>
      <c r="JYJ7" s="172">
        <f t="shared" si="115"/>
        <v>0</v>
      </c>
      <c r="JYK7" s="172">
        <f t="shared" si="115"/>
        <v>0</v>
      </c>
      <c r="JYL7" s="172">
        <f t="shared" si="115"/>
        <v>0</v>
      </c>
      <c r="JYM7" s="172">
        <f t="shared" si="115"/>
        <v>0</v>
      </c>
      <c r="JYN7" s="172">
        <f t="shared" si="115"/>
        <v>0</v>
      </c>
      <c r="JYO7" s="172">
        <f t="shared" si="115"/>
        <v>0</v>
      </c>
      <c r="JYP7" s="172">
        <f t="shared" si="115"/>
        <v>0</v>
      </c>
      <c r="JYQ7" s="172">
        <f t="shared" si="115"/>
        <v>0</v>
      </c>
      <c r="JYR7" s="172">
        <f t="shared" si="115"/>
        <v>0</v>
      </c>
      <c r="JYS7" s="172">
        <f t="shared" si="115"/>
        <v>0</v>
      </c>
      <c r="JYT7" s="172">
        <f t="shared" ref="JYT7:KBE7" si="116">IF(JYT5&gt;0,JYT6/JYT5,0)</f>
        <v>0</v>
      </c>
      <c r="JYU7" s="172">
        <f t="shared" si="116"/>
        <v>0</v>
      </c>
      <c r="JYV7" s="172">
        <f t="shared" si="116"/>
        <v>0</v>
      </c>
      <c r="JYW7" s="172">
        <f t="shared" si="116"/>
        <v>0</v>
      </c>
      <c r="JYX7" s="172">
        <f t="shared" si="116"/>
        <v>0</v>
      </c>
      <c r="JYY7" s="172">
        <f t="shared" si="116"/>
        <v>0</v>
      </c>
      <c r="JYZ7" s="172">
        <f t="shared" si="116"/>
        <v>0</v>
      </c>
      <c r="JZA7" s="172">
        <f t="shared" si="116"/>
        <v>0</v>
      </c>
      <c r="JZB7" s="172">
        <f t="shared" si="116"/>
        <v>0</v>
      </c>
      <c r="JZC7" s="172">
        <f t="shared" si="116"/>
        <v>0</v>
      </c>
      <c r="JZD7" s="172">
        <f t="shared" si="116"/>
        <v>0</v>
      </c>
      <c r="JZE7" s="172">
        <f t="shared" si="116"/>
        <v>0</v>
      </c>
      <c r="JZF7" s="172">
        <f t="shared" si="116"/>
        <v>0</v>
      </c>
      <c r="JZG7" s="172">
        <f t="shared" si="116"/>
        <v>0</v>
      </c>
      <c r="JZH7" s="172">
        <f t="shared" si="116"/>
        <v>0</v>
      </c>
      <c r="JZI7" s="172">
        <f t="shared" si="116"/>
        <v>0</v>
      </c>
      <c r="JZJ7" s="172">
        <f t="shared" si="116"/>
        <v>0</v>
      </c>
      <c r="JZK7" s="172">
        <f t="shared" si="116"/>
        <v>0</v>
      </c>
      <c r="JZL7" s="172">
        <f t="shared" si="116"/>
        <v>0</v>
      </c>
      <c r="JZM7" s="172">
        <f t="shared" si="116"/>
        <v>0</v>
      </c>
      <c r="JZN7" s="172">
        <f t="shared" si="116"/>
        <v>0</v>
      </c>
      <c r="JZO7" s="172">
        <f t="shared" si="116"/>
        <v>0</v>
      </c>
      <c r="JZP7" s="172">
        <f t="shared" si="116"/>
        <v>0</v>
      </c>
      <c r="JZQ7" s="172">
        <f t="shared" si="116"/>
        <v>0</v>
      </c>
      <c r="JZR7" s="172">
        <f t="shared" si="116"/>
        <v>0</v>
      </c>
      <c r="JZS7" s="172">
        <f t="shared" si="116"/>
        <v>0</v>
      </c>
      <c r="JZT7" s="172">
        <f t="shared" si="116"/>
        <v>0</v>
      </c>
      <c r="JZU7" s="172">
        <f t="shared" si="116"/>
        <v>0</v>
      </c>
      <c r="JZV7" s="172">
        <f t="shared" si="116"/>
        <v>0</v>
      </c>
      <c r="JZW7" s="172">
        <f t="shared" si="116"/>
        <v>0</v>
      </c>
      <c r="JZX7" s="172">
        <f t="shared" si="116"/>
        <v>0</v>
      </c>
      <c r="JZY7" s="172">
        <f t="shared" si="116"/>
        <v>0</v>
      </c>
      <c r="JZZ7" s="172">
        <f t="shared" si="116"/>
        <v>0</v>
      </c>
      <c r="KAA7" s="172">
        <f t="shared" si="116"/>
        <v>0</v>
      </c>
      <c r="KAB7" s="172">
        <f t="shared" si="116"/>
        <v>0</v>
      </c>
      <c r="KAC7" s="172">
        <f t="shared" si="116"/>
        <v>0</v>
      </c>
      <c r="KAD7" s="172">
        <f t="shared" si="116"/>
        <v>0</v>
      </c>
      <c r="KAE7" s="172">
        <f t="shared" si="116"/>
        <v>0</v>
      </c>
      <c r="KAF7" s="172">
        <f t="shared" si="116"/>
        <v>0</v>
      </c>
      <c r="KAG7" s="172">
        <f t="shared" si="116"/>
        <v>0</v>
      </c>
      <c r="KAH7" s="172">
        <f t="shared" si="116"/>
        <v>0</v>
      </c>
      <c r="KAI7" s="172">
        <f t="shared" si="116"/>
        <v>0</v>
      </c>
      <c r="KAJ7" s="172">
        <f t="shared" si="116"/>
        <v>0</v>
      </c>
      <c r="KAK7" s="172">
        <f t="shared" si="116"/>
        <v>0</v>
      </c>
      <c r="KAL7" s="172">
        <f t="shared" si="116"/>
        <v>0</v>
      </c>
      <c r="KAM7" s="172">
        <f t="shared" si="116"/>
        <v>0</v>
      </c>
      <c r="KAN7" s="172">
        <f t="shared" si="116"/>
        <v>0</v>
      </c>
      <c r="KAO7" s="172">
        <f t="shared" si="116"/>
        <v>0</v>
      </c>
      <c r="KAP7" s="172">
        <f t="shared" si="116"/>
        <v>0</v>
      </c>
      <c r="KAQ7" s="172">
        <f t="shared" si="116"/>
        <v>0</v>
      </c>
      <c r="KAR7" s="172">
        <f t="shared" si="116"/>
        <v>0</v>
      </c>
      <c r="KAS7" s="172">
        <f t="shared" si="116"/>
        <v>0</v>
      </c>
      <c r="KAT7" s="172">
        <f t="shared" si="116"/>
        <v>0</v>
      </c>
      <c r="KAU7" s="172">
        <f t="shared" si="116"/>
        <v>0</v>
      </c>
      <c r="KAV7" s="172">
        <f t="shared" si="116"/>
        <v>0</v>
      </c>
      <c r="KAW7" s="172">
        <f t="shared" si="116"/>
        <v>0</v>
      </c>
      <c r="KAX7" s="172">
        <f t="shared" si="116"/>
        <v>0</v>
      </c>
      <c r="KAY7" s="172">
        <f t="shared" si="116"/>
        <v>0</v>
      </c>
      <c r="KAZ7" s="172">
        <f t="shared" si="116"/>
        <v>0</v>
      </c>
      <c r="KBA7" s="172">
        <f t="shared" si="116"/>
        <v>0</v>
      </c>
      <c r="KBB7" s="172">
        <f t="shared" si="116"/>
        <v>0</v>
      </c>
      <c r="KBC7" s="172">
        <f t="shared" si="116"/>
        <v>0</v>
      </c>
      <c r="KBD7" s="172">
        <f t="shared" si="116"/>
        <v>0</v>
      </c>
      <c r="KBE7" s="172">
        <f t="shared" si="116"/>
        <v>0</v>
      </c>
      <c r="KBF7" s="172">
        <f t="shared" ref="KBF7:KDQ7" si="117">IF(KBF5&gt;0,KBF6/KBF5,0)</f>
        <v>0</v>
      </c>
      <c r="KBG7" s="172">
        <f t="shared" si="117"/>
        <v>0</v>
      </c>
      <c r="KBH7" s="172">
        <f t="shared" si="117"/>
        <v>0</v>
      </c>
      <c r="KBI7" s="172">
        <f t="shared" si="117"/>
        <v>0</v>
      </c>
      <c r="KBJ7" s="172">
        <f t="shared" si="117"/>
        <v>0</v>
      </c>
      <c r="KBK7" s="172">
        <f t="shared" si="117"/>
        <v>0</v>
      </c>
      <c r="KBL7" s="172">
        <f t="shared" si="117"/>
        <v>0</v>
      </c>
      <c r="KBM7" s="172">
        <f t="shared" si="117"/>
        <v>0</v>
      </c>
      <c r="KBN7" s="172">
        <f t="shared" si="117"/>
        <v>0</v>
      </c>
      <c r="KBO7" s="172">
        <f t="shared" si="117"/>
        <v>0</v>
      </c>
      <c r="KBP7" s="172">
        <f t="shared" si="117"/>
        <v>0</v>
      </c>
      <c r="KBQ7" s="172">
        <f t="shared" si="117"/>
        <v>0</v>
      </c>
      <c r="KBR7" s="172">
        <f t="shared" si="117"/>
        <v>0</v>
      </c>
      <c r="KBS7" s="172">
        <f t="shared" si="117"/>
        <v>0</v>
      </c>
      <c r="KBT7" s="172">
        <f t="shared" si="117"/>
        <v>0</v>
      </c>
      <c r="KBU7" s="172">
        <f t="shared" si="117"/>
        <v>0</v>
      </c>
      <c r="KBV7" s="172">
        <f t="shared" si="117"/>
        <v>0</v>
      </c>
      <c r="KBW7" s="172">
        <f t="shared" si="117"/>
        <v>0</v>
      </c>
      <c r="KBX7" s="172">
        <f t="shared" si="117"/>
        <v>0</v>
      </c>
      <c r="KBY7" s="172">
        <f t="shared" si="117"/>
        <v>0</v>
      </c>
      <c r="KBZ7" s="172">
        <f t="shared" si="117"/>
        <v>0</v>
      </c>
      <c r="KCA7" s="172">
        <f t="shared" si="117"/>
        <v>0</v>
      </c>
      <c r="KCB7" s="172">
        <f t="shared" si="117"/>
        <v>0</v>
      </c>
      <c r="KCC7" s="172">
        <f t="shared" si="117"/>
        <v>0</v>
      </c>
      <c r="KCD7" s="172">
        <f t="shared" si="117"/>
        <v>0</v>
      </c>
      <c r="KCE7" s="172">
        <f t="shared" si="117"/>
        <v>0</v>
      </c>
      <c r="KCF7" s="172">
        <f t="shared" si="117"/>
        <v>0</v>
      </c>
      <c r="KCG7" s="172">
        <f t="shared" si="117"/>
        <v>0</v>
      </c>
      <c r="KCH7" s="172">
        <f t="shared" si="117"/>
        <v>0</v>
      </c>
      <c r="KCI7" s="172">
        <f t="shared" si="117"/>
        <v>0</v>
      </c>
      <c r="KCJ7" s="172">
        <f t="shared" si="117"/>
        <v>0</v>
      </c>
      <c r="KCK7" s="172">
        <f t="shared" si="117"/>
        <v>0</v>
      </c>
      <c r="KCL7" s="172">
        <f t="shared" si="117"/>
        <v>0</v>
      </c>
      <c r="KCM7" s="172">
        <f t="shared" si="117"/>
        <v>0</v>
      </c>
      <c r="KCN7" s="172">
        <f t="shared" si="117"/>
        <v>0</v>
      </c>
      <c r="KCO7" s="172">
        <f t="shared" si="117"/>
        <v>0</v>
      </c>
      <c r="KCP7" s="172">
        <f t="shared" si="117"/>
        <v>0</v>
      </c>
      <c r="KCQ7" s="172">
        <f t="shared" si="117"/>
        <v>0</v>
      </c>
      <c r="KCR7" s="172">
        <f t="shared" si="117"/>
        <v>0</v>
      </c>
      <c r="KCS7" s="172">
        <f t="shared" si="117"/>
        <v>0</v>
      </c>
      <c r="KCT7" s="172">
        <f t="shared" si="117"/>
        <v>0</v>
      </c>
      <c r="KCU7" s="172">
        <f t="shared" si="117"/>
        <v>0</v>
      </c>
      <c r="KCV7" s="172">
        <f t="shared" si="117"/>
        <v>0</v>
      </c>
      <c r="KCW7" s="172">
        <f t="shared" si="117"/>
        <v>0</v>
      </c>
      <c r="KCX7" s="172">
        <f t="shared" si="117"/>
        <v>0</v>
      </c>
      <c r="KCY7" s="172">
        <f t="shared" si="117"/>
        <v>0</v>
      </c>
      <c r="KCZ7" s="172">
        <f t="shared" si="117"/>
        <v>0</v>
      </c>
      <c r="KDA7" s="172">
        <f t="shared" si="117"/>
        <v>0</v>
      </c>
      <c r="KDB7" s="172">
        <f t="shared" si="117"/>
        <v>0</v>
      </c>
      <c r="KDC7" s="172">
        <f t="shared" si="117"/>
        <v>0</v>
      </c>
      <c r="KDD7" s="172">
        <f t="shared" si="117"/>
        <v>0</v>
      </c>
      <c r="KDE7" s="172">
        <f t="shared" si="117"/>
        <v>0</v>
      </c>
      <c r="KDF7" s="172">
        <f t="shared" si="117"/>
        <v>0</v>
      </c>
      <c r="KDG7" s="172">
        <f t="shared" si="117"/>
        <v>0</v>
      </c>
      <c r="KDH7" s="172">
        <f t="shared" si="117"/>
        <v>0</v>
      </c>
      <c r="KDI7" s="172">
        <f t="shared" si="117"/>
        <v>0</v>
      </c>
      <c r="KDJ7" s="172">
        <f t="shared" si="117"/>
        <v>0</v>
      </c>
      <c r="KDK7" s="172">
        <f t="shared" si="117"/>
        <v>0</v>
      </c>
      <c r="KDL7" s="172">
        <f t="shared" si="117"/>
        <v>0</v>
      </c>
      <c r="KDM7" s="172">
        <f t="shared" si="117"/>
        <v>0</v>
      </c>
      <c r="KDN7" s="172">
        <f t="shared" si="117"/>
        <v>0</v>
      </c>
      <c r="KDO7" s="172">
        <f t="shared" si="117"/>
        <v>0</v>
      </c>
      <c r="KDP7" s="172">
        <f t="shared" si="117"/>
        <v>0</v>
      </c>
      <c r="KDQ7" s="172">
        <f t="shared" si="117"/>
        <v>0</v>
      </c>
      <c r="KDR7" s="172">
        <f t="shared" ref="KDR7:KGC7" si="118">IF(KDR5&gt;0,KDR6/KDR5,0)</f>
        <v>0</v>
      </c>
      <c r="KDS7" s="172">
        <f t="shared" si="118"/>
        <v>0</v>
      </c>
      <c r="KDT7" s="172">
        <f t="shared" si="118"/>
        <v>0</v>
      </c>
      <c r="KDU7" s="172">
        <f t="shared" si="118"/>
        <v>0</v>
      </c>
      <c r="KDV7" s="172">
        <f t="shared" si="118"/>
        <v>0</v>
      </c>
      <c r="KDW7" s="172">
        <f t="shared" si="118"/>
        <v>0</v>
      </c>
      <c r="KDX7" s="172">
        <f t="shared" si="118"/>
        <v>0</v>
      </c>
      <c r="KDY7" s="172">
        <f t="shared" si="118"/>
        <v>0</v>
      </c>
      <c r="KDZ7" s="172">
        <f t="shared" si="118"/>
        <v>0</v>
      </c>
      <c r="KEA7" s="172">
        <f t="shared" si="118"/>
        <v>0</v>
      </c>
      <c r="KEB7" s="172">
        <f t="shared" si="118"/>
        <v>0</v>
      </c>
      <c r="KEC7" s="172">
        <f t="shared" si="118"/>
        <v>0</v>
      </c>
      <c r="KED7" s="172">
        <f t="shared" si="118"/>
        <v>0</v>
      </c>
      <c r="KEE7" s="172">
        <f t="shared" si="118"/>
        <v>0</v>
      </c>
      <c r="KEF7" s="172">
        <f t="shared" si="118"/>
        <v>0</v>
      </c>
      <c r="KEG7" s="172">
        <f t="shared" si="118"/>
        <v>0</v>
      </c>
      <c r="KEH7" s="172">
        <f t="shared" si="118"/>
        <v>0</v>
      </c>
      <c r="KEI7" s="172">
        <f t="shared" si="118"/>
        <v>0</v>
      </c>
      <c r="KEJ7" s="172">
        <f t="shared" si="118"/>
        <v>0</v>
      </c>
      <c r="KEK7" s="172">
        <f t="shared" si="118"/>
        <v>0</v>
      </c>
      <c r="KEL7" s="172">
        <f t="shared" si="118"/>
        <v>0</v>
      </c>
      <c r="KEM7" s="172">
        <f t="shared" si="118"/>
        <v>0</v>
      </c>
      <c r="KEN7" s="172">
        <f t="shared" si="118"/>
        <v>0</v>
      </c>
      <c r="KEO7" s="172">
        <f t="shared" si="118"/>
        <v>0</v>
      </c>
      <c r="KEP7" s="172">
        <f t="shared" si="118"/>
        <v>0</v>
      </c>
      <c r="KEQ7" s="172">
        <f t="shared" si="118"/>
        <v>0</v>
      </c>
      <c r="KER7" s="172">
        <f t="shared" si="118"/>
        <v>0</v>
      </c>
      <c r="KES7" s="172">
        <f t="shared" si="118"/>
        <v>0</v>
      </c>
      <c r="KET7" s="172">
        <f t="shared" si="118"/>
        <v>0</v>
      </c>
      <c r="KEU7" s="172">
        <f t="shared" si="118"/>
        <v>0</v>
      </c>
      <c r="KEV7" s="172">
        <f t="shared" si="118"/>
        <v>0</v>
      </c>
      <c r="KEW7" s="172">
        <f t="shared" si="118"/>
        <v>0</v>
      </c>
      <c r="KEX7" s="172">
        <f t="shared" si="118"/>
        <v>0</v>
      </c>
      <c r="KEY7" s="172">
        <f t="shared" si="118"/>
        <v>0</v>
      </c>
      <c r="KEZ7" s="172">
        <f t="shared" si="118"/>
        <v>0</v>
      </c>
      <c r="KFA7" s="172">
        <f t="shared" si="118"/>
        <v>0</v>
      </c>
      <c r="KFB7" s="172">
        <f t="shared" si="118"/>
        <v>0</v>
      </c>
      <c r="KFC7" s="172">
        <f t="shared" si="118"/>
        <v>0</v>
      </c>
      <c r="KFD7" s="172">
        <f t="shared" si="118"/>
        <v>0</v>
      </c>
      <c r="KFE7" s="172">
        <f t="shared" si="118"/>
        <v>0</v>
      </c>
      <c r="KFF7" s="172">
        <f t="shared" si="118"/>
        <v>0</v>
      </c>
      <c r="KFG7" s="172">
        <f t="shared" si="118"/>
        <v>0</v>
      </c>
      <c r="KFH7" s="172">
        <f t="shared" si="118"/>
        <v>0</v>
      </c>
      <c r="KFI7" s="172">
        <f t="shared" si="118"/>
        <v>0</v>
      </c>
      <c r="KFJ7" s="172">
        <f t="shared" si="118"/>
        <v>0</v>
      </c>
      <c r="KFK7" s="172">
        <f t="shared" si="118"/>
        <v>0</v>
      </c>
      <c r="KFL7" s="172">
        <f t="shared" si="118"/>
        <v>0</v>
      </c>
      <c r="KFM7" s="172">
        <f t="shared" si="118"/>
        <v>0</v>
      </c>
      <c r="KFN7" s="172">
        <f t="shared" si="118"/>
        <v>0</v>
      </c>
      <c r="KFO7" s="172">
        <f t="shared" si="118"/>
        <v>0</v>
      </c>
      <c r="KFP7" s="172">
        <f t="shared" si="118"/>
        <v>0</v>
      </c>
      <c r="KFQ7" s="172">
        <f t="shared" si="118"/>
        <v>0</v>
      </c>
      <c r="KFR7" s="172">
        <f t="shared" si="118"/>
        <v>0</v>
      </c>
      <c r="KFS7" s="172">
        <f t="shared" si="118"/>
        <v>0</v>
      </c>
      <c r="KFT7" s="172">
        <f t="shared" si="118"/>
        <v>0</v>
      </c>
      <c r="KFU7" s="172">
        <f t="shared" si="118"/>
        <v>0</v>
      </c>
      <c r="KFV7" s="172">
        <f t="shared" si="118"/>
        <v>0</v>
      </c>
      <c r="KFW7" s="172">
        <f t="shared" si="118"/>
        <v>0</v>
      </c>
      <c r="KFX7" s="172">
        <f t="shared" si="118"/>
        <v>0</v>
      </c>
      <c r="KFY7" s="172">
        <f t="shared" si="118"/>
        <v>0</v>
      </c>
      <c r="KFZ7" s="172">
        <f t="shared" si="118"/>
        <v>0</v>
      </c>
      <c r="KGA7" s="172">
        <f t="shared" si="118"/>
        <v>0</v>
      </c>
      <c r="KGB7" s="172">
        <f t="shared" si="118"/>
        <v>0</v>
      </c>
      <c r="KGC7" s="172">
        <f t="shared" si="118"/>
        <v>0</v>
      </c>
      <c r="KGD7" s="172">
        <f t="shared" ref="KGD7:KIO7" si="119">IF(KGD5&gt;0,KGD6/KGD5,0)</f>
        <v>0</v>
      </c>
      <c r="KGE7" s="172">
        <f t="shared" si="119"/>
        <v>0</v>
      </c>
      <c r="KGF7" s="172">
        <f t="shared" si="119"/>
        <v>0</v>
      </c>
      <c r="KGG7" s="172">
        <f t="shared" si="119"/>
        <v>0</v>
      </c>
      <c r="KGH7" s="172">
        <f t="shared" si="119"/>
        <v>0</v>
      </c>
      <c r="KGI7" s="172">
        <f t="shared" si="119"/>
        <v>0</v>
      </c>
      <c r="KGJ7" s="172">
        <f t="shared" si="119"/>
        <v>0</v>
      </c>
      <c r="KGK7" s="172">
        <f t="shared" si="119"/>
        <v>0</v>
      </c>
      <c r="KGL7" s="172">
        <f t="shared" si="119"/>
        <v>0</v>
      </c>
      <c r="KGM7" s="172">
        <f t="shared" si="119"/>
        <v>0</v>
      </c>
      <c r="KGN7" s="172">
        <f t="shared" si="119"/>
        <v>0</v>
      </c>
      <c r="KGO7" s="172">
        <f t="shared" si="119"/>
        <v>0</v>
      </c>
      <c r="KGP7" s="172">
        <f t="shared" si="119"/>
        <v>0</v>
      </c>
      <c r="KGQ7" s="172">
        <f t="shared" si="119"/>
        <v>0</v>
      </c>
      <c r="KGR7" s="172">
        <f t="shared" si="119"/>
        <v>0</v>
      </c>
      <c r="KGS7" s="172">
        <f t="shared" si="119"/>
        <v>0</v>
      </c>
      <c r="KGT7" s="172">
        <f t="shared" si="119"/>
        <v>0</v>
      </c>
      <c r="KGU7" s="172">
        <f t="shared" si="119"/>
        <v>0</v>
      </c>
      <c r="KGV7" s="172">
        <f t="shared" si="119"/>
        <v>0</v>
      </c>
      <c r="KGW7" s="172">
        <f t="shared" si="119"/>
        <v>0</v>
      </c>
      <c r="KGX7" s="172">
        <f t="shared" si="119"/>
        <v>0</v>
      </c>
      <c r="KGY7" s="172">
        <f t="shared" si="119"/>
        <v>0</v>
      </c>
      <c r="KGZ7" s="172">
        <f t="shared" si="119"/>
        <v>0</v>
      </c>
      <c r="KHA7" s="172">
        <f t="shared" si="119"/>
        <v>0</v>
      </c>
      <c r="KHB7" s="172">
        <f t="shared" si="119"/>
        <v>0</v>
      </c>
      <c r="KHC7" s="172">
        <f t="shared" si="119"/>
        <v>0</v>
      </c>
      <c r="KHD7" s="172">
        <f t="shared" si="119"/>
        <v>0</v>
      </c>
      <c r="KHE7" s="172">
        <f t="shared" si="119"/>
        <v>0</v>
      </c>
      <c r="KHF7" s="172">
        <f t="shared" si="119"/>
        <v>0</v>
      </c>
      <c r="KHG7" s="172">
        <f t="shared" si="119"/>
        <v>0</v>
      </c>
      <c r="KHH7" s="172">
        <f t="shared" si="119"/>
        <v>0</v>
      </c>
      <c r="KHI7" s="172">
        <f t="shared" si="119"/>
        <v>0</v>
      </c>
      <c r="KHJ7" s="172">
        <f t="shared" si="119"/>
        <v>0</v>
      </c>
      <c r="KHK7" s="172">
        <f t="shared" si="119"/>
        <v>0</v>
      </c>
      <c r="KHL7" s="172">
        <f t="shared" si="119"/>
        <v>0</v>
      </c>
      <c r="KHM7" s="172">
        <f t="shared" si="119"/>
        <v>0</v>
      </c>
      <c r="KHN7" s="172">
        <f t="shared" si="119"/>
        <v>0</v>
      </c>
      <c r="KHO7" s="172">
        <f t="shared" si="119"/>
        <v>0</v>
      </c>
      <c r="KHP7" s="172">
        <f t="shared" si="119"/>
        <v>0</v>
      </c>
      <c r="KHQ7" s="172">
        <f t="shared" si="119"/>
        <v>0</v>
      </c>
      <c r="KHR7" s="172">
        <f t="shared" si="119"/>
        <v>0</v>
      </c>
      <c r="KHS7" s="172">
        <f t="shared" si="119"/>
        <v>0</v>
      </c>
      <c r="KHT7" s="172">
        <f t="shared" si="119"/>
        <v>0</v>
      </c>
      <c r="KHU7" s="172">
        <f t="shared" si="119"/>
        <v>0</v>
      </c>
      <c r="KHV7" s="172">
        <f t="shared" si="119"/>
        <v>0</v>
      </c>
      <c r="KHW7" s="172">
        <f t="shared" si="119"/>
        <v>0</v>
      </c>
      <c r="KHX7" s="172">
        <f t="shared" si="119"/>
        <v>0</v>
      </c>
      <c r="KHY7" s="172">
        <f t="shared" si="119"/>
        <v>0</v>
      </c>
      <c r="KHZ7" s="172">
        <f t="shared" si="119"/>
        <v>0</v>
      </c>
      <c r="KIA7" s="172">
        <f t="shared" si="119"/>
        <v>0</v>
      </c>
      <c r="KIB7" s="172">
        <f t="shared" si="119"/>
        <v>0</v>
      </c>
      <c r="KIC7" s="172">
        <f t="shared" si="119"/>
        <v>0</v>
      </c>
      <c r="KID7" s="172">
        <f t="shared" si="119"/>
        <v>0</v>
      </c>
      <c r="KIE7" s="172">
        <f t="shared" si="119"/>
        <v>0</v>
      </c>
      <c r="KIF7" s="172">
        <f t="shared" si="119"/>
        <v>0</v>
      </c>
      <c r="KIG7" s="172">
        <f t="shared" si="119"/>
        <v>0</v>
      </c>
      <c r="KIH7" s="172">
        <f t="shared" si="119"/>
        <v>0</v>
      </c>
      <c r="KII7" s="172">
        <f t="shared" si="119"/>
        <v>0</v>
      </c>
      <c r="KIJ7" s="172">
        <f t="shared" si="119"/>
        <v>0</v>
      </c>
      <c r="KIK7" s="172">
        <f t="shared" si="119"/>
        <v>0</v>
      </c>
      <c r="KIL7" s="172">
        <f t="shared" si="119"/>
        <v>0</v>
      </c>
      <c r="KIM7" s="172">
        <f t="shared" si="119"/>
        <v>0</v>
      </c>
      <c r="KIN7" s="172">
        <f t="shared" si="119"/>
        <v>0</v>
      </c>
      <c r="KIO7" s="172">
        <f t="shared" si="119"/>
        <v>0</v>
      </c>
      <c r="KIP7" s="172">
        <f t="shared" ref="KIP7:KLA7" si="120">IF(KIP5&gt;0,KIP6/KIP5,0)</f>
        <v>0</v>
      </c>
      <c r="KIQ7" s="172">
        <f t="shared" si="120"/>
        <v>0</v>
      </c>
      <c r="KIR7" s="172">
        <f t="shared" si="120"/>
        <v>0</v>
      </c>
      <c r="KIS7" s="172">
        <f t="shared" si="120"/>
        <v>0</v>
      </c>
      <c r="KIT7" s="172">
        <f t="shared" si="120"/>
        <v>0</v>
      </c>
      <c r="KIU7" s="172">
        <f t="shared" si="120"/>
        <v>0</v>
      </c>
      <c r="KIV7" s="172">
        <f t="shared" si="120"/>
        <v>0</v>
      </c>
      <c r="KIW7" s="172">
        <f t="shared" si="120"/>
        <v>0</v>
      </c>
      <c r="KIX7" s="172">
        <f t="shared" si="120"/>
        <v>0</v>
      </c>
      <c r="KIY7" s="172">
        <f t="shared" si="120"/>
        <v>0</v>
      </c>
      <c r="KIZ7" s="172">
        <f t="shared" si="120"/>
        <v>0</v>
      </c>
      <c r="KJA7" s="172">
        <f t="shared" si="120"/>
        <v>0</v>
      </c>
      <c r="KJB7" s="172">
        <f t="shared" si="120"/>
        <v>0</v>
      </c>
      <c r="KJC7" s="172">
        <f t="shared" si="120"/>
        <v>0</v>
      </c>
      <c r="KJD7" s="172">
        <f t="shared" si="120"/>
        <v>0</v>
      </c>
      <c r="KJE7" s="172">
        <f t="shared" si="120"/>
        <v>0</v>
      </c>
      <c r="KJF7" s="172">
        <f t="shared" si="120"/>
        <v>0</v>
      </c>
      <c r="KJG7" s="172">
        <f t="shared" si="120"/>
        <v>0</v>
      </c>
      <c r="KJH7" s="172">
        <f t="shared" si="120"/>
        <v>0</v>
      </c>
      <c r="KJI7" s="172">
        <f t="shared" si="120"/>
        <v>0</v>
      </c>
      <c r="KJJ7" s="172">
        <f t="shared" si="120"/>
        <v>0</v>
      </c>
      <c r="KJK7" s="172">
        <f t="shared" si="120"/>
        <v>0</v>
      </c>
      <c r="KJL7" s="172">
        <f t="shared" si="120"/>
        <v>0</v>
      </c>
      <c r="KJM7" s="172">
        <f t="shared" si="120"/>
        <v>0</v>
      </c>
      <c r="KJN7" s="172">
        <f t="shared" si="120"/>
        <v>0</v>
      </c>
      <c r="KJO7" s="172">
        <f t="shared" si="120"/>
        <v>0</v>
      </c>
      <c r="KJP7" s="172">
        <f t="shared" si="120"/>
        <v>0</v>
      </c>
      <c r="KJQ7" s="172">
        <f t="shared" si="120"/>
        <v>0</v>
      </c>
      <c r="KJR7" s="172">
        <f t="shared" si="120"/>
        <v>0</v>
      </c>
      <c r="KJS7" s="172">
        <f t="shared" si="120"/>
        <v>0</v>
      </c>
      <c r="KJT7" s="172">
        <f t="shared" si="120"/>
        <v>0</v>
      </c>
      <c r="KJU7" s="172">
        <f t="shared" si="120"/>
        <v>0</v>
      </c>
      <c r="KJV7" s="172">
        <f t="shared" si="120"/>
        <v>0</v>
      </c>
      <c r="KJW7" s="172">
        <f t="shared" si="120"/>
        <v>0</v>
      </c>
      <c r="KJX7" s="172">
        <f t="shared" si="120"/>
        <v>0</v>
      </c>
      <c r="KJY7" s="172">
        <f t="shared" si="120"/>
        <v>0</v>
      </c>
      <c r="KJZ7" s="172">
        <f t="shared" si="120"/>
        <v>0</v>
      </c>
      <c r="KKA7" s="172">
        <f t="shared" si="120"/>
        <v>0</v>
      </c>
      <c r="KKB7" s="172">
        <f t="shared" si="120"/>
        <v>0</v>
      </c>
      <c r="KKC7" s="172">
        <f t="shared" si="120"/>
        <v>0</v>
      </c>
      <c r="KKD7" s="172">
        <f t="shared" si="120"/>
        <v>0</v>
      </c>
      <c r="KKE7" s="172">
        <f t="shared" si="120"/>
        <v>0</v>
      </c>
      <c r="KKF7" s="172">
        <f t="shared" si="120"/>
        <v>0</v>
      </c>
      <c r="KKG7" s="172">
        <f t="shared" si="120"/>
        <v>0</v>
      </c>
      <c r="KKH7" s="172">
        <f t="shared" si="120"/>
        <v>0</v>
      </c>
      <c r="KKI7" s="172">
        <f t="shared" si="120"/>
        <v>0</v>
      </c>
      <c r="KKJ7" s="172">
        <f t="shared" si="120"/>
        <v>0</v>
      </c>
      <c r="KKK7" s="172">
        <f t="shared" si="120"/>
        <v>0</v>
      </c>
      <c r="KKL7" s="172">
        <f t="shared" si="120"/>
        <v>0</v>
      </c>
      <c r="KKM7" s="172">
        <f t="shared" si="120"/>
        <v>0</v>
      </c>
      <c r="KKN7" s="172">
        <f t="shared" si="120"/>
        <v>0</v>
      </c>
      <c r="KKO7" s="172">
        <f t="shared" si="120"/>
        <v>0</v>
      </c>
      <c r="KKP7" s="172">
        <f t="shared" si="120"/>
        <v>0</v>
      </c>
      <c r="KKQ7" s="172">
        <f t="shared" si="120"/>
        <v>0</v>
      </c>
      <c r="KKR7" s="172">
        <f t="shared" si="120"/>
        <v>0</v>
      </c>
      <c r="KKS7" s="172">
        <f t="shared" si="120"/>
        <v>0</v>
      </c>
      <c r="KKT7" s="172">
        <f t="shared" si="120"/>
        <v>0</v>
      </c>
      <c r="KKU7" s="172">
        <f t="shared" si="120"/>
        <v>0</v>
      </c>
      <c r="KKV7" s="172">
        <f t="shared" si="120"/>
        <v>0</v>
      </c>
      <c r="KKW7" s="172">
        <f t="shared" si="120"/>
        <v>0</v>
      </c>
      <c r="KKX7" s="172">
        <f t="shared" si="120"/>
        <v>0</v>
      </c>
      <c r="KKY7" s="172">
        <f t="shared" si="120"/>
        <v>0</v>
      </c>
      <c r="KKZ7" s="172">
        <f t="shared" si="120"/>
        <v>0</v>
      </c>
      <c r="KLA7" s="172">
        <f t="shared" si="120"/>
        <v>0</v>
      </c>
      <c r="KLB7" s="172">
        <f t="shared" ref="KLB7:KNM7" si="121">IF(KLB5&gt;0,KLB6/KLB5,0)</f>
        <v>0</v>
      </c>
      <c r="KLC7" s="172">
        <f t="shared" si="121"/>
        <v>0</v>
      </c>
      <c r="KLD7" s="172">
        <f t="shared" si="121"/>
        <v>0</v>
      </c>
      <c r="KLE7" s="172">
        <f t="shared" si="121"/>
        <v>0</v>
      </c>
      <c r="KLF7" s="172">
        <f t="shared" si="121"/>
        <v>0</v>
      </c>
      <c r="KLG7" s="172">
        <f t="shared" si="121"/>
        <v>0</v>
      </c>
      <c r="KLH7" s="172">
        <f t="shared" si="121"/>
        <v>0</v>
      </c>
      <c r="KLI7" s="172">
        <f t="shared" si="121"/>
        <v>0</v>
      </c>
      <c r="KLJ7" s="172">
        <f t="shared" si="121"/>
        <v>0</v>
      </c>
      <c r="KLK7" s="172">
        <f t="shared" si="121"/>
        <v>0</v>
      </c>
      <c r="KLL7" s="172">
        <f t="shared" si="121"/>
        <v>0</v>
      </c>
      <c r="KLM7" s="172">
        <f t="shared" si="121"/>
        <v>0</v>
      </c>
      <c r="KLN7" s="172">
        <f t="shared" si="121"/>
        <v>0</v>
      </c>
      <c r="KLO7" s="172">
        <f t="shared" si="121"/>
        <v>0</v>
      </c>
      <c r="KLP7" s="172">
        <f t="shared" si="121"/>
        <v>0</v>
      </c>
      <c r="KLQ7" s="172">
        <f t="shared" si="121"/>
        <v>0</v>
      </c>
      <c r="KLR7" s="172">
        <f t="shared" si="121"/>
        <v>0</v>
      </c>
      <c r="KLS7" s="172">
        <f t="shared" si="121"/>
        <v>0</v>
      </c>
      <c r="KLT7" s="172">
        <f t="shared" si="121"/>
        <v>0</v>
      </c>
      <c r="KLU7" s="172">
        <f t="shared" si="121"/>
        <v>0</v>
      </c>
      <c r="KLV7" s="172">
        <f t="shared" si="121"/>
        <v>0</v>
      </c>
      <c r="KLW7" s="172">
        <f t="shared" si="121"/>
        <v>0</v>
      </c>
      <c r="KLX7" s="172">
        <f t="shared" si="121"/>
        <v>0</v>
      </c>
      <c r="KLY7" s="172">
        <f t="shared" si="121"/>
        <v>0</v>
      </c>
      <c r="KLZ7" s="172">
        <f t="shared" si="121"/>
        <v>0</v>
      </c>
      <c r="KMA7" s="172">
        <f t="shared" si="121"/>
        <v>0</v>
      </c>
      <c r="KMB7" s="172">
        <f t="shared" si="121"/>
        <v>0</v>
      </c>
      <c r="KMC7" s="172">
        <f t="shared" si="121"/>
        <v>0</v>
      </c>
      <c r="KMD7" s="172">
        <f t="shared" si="121"/>
        <v>0</v>
      </c>
      <c r="KME7" s="172">
        <f t="shared" si="121"/>
        <v>0</v>
      </c>
      <c r="KMF7" s="172">
        <f t="shared" si="121"/>
        <v>0</v>
      </c>
      <c r="KMG7" s="172">
        <f t="shared" si="121"/>
        <v>0</v>
      </c>
      <c r="KMH7" s="172">
        <f t="shared" si="121"/>
        <v>0</v>
      </c>
      <c r="KMI7" s="172">
        <f t="shared" si="121"/>
        <v>0</v>
      </c>
      <c r="KMJ7" s="172">
        <f t="shared" si="121"/>
        <v>0</v>
      </c>
      <c r="KMK7" s="172">
        <f t="shared" si="121"/>
        <v>0</v>
      </c>
      <c r="KML7" s="172">
        <f t="shared" si="121"/>
        <v>0</v>
      </c>
      <c r="KMM7" s="172">
        <f t="shared" si="121"/>
        <v>0</v>
      </c>
      <c r="KMN7" s="172">
        <f t="shared" si="121"/>
        <v>0</v>
      </c>
      <c r="KMO7" s="172">
        <f t="shared" si="121"/>
        <v>0</v>
      </c>
      <c r="KMP7" s="172">
        <f t="shared" si="121"/>
        <v>0</v>
      </c>
      <c r="KMQ7" s="172">
        <f t="shared" si="121"/>
        <v>0</v>
      </c>
      <c r="KMR7" s="172">
        <f t="shared" si="121"/>
        <v>0</v>
      </c>
      <c r="KMS7" s="172">
        <f t="shared" si="121"/>
        <v>0</v>
      </c>
      <c r="KMT7" s="172">
        <f t="shared" si="121"/>
        <v>0</v>
      </c>
      <c r="KMU7" s="172">
        <f t="shared" si="121"/>
        <v>0</v>
      </c>
      <c r="KMV7" s="172">
        <f t="shared" si="121"/>
        <v>0</v>
      </c>
      <c r="KMW7" s="172">
        <f t="shared" si="121"/>
        <v>0</v>
      </c>
      <c r="KMX7" s="172">
        <f t="shared" si="121"/>
        <v>0</v>
      </c>
      <c r="KMY7" s="172">
        <f t="shared" si="121"/>
        <v>0</v>
      </c>
      <c r="KMZ7" s="172">
        <f t="shared" si="121"/>
        <v>0</v>
      </c>
      <c r="KNA7" s="172">
        <f t="shared" si="121"/>
        <v>0</v>
      </c>
      <c r="KNB7" s="172">
        <f t="shared" si="121"/>
        <v>0</v>
      </c>
      <c r="KNC7" s="172">
        <f t="shared" si="121"/>
        <v>0</v>
      </c>
      <c r="KND7" s="172">
        <f t="shared" si="121"/>
        <v>0</v>
      </c>
      <c r="KNE7" s="172">
        <f t="shared" si="121"/>
        <v>0</v>
      </c>
      <c r="KNF7" s="172">
        <f t="shared" si="121"/>
        <v>0</v>
      </c>
      <c r="KNG7" s="172">
        <f t="shared" si="121"/>
        <v>0</v>
      </c>
      <c r="KNH7" s="172">
        <f t="shared" si="121"/>
        <v>0</v>
      </c>
      <c r="KNI7" s="172">
        <f t="shared" si="121"/>
        <v>0</v>
      </c>
      <c r="KNJ7" s="172">
        <f t="shared" si="121"/>
        <v>0</v>
      </c>
      <c r="KNK7" s="172">
        <f t="shared" si="121"/>
        <v>0</v>
      </c>
      <c r="KNL7" s="172">
        <f t="shared" si="121"/>
        <v>0</v>
      </c>
      <c r="KNM7" s="172">
        <f t="shared" si="121"/>
        <v>0</v>
      </c>
      <c r="KNN7" s="172">
        <f t="shared" ref="KNN7:KPY7" si="122">IF(KNN5&gt;0,KNN6/KNN5,0)</f>
        <v>0</v>
      </c>
      <c r="KNO7" s="172">
        <f t="shared" si="122"/>
        <v>0</v>
      </c>
      <c r="KNP7" s="172">
        <f t="shared" si="122"/>
        <v>0</v>
      </c>
      <c r="KNQ7" s="172">
        <f t="shared" si="122"/>
        <v>0</v>
      </c>
      <c r="KNR7" s="172">
        <f t="shared" si="122"/>
        <v>0</v>
      </c>
      <c r="KNS7" s="172">
        <f t="shared" si="122"/>
        <v>0</v>
      </c>
      <c r="KNT7" s="172">
        <f t="shared" si="122"/>
        <v>0</v>
      </c>
      <c r="KNU7" s="172">
        <f t="shared" si="122"/>
        <v>0</v>
      </c>
      <c r="KNV7" s="172">
        <f t="shared" si="122"/>
        <v>0</v>
      </c>
      <c r="KNW7" s="172">
        <f t="shared" si="122"/>
        <v>0</v>
      </c>
      <c r="KNX7" s="172">
        <f t="shared" si="122"/>
        <v>0</v>
      </c>
      <c r="KNY7" s="172">
        <f t="shared" si="122"/>
        <v>0</v>
      </c>
      <c r="KNZ7" s="172">
        <f t="shared" si="122"/>
        <v>0</v>
      </c>
      <c r="KOA7" s="172">
        <f t="shared" si="122"/>
        <v>0</v>
      </c>
      <c r="KOB7" s="172">
        <f t="shared" si="122"/>
        <v>0</v>
      </c>
      <c r="KOC7" s="172">
        <f t="shared" si="122"/>
        <v>0</v>
      </c>
      <c r="KOD7" s="172">
        <f t="shared" si="122"/>
        <v>0</v>
      </c>
      <c r="KOE7" s="172">
        <f t="shared" si="122"/>
        <v>0</v>
      </c>
      <c r="KOF7" s="172">
        <f t="shared" si="122"/>
        <v>0</v>
      </c>
      <c r="KOG7" s="172">
        <f t="shared" si="122"/>
        <v>0</v>
      </c>
      <c r="KOH7" s="172">
        <f t="shared" si="122"/>
        <v>0</v>
      </c>
      <c r="KOI7" s="172">
        <f t="shared" si="122"/>
        <v>0</v>
      </c>
      <c r="KOJ7" s="172">
        <f t="shared" si="122"/>
        <v>0</v>
      </c>
      <c r="KOK7" s="172">
        <f t="shared" si="122"/>
        <v>0</v>
      </c>
      <c r="KOL7" s="172">
        <f t="shared" si="122"/>
        <v>0</v>
      </c>
      <c r="KOM7" s="172">
        <f t="shared" si="122"/>
        <v>0</v>
      </c>
      <c r="KON7" s="172">
        <f t="shared" si="122"/>
        <v>0</v>
      </c>
      <c r="KOO7" s="172">
        <f t="shared" si="122"/>
        <v>0</v>
      </c>
      <c r="KOP7" s="172">
        <f t="shared" si="122"/>
        <v>0</v>
      </c>
      <c r="KOQ7" s="172">
        <f t="shared" si="122"/>
        <v>0</v>
      </c>
      <c r="KOR7" s="172">
        <f t="shared" si="122"/>
        <v>0</v>
      </c>
      <c r="KOS7" s="172">
        <f t="shared" si="122"/>
        <v>0</v>
      </c>
      <c r="KOT7" s="172">
        <f t="shared" si="122"/>
        <v>0</v>
      </c>
      <c r="KOU7" s="172">
        <f t="shared" si="122"/>
        <v>0</v>
      </c>
      <c r="KOV7" s="172">
        <f t="shared" si="122"/>
        <v>0</v>
      </c>
      <c r="KOW7" s="172">
        <f t="shared" si="122"/>
        <v>0</v>
      </c>
      <c r="KOX7" s="172">
        <f t="shared" si="122"/>
        <v>0</v>
      </c>
      <c r="KOY7" s="172">
        <f t="shared" si="122"/>
        <v>0</v>
      </c>
      <c r="KOZ7" s="172">
        <f t="shared" si="122"/>
        <v>0</v>
      </c>
      <c r="KPA7" s="172">
        <f t="shared" si="122"/>
        <v>0</v>
      </c>
      <c r="KPB7" s="172">
        <f t="shared" si="122"/>
        <v>0</v>
      </c>
      <c r="KPC7" s="172">
        <f t="shared" si="122"/>
        <v>0</v>
      </c>
      <c r="KPD7" s="172">
        <f t="shared" si="122"/>
        <v>0</v>
      </c>
      <c r="KPE7" s="172">
        <f t="shared" si="122"/>
        <v>0</v>
      </c>
      <c r="KPF7" s="172">
        <f t="shared" si="122"/>
        <v>0</v>
      </c>
      <c r="KPG7" s="172">
        <f t="shared" si="122"/>
        <v>0</v>
      </c>
      <c r="KPH7" s="172">
        <f t="shared" si="122"/>
        <v>0</v>
      </c>
      <c r="KPI7" s="172">
        <f t="shared" si="122"/>
        <v>0</v>
      </c>
      <c r="KPJ7" s="172">
        <f t="shared" si="122"/>
        <v>0</v>
      </c>
      <c r="KPK7" s="172">
        <f t="shared" si="122"/>
        <v>0</v>
      </c>
      <c r="KPL7" s="172">
        <f t="shared" si="122"/>
        <v>0</v>
      </c>
      <c r="KPM7" s="172">
        <f t="shared" si="122"/>
        <v>0</v>
      </c>
      <c r="KPN7" s="172">
        <f t="shared" si="122"/>
        <v>0</v>
      </c>
      <c r="KPO7" s="172">
        <f t="shared" si="122"/>
        <v>0</v>
      </c>
      <c r="KPP7" s="172">
        <f t="shared" si="122"/>
        <v>0</v>
      </c>
      <c r="KPQ7" s="172">
        <f t="shared" si="122"/>
        <v>0</v>
      </c>
      <c r="KPR7" s="172">
        <f t="shared" si="122"/>
        <v>0</v>
      </c>
      <c r="KPS7" s="172">
        <f t="shared" si="122"/>
        <v>0</v>
      </c>
      <c r="KPT7" s="172">
        <f t="shared" si="122"/>
        <v>0</v>
      </c>
      <c r="KPU7" s="172">
        <f t="shared" si="122"/>
        <v>0</v>
      </c>
      <c r="KPV7" s="172">
        <f t="shared" si="122"/>
        <v>0</v>
      </c>
      <c r="KPW7" s="172">
        <f t="shared" si="122"/>
        <v>0</v>
      </c>
      <c r="KPX7" s="172">
        <f t="shared" si="122"/>
        <v>0</v>
      </c>
      <c r="KPY7" s="172">
        <f t="shared" si="122"/>
        <v>0</v>
      </c>
      <c r="KPZ7" s="172">
        <f t="shared" ref="KPZ7:KSK7" si="123">IF(KPZ5&gt;0,KPZ6/KPZ5,0)</f>
        <v>0</v>
      </c>
      <c r="KQA7" s="172">
        <f t="shared" si="123"/>
        <v>0</v>
      </c>
      <c r="KQB7" s="172">
        <f t="shared" si="123"/>
        <v>0</v>
      </c>
      <c r="KQC7" s="172">
        <f t="shared" si="123"/>
        <v>0</v>
      </c>
      <c r="KQD7" s="172">
        <f t="shared" si="123"/>
        <v>0</v>
      </c>
      <c r="KQE7" s="172">
        <f t="shared" si="123"/>
        <v>0</v>
      </c>
      <c r="KQF7" s="172">
        <f t="shared" si="123"/>
        <v>0</v>
      </c>
      <c r="KQG7" s="172">
        <f t="shared" si="123"/>
        <v>0</v>
      </c>
      <c r="KQH7" s="172">
        <f t="shared" si="123"/>
        <v>0</v>
      </c>
      <c r="KQI7" s="172">
        <f t="shared" si="123"/>
        <v>0</v>
      </c>
      <c r="KQJ7" s="172">
        <f t="shared" si="123"/>
        <v>0</v>
      </c>
      <c r="KQK7" s="172">
        <f t="shared" si="123"/>
        <v>0</v>
      </c>
      <c r="KQL7" s="172">
        <f t="shared" si="123"/>
        <v>0</v>
      </c>
      <c r="KQM7" s="172">
        <f t="shared" si="123"/>
        <v>0</v>
      </c>
      <c r="KQN7" s="172">
        <f t="shared" si="123"/>
        <v>0</v>
      </c>
      <c r="KQO7" s="172">
        <f t="shared" si="123"/>
        <v>0</v>
      </c>
      <c r="KQP7" s="172">
        <f t="shared" si="123"/>
        <v>0</v>
      </c>
      <c r="KQQ7" s="172">
        <f t="shared" si="123"/>
        <v>0</v>
      </c>
      <c r="KQR7" s="172">
        <f t="shared" si="123"/>
        <v>0</v>
      </c>
      <c r="KQS7" s="172">
        <f t="shared" si="123"/>
        <v>0</v>
      </c>
      <c r="KQT7" s="172">
        <f t="shared" si="123"/>
        <v>0</v>
      </c>
      <c r="KQU7" s="172">
        <f t="shared" si="123"/>
        <v>0</v>
      </c>
      <c r="KQV7" s="172">
        <f t="shared" si="123"/>
        <v>0</v>
      </c>
      <c r="KQW7" s="172">
        <f t="shared" si="123"/>
        <v>0</v>
      </c>
      <c r="KQX7" s="172">
        <f t="shared" si="123"/>
        <v>0</v>
      </c>
      <c r="KQY7" s="172">
        <f t="shared" si="123"/>
        <v>0</v>
      </c>
      <c r="KQZ7" s="172">
        <f t="shared" si="123"/>
        <v>0</v>
      </c>
      <c r="KRA7" s="172">
        <f t="shared" si="123"/>
        <v>0</v>
      </c>
      <c r="KRB7" s="172">
        <f t="shared" si="123"/>
        <v>0</v>
      </c>
      <c r="KRC7" s="172">
        <f t="shared" si="123"/>
        <v>0</v>
      </c>
      <c r="KRD7" s="172">
        <f t="shared" si="123"/>
        <v>0</v>
      </c>
      <c r="KRE7" s="172">
        <f t="shared" si="123"/>
        <v>0</v>
      </c>
      <c r="KRF7" s="172">
        <f t="shared" si="123"/>
        <v>0</v>
      </c>
      <c r="KRG7" s="172">
        <f t="shared" si="123"/>
        <v>0</v>
      </c>
      <c r="KRH7" s="172">
        <f t="shared" si="123"/>
        <v>0</v>
      </c>
      <c r="KRI7" s="172">
        <f t="shared" si="123"/>
        <v>0</v>
      </c>
      <c r="KRJ7" s="172">
        <f t="shared" si="123"/>
        <v>0</v>
      </c>
      <c r="KRK7" s="172">
        <f t="shared" si="123"/>
        <v>0</v>
      </c>
      <c r="KRL7" s="172">
        <f t="shared" si="123"/>
        <v>0</v>
      </c>
      <c r="KRM7" s="172">
        <f t="shared" si="123"/>
        <v>0</v>
      </c>
      <c r="KRN7" s="172">
        <f t="shared" si="123"/>
        <v>0</v>
      </c>
      <c r="KRO7" s="172">
        <f t="shared" si="123"/>
        <v>0</v>
      </c>
      <c r="KRP7" s="172">
        <f t="shared" si="123"/>
        <v>0</v>
      </c>
      <c r="KRQ7" s="172">
        <f t="shared" si="123"/>
        <v>0</v>
      </c>
      <c r="KRR7" s="172">
        <f t="shared" si="123"/>
        <v>0</v>
      </c>
      <c r="KRS7" s="172">
        <f t="shared" si="123"/>
        <v>0</v>
      </c>
      <c r="KRT7" s="172">
        <f t="shared" si="123"/>
        <v>0</v>
      </c>
      <c r="KRU7" s="172">
        <f t="shared" si="123"/>
        <v>0</v>
      </c>
      <c r="KRV7" s="172">
        <f t="shared" si="123"/>
        <v>0</v>
      </c>
      <c r="KRW7" s="172">
        <f t="shared" si="123"/>
        <v>0</v>
      </c>
      <c r="KRX7" s="172">
        <f t="shared" si="123"/>
        <v>0</v>
      </c>
      <c r="KRY7" s="172">
        <f t="shared" si="123"/>
        <v>0</v>
      </c>
      <c r="KRZ7" s="172">
        <f t="shared" si="123"/>
        <v>0</v>
      </c>
      <c r="KSA7" s="172">
        <f t="shared" si="123"/>
        <v>0</v>
      </c>
      <c r="KSB7" s="172">
        <f t="shared" si="123"/>
        <v>0</v>
      </c>
      <c r="KSC7" s="172">
        <f t="shared" si="123"/>
        <v>0</v>
      </c>
      <c r="KSD7" s="172">
        <f t="shared" si="123"/>
        <v>0</v>
      </c>
      <c r="KSE7" s="172">
        <f t="shared" si="123"/>
        <v>0</v>
      </c>
      <c r="KSF7" s="172">
        <f t="shared" si="123"/>
        <v>0</v>
      </c>
      <c r="KSG7" s="172">
        <f t="shared" si="123"/>
        <v>0</v>
      </c>
      <c r="KSH7" s="172">
        <f t="shared" si="123"/>
        <v>0</v>
      </c>
      <c r="KSI7" s="172">
        <f t="shared" si="123"/>
        <v>0</v>
      </c>
      <c r="KSJ7" s="172">
        <f t="shared" si="123"/>
        <v>0</v>
      </c>
      <c r="KSK7" s="172">
        <f t="shared" si="123"/>
        <v>0</v>
      </c>
      <c r="KSL7" s="172">
        <f t="shared" ref="KSL7:KUW7" si="124">IF(KSL5&gt;0,KSL6/KSL5,0)</f>
        <v>0</v>
      </c>
      <c r="KSM7" s="172">
        <f t="shared" si="124"/>
        <v>0</v>
      </c>
      <c r="KSN7" s="172">
        <f t="shared" si="124"/>
        <v>0</v>
      </c>
      <c r="KSO7" s="172">
        <f t="shared" si="124"/>
        <v>0</v>
      </c>
      <c r="KSP7" s="172">
        <f t="shared" si="124"/>
        <v>0</v>
      </c>
      <c r="KSQ7" s="172">
        <f t="shared" si="124"/>
        <v>0</v>
      </c>
      <c r="KSR7" s="172">
        <f t="shared" si="124"/>
        <v>0</v>
      </c>
      <c r="KSS7" s="172">
        <f t="shared" si="124"/>
        <v>0</v>
      </c>
      <c r="KST7" s="172">
        <f t="shared" si="124"/>
        <v>0</v>
      </c>
      <c r="KSU7" s="172">
        <f t="shared" si="124"/>
        <v>0</v>
      </c>
      <c r="KSV7" s="172">
        <f t="shared" si="124"/>
        <v>0</v>
      </c>
      <c r="KSW7" s="172">
        <f t="shared" si="124"/>
        <v>0</v>
      </c>
      <c r="KSX7" s="172">
        <f t="shared" si="124"/>
        <v>0</v>
      </c>
      <c r="KSY7" s="172">
        <f t="shared" si="124"/>
        <v>0</v>
      </c>
      <c r="KSZ7" s="172">
        <f t="shared" si="124"/>
        <v>0</v>
      </c>
      <c r="KTA7" s="172">
        <f t="shared" si="124"/>
        <v>0</v>
      </c>
      <c r="KTB7" s="172">
        <f t="shared" si="124"/>
        <v>0</v>
      </c>
      <c r="KTC7" s="172">
        <f t="shared" si="124"/>
        <v>0</v>
      </c>
      <c r="KTD7" s="172">
        <f t="shared" si="124"/>
        <v>0</v>
      </c>
      <c r="KTE7" s="172">
        <f t="shared" si="124"/>
        <v>0</v>
      </c>
      <c r="KTF7" s="172">
        <f t="shared" si="124"/>
        <v>0</v>
      </c>
      <c r="KTG7" s="172">
        <f t="shared" si="124"/>
        <v>0</v>
      </c>
      <c r="KTH7" s="172">
        <f t="shared" si="124"/>
        <v>0</v>
      </c>
      <c r="KTI7" s="172">
        <f t="shared" si="124"/>
        <v>0</v>
      </c>
      <c r="KTJ7" s="172">
        <f t="shared" si="124"/>
        <v>0</v>
      </c>
      <c r="KTK7" s="172">
        <f t="shared" si="124"/>
        <v>0</v>
      </c>
      <c r="KTL7" s="172">
        <f t="shared" si="124"/>
        <v>0</v>
      </c>
      <c r="KTM7" s="172">
        <f t="shared" si="124"/>
        <v>0</v>
      </c>
      <c r="KTN7" s="172">
        <f t="shared" si="124"/>
        <v>0</v>
      </c>
      <c r="KTO7" s="172">
        <f t="shared" si="124"/>
        <v>0</v>
      </c>
      <c r="KTP7" s="172">
        <f t="shared" si="124"/>
        <v>0</v>
      </c>
      <c r="KTQ7" s="172">
        <f t="shared" si="124"/>
        <v>0</v>
      </c>
      <c r="KTR7" s="172">
        <f t="shared" si="124"/>
        <v>0</v>
      </c>
      <c r="KTS7" s="172">
        <f t="shared" si="124"/>
        <v>0</v>
      </c>
      <c r="KTT7" s="172">
        <f t="shared" si="124"/>
        <v>0</v>
      </c>
      <c r="KTU7" s="172">
        <f t="shared" si="124"/>
        <v>0</v>
      </c>
      <c r="KTV7" s="172">
        <f t="shared" si="124"/>
        <v>0</v>
      </c>
      <c r="KTW7" s="172">
        <f t="shared" si="124"/>
        <v>0</v>
      </c>
      <c r="KTX7" s="172">
        <f t="shared" si="124"/>
        <v>0</v>
      </c>
      <c r="KTY7" s="172">
        <f t="shared" si="124"/>
        <v>0</v>
      </c>
      <c r="KTZ7" s="172">
        <f t="shared" si="124"/>
        <v>0</v>
      </c>
      <c r="KUA7" s="172">
        <f t="shared" si="124"/>
        <v>0</v>
      </c>
      <c r="KUB7" s="172">
        <f t="shared" si="124"/>
        <v>0</v>
      </c>
      <c r="KUC7" s="172">
        <f t="shared" si="124"/>
        <v>0</v>
      </c>
      <c r="KUD7" s="172">
        <f t="shared" si="124"/>
        <v>0</v>
      </c>
      <c r="KUE7" s="172">
        <f t="shared" si="124"/>
        <v>0</v>
      </c>
      <c r="KUF7" s="172">
        <f t="shared" si="124"/>
        <v>0</v>
      </c>
      <c r="KUG7" s="172">
        <f t="shared" si="124"/>
        <v>0</v>
      </c>
      <c r="KUH7" s="172">
        <f t="shared" si="124"/>
        <v>0</v>
      </c>
      <c r="KUI7" s="172">
        <f t="shared" si="124"/>
        <v>0</v>
      </c>
      <c r="KUJ7" s="172">
        <f t="shared" si="124"/>
        <v>0</v>
      </c>
      <c r="KUK7" s="172">
        <f t="shared" si="124"/>
        <v>0</v>
      </c>
      <c r="KUL7" s="172">
        <f t="shared" si="124"/>
        <v>0</v>
      </c>
      <c r="KUM7" s="172">
        <f t="shared" si="124"/>
        <v>0</v>
      </c>
      <c r="KUN7" s="172">
        <f t="shared" si="124"/>
        <v>0</v>
      </c>
      <c r="KUO7" s="172">
        <f t="shared" si="124"/>
        <v>0</v>
      </c>
      <c r="KUP7" s="172">
        <f t="shared" si="124"/>
        <v>0</v>
      </c>
      <c r="KUQ7" s="172">
        <f t="shared" si="124"/>
        <v>0</v>
      </c>
      <c r="KUR7" s="172">
        <f t="shared" si="124"/>
        <v>0</v>
      </c>
      <c r="KUS7" s="172">
        <f t="shared" si="124"/>
        <v>0</v>
      </c>
      <c r="KUT7" s="172">
        <f t="shared" si="124"/>
        <v>0</v>
      </c>
      <c r="KUU7" s="172">
        <f t="shared" si="124"/>
        <v>0</v>
      </c>
      <c r="KUV7" s="172">
        <f t="shared" si="124"/>
        <v>0</v>
      </c>
      <c r="KUW7" s="172">
        <f t="shared" si="124"/>
        <v>0</v>
      </c>
      <c r="KUX7" s="172">
        <f t="shared" ref="KUX7:KXI7" si="125">IF(KUX5&gt;0,KUX6/KUX5,0)</f>
        <v>0</v>
      </c>
      <c r="KUY7" s="172">
        <f t="shared" si="125"/>
        <v>0</v>
      </c>
      <c r="KUZ7" s="172">
        <f t="shared" si="125"/>
        <v>0</v>
      </c>
      <c r="KVA7" s="172">
        <f t="shared" si="125"/>
        <v>0</v>
      </c>
      <c r="KVB7" s="172">
        <f t="shared" si="125"/>
        <v>0</v>
      </c>
      <c r="KVC7" s="172">
        <f t="shared" si="125"/>
        <v>0</v>
      </c>
      <c r="KVD7" s="172">
        <f t="shared" si="125"/>
        <v>0</v>
      </c>
      <c r="KVE7" s="172">
        <f t="shared" si="125"/>
        <v>0</v>
      </c>
      <c r="KVF7" s="172">
        <f t="shared" si="125"/>
        <v>0</v>
      </c>
      <c r="KVG7" s="172">
        <f t="shared" si="125"/>
        <v>0</v>
      </c>
      <c r="KVH7" s="172">
        <f t="shared" si="125"/>
        <v>0</v>
      </c>
      <c r="KVI7" s="172">
        <f t="shared" si="125"/>
        <v>0</v>
      </c>
      <c r="KVJ7" s="172">
        <f t="shared" si="125"/>
        <v>0</v>
      </c>
      <c r="KVK7" s="172">
        <f t="shared" si="125"/>
        <v>0</v>
      </c>
      <c r="KVL7" s="172">
        <f t="shared" si="125"/>
        <v>0</v>
      </c>
      <c r="KVM7" s="172">
        <f t="shared" si="125"/>
        <v>0</v>
      </c>
      <c r="KVN7" s="172">
        <f t="shared" si="125"/>
        <v>0</v>
      </c>
      <c r="KVO7" s="172">
        <f t="shared" si="125"/>
        <v>0</v>
      </c>
      <c r="KVP7" s="172">
        <f t="shared" si="125"/>
        <v>0</v>
      </c>
      <c r="KVQ7" s="172">
        <f t="shared" si="125"/>
        <v>0</v>
      </c>
      <c r="KVR7" s="172">
        <f t="shared" si="125"/>
        <v>0</v>
      </c>
      <c r="KVS7" s="172">
        <f t="shared" si="125"/>
        <v>0</v>
      </c>
      <c r="KVT7" s="172">
        <f t="shared" si="125"/>
        <v>0</v>
      </c>
      <c r="KVU7" s="172">
        <f t="shared" si="125"/>
        <v>0</v>
      </c>
      <c r="KVV7" s="172">
        <f t="shared" si="125"/>
        <v>0</v>
      </c>
      <c r="KVW7" s="172">
        <f t="shared" si="125"/>
        <v>0</v>
      </c>
      <c r="KVX7" s="172">
        <f t="shared" si="125"/>
        <v>0</v>
      </c>
      <c r="KVY7" s="172">
        <f t="shared" si="125"/>
        <v>0</v>
      </c>
      <c r="KVZ7" s="172">
        <f t="shared" si="125"/>
        <v>0</v>
      </c>
      <c r="KWA7" s="172">
        <f t="shared" si="125"/>
        <v>0</v>
      </c>
      <c r="KWB7" s="172">
        <f t="shared" si="125"/>
        <v>0</v>
      </c>
      <c r="KWC7" s="172">
        <f t="shared" si="125"/>
        <v>0</v>
      </c>
      <c r="KWD7" s="172">
        <f t="shared" si="125"/>
        <v>0</v>
      </c>
      <c r="KWE7" s="172">
        <f t="shared" si="125"/>
        <v>0</v>
      </c>
      <c r="KWF7" s="172">
        <f t="shared" si="125"/>
        <v>0</v>
      </c>
      <c r="KWG7" s="172">
        <f t="shared" si="125"/>
        <v>0</v>
      </c>
      <c r="KWH7" s="172">
        <f t="shared" si="125"/>
        <v>0</v>
      </c>
      <c r="KWI7" s="172">
        <f t="shared" si="125"/>
        <v>0</v>
      </c>
      <c r="KWJ7" s="172">
        <f t="shared" si="125"/>
        <v>0</v>
      </c>
      <c r="KWK7" s="172">
        <f t="shared" si="125"/>
        <v>0</v>
      </c>
      <c r="KWL7" s="172">
        <f t="shared" si="125"/>
        <v>0</v>
      </c>
      <c r="KWM7" s="172">
        <f t="shared" si="125"/>
        <v>0</v>
      </c>
      <c r="KWN7" s="172">
        <f t="shared" si="125"/>
        <v>0</v>
      </c>
      <c r="KWO7" s="172">
        <f t="shared" si="125"/>
        <v>0</v>
      </c>
      <c r="KWP7" s="172">
        <f t="shared" si="125"/>
        <v>0</v>
      </c>
      <c r="KWQ7" s="172">
        <f t="shared" si="125"/>
        <v>0</v>
      </c>
      <c r="KWR7" s="172">
        <f t="shared" si="125"/>
        <v>0</v>
      </c>
      <c r="KWS7" s="172">
        <f t="shared" si="125"/>
        <v>0</v>
      </c>
      <c r="KWT7" s="172">
        <f t="shared" si="125"/>
        <v>0</v>
      </c>
      <c r="KWU7" s="172">
        <f t="shared" si="125"/>
        <v>0</v>
      </c>
      <c r="KWV7" s="172">
        <f t="shared" si="125"/>
        <v>0</v>
      </c>
      <c r="KWW7" s="172">
        <f t="shared" si="125"/>
        <v>0</v>
      </c>
      <c r="KWX7" s="172">
        <f t="shared" si="125"/>
        <v>0</v>
      </c>
      <c r="KWY7" s="172">
        <f t="shared" si="125"/>
        <v>0</v>
      </c>
      <c r="KWZ7" s="172">
        <f t="shared" si="125"/>
        <v>0</v>
      </c>
      <c r="KXA7" s="172">
        <f t="shared" si="125"/>
        <v>0</v>
      </c>
      <c r="KXB7" s="172">
        <f t="shared" si="125"/>
        <v>0</v>
      </c>
      <c r="KXC7" s="172">
        <f t="shared" si="125"/>
        <v>0</v>
      </c>
      <c r="KXD7" s="172">
        <f t="shared" si="125"/>
        <v>0</v>
      </c>
      <c r="KXE7" s="172">
        <f t="shared" si="125"/>
        <v>0</v>
      </c>
      <c r="KXF7" s="172">
        <f t="shared" si="125"/>
        <v>0</v>
      </c>
      <c r="KXG7" s="172">
        <f t="shared" si="125"/>
        <v>0</v>
      </c>
      <c r="KXH7" s="172">
        <f t="shared" si="125"/>
        <v>0</v>
      </c>
      <c r="KXI7" s="172">
        <f t="shared" si="125"/>
        <v>0</v>
      </c>
      <c r="KXJ7" s="172">
        <f t="shared" ref="KXJ7:KZU7" si="126">IF(KXJ5&gt;0,KXJ6/KXJ5,0)</f>
        <v>0</v>
      </c>
      <c r="KXK7" s="172">
        <f t="shared" si="126"/>
        <v>0</v>
      </c>
      <c r="KXL7" s="172">
        <f t="shared" si="126"/>
        <v>0</v>
      </c>
      <c r="KXM7" s="172">
        <f t="shared" si="126"/>
        <v>0</v>
      </c>
      <c r="KXN7" s="172">
        <f t="shared" si="126"/>
        <v>0</v>
      </c>
      <c r="KXO7" s="172">
        <f t="shared" si="126"/>
        <v>0</v>
      </c>
      <c r="KXP7" s="172">
        <f t="shared" si="126"/>
        <v>0</v>
      </c>
      <c r="KXQ7" s="172">
        <f t="shared" si="126"/>
        <v>0</v>
      </c>
      <c r="KXR7" s="172">
        <f t="shared" si="126"/>
        <v>0</v>
      </c>
      <c r="KXS7" s="172">
        <f t="shared" si="126"/>
        <v>0</v>
      </c>
      <c r="KXT7" s="172">
        <f t="shared" si="126"/>
        <v>0</v>
      </c>
      <c r="KXU7" s="172">
        <f t="shared" si="126"/>
        <v>0</v>
      </c>
      <c r="KXV7" s="172">
        <f t="shared" si="126"/>
        <v>0</v>
      </c>
      <c r="KXW7" s="172">
        <f t="shared" si="126"/>
        <v>0</v>
      </c>
      <c r="KXX7" s="172">
        <f t="shared" si="126"/>
        <v>0</v>
      </c>
      <c r="KXY7" s="172">
        <f t="shared" si="126"/>
        <v>0</v>
      </c>
      <c r="KXZ7" s="172">
        <f t="shared" si="126"/>
        <v>0</v>
      </c>
      <c r="KYA7" s="172">
        <f t="shared" si="126"/>
        <v>0</v>
      </c>
      <c r="KYB7" s="172">
        <f t="shared" si="126"/>
        <v>0</v>
      </c>
      <c r="KYC7" s="172">
        <f t="shared" si="126"/>
        <v>0</v>
      </c>
      <c r="KYD7" s="172">
        <f t="shared" si="126"/>
        <v>0</v>
      </c>
      <c r="KYE7" s="172">
        <f t="shared" si="126"/>
        <v>0</v>
      </c>
      <c r="KYF7" s="172">
        <f t="shared" si="126"/>
        <v>0</v>
      </c>
      <c r="KYG7" s="172">
        <f t="shared" si="126"/>
        <v>0</v>
      </c>
      <c r="KYH7" s="172">
        <f t="shared" si="126"/>
        <v>0</v>
      </c>
      <c r="KYI7" s="172">
        <f t="shared" si="126"/>
        <v>0</v>
      </c>
      <c r="KYJ7" s="172">
        <f t="shared" si="126"/>
        <v>0</v>
      </c>
      <c r="KYK7" s="172">
        <f t="shared" si="126"/>
        <v>0</v>
      </c>
      <c r="KYL7" s="172">
        <f t="shared" si="126"/>
        <v>0</v>
      </c>
      <c r="KYM7" s="172">
        <f t="shared" si="126"/>
        <v>0</v>
      </c>
      <c r="KYN7" s="172">
        <f t="shared" si="126"/>
        <v>0</v>
      </c>
      <c r="KYO7" s="172">
        <f t="shared" si="126"/>
        <v>0</v>
      </c>
      <c r="KYP7" s="172">
        <f t="shared" si="126"/>
        <v>0</v>
      </c>
      <c r="KYQ7" s="172">
        <f t="shared" si="126"/>
        <v>0</v>
      </c>
      <c r="KYR7" s="172">
        <f t="shared" si="126"/>
        <v>0</v>
      </c>
      <c r="KYS7" s="172">
        <f t="shared" si="126"/>
        <v>0</v>
      </c>
      <c r="KYT7" s="172">
        <f t="shared" si="126"/>
        <v>0</v>
      </c>
      <c r="KYU7" s="172">
        <f t="shared" si="126"/>
        <v>0</v>
      </c>
      <c r="KYV7" s="172">
        <f t="shared" si="126"/>
        <v>0</v>
      </c>
      <c r="KYW7" s="172">
        <f t="shared" si="126"/>
        <v>0</v>
      </c>
      <c r="KYX7" s="172">
        <f t="shared" si="126"/>
        <v>0</v>
      </c>
      <c r="KYY7" s="172">
        <f t="shared" si="126"/>
        <v>0</v>
      </c>
      <c r="KYZ7" s="172">
        <f t="shared" si="126"/>
        <v>0</v>
      </c>
      <c r="KZA7" s="172">
        <f t="shared" si="126"/>
        <v>0</v>
      </c>
      <c r="KZB7" s="172">
        <f t="shared" si="126"/>
        <v>0</v>
      </c>
      <c r="KZC7" s="172">
        <f t="shared" si="126"/>
        <v>0</v>
      </c>
      <c r="KZD7" s="172">
        <f t="shared" si="126"/>
        <v>0</v>
      </c>
      <c r="KZE7" s="172">
        <f t="shared" si="126"/>
        <v>0</v>
      </c>
      <c r="KZF7" s="172">
        <f t="shared" si="126"/>
        <v>0</v>
      </c>
      <c r="KZG7" s="172">
        <f t="shared" si="126"/>
        <v>0</v>
      </c>
      <c r="KZH7" s="172">
        <f t="shared" si="126"/>
        <v>0</v>
      </c>
      <c r="KZI7" s="172">
        <f t="shared" si="126"/>
        <v>0</v>
      </c>
      <c r="KZJ7" s="172">
        <f t="shared" si="126"/>
        <v>0</v>
      </c>
      <c r="KZK7" s="172">
        <f t="shared" si="126"/>
        <v>0</v>
      </c>
      <c r="KZL7" s="172">
        <f t="shared" si="126"/>
        <v>0</v>
      </c>
      <c r="KZM7" s="172">
        <f t="shared" si="126"/>
        <v>0</v>
      </c>
      <c r="KZN7" s="172">
        <f t="shared" si="126"/>
        <v>0</v>
      </c>
      <c r="KZO7" s="172">
        <f t="shared" si="126"/>
        <v>0</v>
      </c>
      <c r="KZP7" s="172">
        <f t="shared" si="126"/>
        <v>0</v>
      </c>
      <c r="KZQ7" s="172">
        <f t="shared" si="126"/>
        <v>0</v>
      </c>
      <c r="KZR7" s="172">
        <f t="shared" si="126"/>
        <v>0</v>
      </c>
      <c r="KZS7" s="172">
        <f t="shared" si="126"/>
        <v>0</v>
      </c>
      <c r="KZT7" s="172">
        <f t="shared" si="126"/>
        <v>0</v>
      </c>
      <c r="KZU7" s="172">
        <f t="shared" si="126"/>
        <v>0</v>
      </c>
      <c r="KZV7" s="172">
        <f t="shared" ref="KZV7:LCG7" si="127">IF(KZV5&gt;0,KZV6/KZV5,0)</f>
        <v>0</v>
      </c>
      <c r="KZW7" s="172">
        <f t="shared" si="127"/>
        <v>0</v>
      </c>
      <c r="KZX7" s="172">
        <f t="shared" si="127"/>
        <v>0</v>
      </c>
      <c r="KZY7" s="172">
        <f t="shared" si="127"/>
        <v>0</v>
      </c>
      <c r="KZZ7" s="172">
        <f t="shared" si="127"/>
        <v>0</v>
      </c>
      <c r="LAA7" s="172">
        <f t="shared" si="127"/>
        <v>0</v>
      </c>
      <c r="LAB7" s="172">
        <f t="shared" si="127"/>
        <v>0</v>
      </c>
      <c r="LAC7" s="172">
        <f t="shared" si="127"/>
        <v>0</v>
      </c>
      <c r="LAD7" s="172">
        <f t="shared" si="127"/>
        <v>0</v>
      </c>
      <c r="LAE7" s="172">
        <f t="shared" si="127"/>
        <v>0</v>
      </c>
      <c r="LAF7" s="172">
        <f t="shared" si="127"/>
        <v>0</v>
      </c>
      <c r="LAG7" s="172">
        <f t="shared" si="127"/>
        <v>0</v>
      </c>
      <c r="LAH7" s="172">
        <f t="shared" si="127"/>
        <v>0</v>
      </c>
      <c r="LAI7" s="172">
        <f t="shared" si="127"/>
        <v>0</v>
      </c>
      <c r="LAJ7" s="172">
        <f t="shared" si="127"/>
        <v>0</v>
      </c>
      <c r="LAK7" s="172">
        <f t="shared" si="127"/>
        <v>0</v>
      </c>
      <c r="LAL7" s="172">
        <f t="shared" si="127"/>
        <v>0</v>
      </c>
      <c r="LAM7" s="172">
        <f t="shared" si="127"/>
        <v>0</v>
      </c>
      <c r="LAN7" s="172">
        <f t="shared" si="127"/>
        <v>0</v>
      </c>
      <c r="LAO7" s="172">
        <f t="shared" si="127"/>
        <v>0</v>
      </c>
      <c r="LAP7" s="172">
        <f t="shared" si="127"/>
        <v>0</v>
      </c>
      <c r="LAQ7" s="172">
        <f t="shared" si="127"/>
        <v>0</v>
      </c>
      <c r="LAR7" s="172">
        <f t="shared" si="127"/>
        <v>0</v>
      </c>
      <c r="LAS7" s="172">
        <f t="shared" si="127"/>
        <v>0</v>
      </c>
      <c r="LAT7" s="172">
        <f t="shared" si="127"/>
        <v>0</v>
      </c>
      <c r="LAU7" s="172">
        <f t="shared" si="127"/>
        <v>0</v>
      </c>
      <c r="LAV7" s="172">
        <f t="shared" si="127"/>
        <v>0</v>
      </c>
      <c r="LAW7" s="172">
        <f t="shared" si="127"/>
        <v>0</v>
      </c>
      <c r="LAX7" s="172">
        <f t="shared" si="127"/>
        <v>0</v>
      </c>
      <c r="LAY7" s="172">
        <f t="shared" si="127"/>
        <v>0</v>
      </c>
      <c r="LAZ7" s="172">
        <f t="shared" si="127"/>
        <v>0</v>
      </c>
      <c r="LBA7" s="172">
        <f t="shared" si="127"/>
        <v>0</v>
      </c>
      <c r="LBB7" s="172">
        <f t="shared" si="127"/>
        <v>0</v>
      </c>
      <c r="LBC7" s="172">
        <f t="shared" si="127"/>
        <v>0</v>
      </c>
      <c r="LBD7" s="172">
        <f t="shared" si="127"/>
        <v>0</v>
      </c>
      <c r="LBE7" s="172">
        <f t="shared" si="127"/>
        <v>0</v>
      </c>
      <c r="LBF7" s="172">
        <f t="shared" si="127"/>
        <v>0</v>
      </c>
      <c r="LBG7" s="172">
        <f t="shared" si="127"/>
        <v>0</v>
      </c>
      <c r="LBH7" s="172">
        <f t="shared" si="127"/>
        <v>0</v>
      </c>
      <c r="LBI7" s="172">
        <f t="shared" si="127"/>
        <v>0</v>
      </c>
      <c r="LBJ7" s="172">
        <f t="shared" si="127"/>
        <v>0</v>
      </c>
      <c r="LBK7" s="172">
        <f t="shared" si="127"/>
        <v>0</v>
      </c>
      <c r="LBL7" s="172">
        <f t="shared" si="127"/>
        <v>0</v>
      </c>
      <c r="LBM7" s="172">
        <f t="shared" si="127"/>
        <v>0</v>
      </c>
      <c r="LBN7" s="172">
        <f t="shared" si="127"/>
        <v>0</v>
      </c>
      <c r="LBO7" s="172">
        <f t="shared" si="127"/>
        <v>0</v>
      </c>
      <c r="LBP7" s="172">
        <f t="shared" si="127"/>
        <v>0</v>
      </c>
      <c r="LBQ7" s="172">
        <f t="shared" si="127"/>
        <v>0</v>
      </c>
      <c r="LBR7" s="172">
        <f t="shared" si="127"/>
        <v>0</v>
      </c>
      <c r="LBS7" s="172">
        <f t="shared" si="127"/>
        <v>0</v>
      </c>
      <c r="LBT7" s="172">
        <f t="shared" si="127"/>
        <v>0</v>
      </c>
      <c r="LBU7" s="172">
        <f t="shared" si="127"/>
        <v>0</v>
      </c>
      <c r="LBV7" s="172">
        <f t="shared" si="127"/>
        <v>0</v>
      </c>
      <c r="LBW7" s="172">
        <f t="shared" si="127"/>
        <v>0</v>
      </c>
      <c r="LBX7" s="172">
        <f t="shared" si="127"/>
        <v>0</v>
      </c>
      <c r="LBY7" s="172">
        <f t="shared" si="127"/>
        <v>0</v>
      </c>
      <c r="LBZ7" s="172">
        <f t="shared" si="127"/>
        <v>0</v>
      </c>
      <c r="LCA7" s="172">
        <f t="shared" si="127"/>
        <v>0</v>
      </c>
      <c r="LCB7" s="172">
        <f t="shared" si="127"/>
        <v>0</v>
      </c>
      <c r="LCC7" s="172">
        <f t="shared" si="127"/>
        <v>0</v>
      </c>
      <c r="LCD7" s="172">
        <f t="shared" si="127"/>
        <v>0</v>
      </c>
      <c r="LCE7" s="172">
        <f t="shared" si="127"/>
        <v>0</v>
      </c>
      <c r="LCF7" s="172">
        <f t="shared" si="127"/>
        <v>0</v>
      </c>
      <c r="LCG7" s="172">
        <f t="shared" si="127"/>
        <v>0</v>
      </c>
      <c r="LCH7" s="172">
        <f t="shared" ref="LCH7:LES7" si="128">IF(LCH5&gt;0,LCH6/LCH5,0)</f>
        <v>0</v>
      </c>
      <c r="LCI7" s="172">
        <f t="shared" si="128"/>
        <v>0</v>
      </c>
      <c r="LCJ7" s="172">
        <f t="shared" si="128"/>
        <v>0</v>
      </c>
      <c r="LCK7" s="172">
        <f t="shared" si="128"/>
        <v>0</v>
      </c>
      <c r="LCL7" s="172">
        <f t="shared" si="128"/>
        <v>0</v>
      </c>
      <c r="LCM7" s="172">
        <f t="shared" si="128"/>
        <v>0</v>
      </c>
      <c r="LCN7" s="172">
        <f t="shared" si="128"/>
        <v>0</v>
      </c>
      <c r="LCO7" s="172">
        <f t="shared" si="128"/>
        <v>0</v>
      </c>
      <c r="LCP7" s="172">
        <f t="shared" si="128"/>
        <v>0</v>
      </c>
      <c r="LCQ7" s="172">
        <f t="shared" si="128"/>
        <v>0</v>
      </c>
      <c r="LCR7" s="172">
        <f t="shared" si="128"/>
        <v>0</v>
      </c>
      <c r="LCS7" s="172">
        <f t="shared" si="128"/>
        <v>0</v>
      </c>
      <c r="LCT7" s="172">
        <f t="shared" si="128"/>
        <v>0</v>
      </c>
      <c r="LCU7" s="172">
        <f t="shared" si="128"/>
        <v>0</v>
      </c>
      <c r="LCV7" s="172">
        <f t="shared" si="128"/>
        <v>0</v>
      </c>
      <c r="LCW7" s="172">
        <f t="shared" si="128"/>
        <v>0</v>
      </c>
      <c r="LCX7" s="172">
        <f t="shared" si="128"/>
        <v>0</v>
      </c>
      <c r="LCY7" s="172">
        <f t="shared" si="128"/>
        <v>0</v>
      </c>
      <c r="LCZ7" s="172">
        <f t="shared" si="128"/>
        <v>0</v>
      </c>
      <c r="LDA7" s="172">
        <f t="shared" si="128"/>
        <v>0</v>
      </c>
      <c r="LDB7" s="172">
        <f t="shared" si="128"/>
        <v>0</v>
      </c>
      <c r="LDC7" s="172">
        <f t="shared" si="128"/>
        <v>0</v>
      </c>
      <c r="LDD7" s="172">
        <f t="shared" si="128"/>
        <v>0</v>
      </c>
      <c r="LDE7" s="172">
        <f t="shared" si="128"/>
        <v>0</v>
      </c>
      <c r="LDF7" s="172">
        <f t="shared" si="128"/>
        <v>0</v>
      </c>
      <c r="LDG7" s="172">
        <f t="shared" si="128"/>
        <v>0</v>
      </c>
      <c r="LDH7" s="172">
        <f t="shared" si="128"/>
        <v>0</v>
      </c>
      <c r="LDI7" s="172">
        <f t="shared" si="128"/>
        <v>0</v>
      </c>
      <c r="LDJ7" s="172">
        <f t="shared" si="128"/>
        <v>0</v>
      </c>
      <c r="LDK7" s="172">
        <f t="shared" si="128"/>
        <v>0</v>
      </c>
      <c r="LDL7" s="172">
        <f t="shared" si="128"/>
        <v>0</v>
      </c>
      <c r="LDM7" s="172">
        <f t="shared" si="128"/>
        <v>0</v>
      </c>
      <c r="LDN7" s="172">
        <f t="shared" si="128"/>
        <v>0</v>
      </c>
      <c r="LDO7" s="172">
        <f t="shared" si="128"/>
        <v>0</v>
      </c>
      <c r="LDP7" s="172">
        <f t="shared" si="128"/>
        <v>0</v>
      </c>
      <c r="LDQ7" s="172">
        <f t="shared" si="128"/>
        <v>0</v>
      </c>
      <c r="LDR7" s="172">
        <f t="shared" si="128"/>
        <v>0</v>
      </c>
      <c r="LDS7" s="172">
        <f t="shared" si="128"/>
        <v>0</v>
      </c>
      <c r="LDT7" s="172">
        <f t="shared" si="128"/>
        <v>0</v>
      </c>
      <c r="LDU7" s="172">
        <f t="shared" si="128"/>
        <v>0</v>
      </c>
      <c r="LDV7" s="172">
        <f t="shared" si="128"/>
        <v>0</v>
      </c>
      <c r="LDW7" s="172">
        <f t="shared" si="128"/>
        <v>0</v>
      </c>
      <c r="LDX7" s="172">
        <f t="shared" si="128"/>
        <v>0</v>
      </c>
      <c r="LDY7" s="172">
        <f t="shared" si="128"/>
        <v>0</v>
      </c>
      <c r="LDZ7" s="172">
        <f t="shared" si="128"/>
        <v>0</v>
      </c>
      <c r="LEA7" s="172">
        <f t="shared" si="128"/>
        <v>0</v>
      </c>
      <c r="LEB7" s="172">
        <f t="shared" si="128"/>
        <v>0</v>
      </c>
      <c r="LEC7" s="172">
        <f t="shared" si="128"/>
        <v>0</v>
      </c>
      <c r="LED7" s="172">
        <f t="shared" si="128"/>
        <v>0</v>
      </c>
      <c r="LEE7" s="172">
        <f t="shared" si="128"/>
        <v>0</v>
      </c>
      <c r="LEF7" s="172">
        <f t="shared" si="128"/>
        <v>0</v>
      </c>
      <c r="LEG7" s="172">
        <f t="shared" si="128"/>
        <v>0</v>
      </c>
      <c r="LEH7" s="172">
        <f t="shared" si="128"/>
        <v>0</v>
      </c>
      <c r="LEI7" s="172">
        <f t="shared" si="128"/>
        <v>0</v>
      </c>
      <c r="LEJ7" s="172">
        <f t="shared" si="128"/>
        <v>0</v>
      </c>
      <c r="LEK7" s="172">
        <f t="shared" si="128"/>
        <v>0</v>
      </c>
      <c r="LEL7" s="172">
        <f t="shared" si="128"/>
        <v>0</v>
      </c>
      <c r="LEM7" s="172">
        <f t="shared" si="128"/>
        <v>0</v>
      </c>
      <c r="LEN7" s="172">
        <f t="shared" si="128"/>
        <v>0</v>
      </c>
      <c r="LEO7" s="172">
        <f t="shared" si="128"/>
        <v>0</v>
      </c>
      <c r="LEP7" s="172">
        <f t="shared" si="128"/>
        <v>0</v>
      </c>
      <c r="LEQ7" s="172">
        <f t="shared" si="128"/>
        <v>0</v>
      </c>
      <c r="LER7" s="172">
        <f t="shared" si="128"/>
        <v>0</v>
      </c>
      <c r="LES7" s="172">
        <f t="shared" si="128"/>
        <v>0</v>
      </c>
      <c r="LET7" s="172">
        <f t="shared" ref="LET7:LHE7" si="129">IF(LET5&gt;0,LET6/LET5,0)</f>
        <v>0</v>
      </c>
      <c r="LEU7" s="172">
        <f t="shared" si="129"/>
        <v>0</v>
      </c>
      <c r="LEV7" s="172">
        <f t="shared" si="129"/>
        <v>0</v>
      </c>
      <c r="LEW7" s="172">
        <f t="shared" si="129"/>
        <v>0</v>
      </c>
      <c r="LEX7" s="172">
        <f t="shared" si="129"/>
        <v>0</v>
      </c>
      <c r="LEY7" s="172">
        <f t="shared" si="129"/>
        <v>0</v>
      </c>
      <c r="LEZ7" s="172">
        <f t="shared" si="129"/>
        <v>0</v>
      </c>
      <c r="LFA7" s="172">
        <f t="shared" si="129"/>
        <v>0</v>
      </c>
      <c r="LFB7" s="172">
        <f t="shared" si="129"/>
        <v>0</v>
      </c>
      <c r="LFC7" s="172">
        <f t="shared" si="129"/>
        <v>0</v>
      </c>
      <c r="LFD7" s="172">
        <f t="shared" si="129"/>
        <v>0</v>
      </c>
      <c r="LFE7" s="172">
        <f t="shared" si="129"/>
        <v>0</v>
      </c>
      <c r="LFF7" s="172">
        <f t="shared" si="129"/>
        <v>0</v>
      </c>
      <c r="LFG7" s="172">
        <f t="shared" si="129"/>
        <v>0</v>
      </c>
      <c r="LFH7" s="172">
        <f t="shared" si="129"/>
        <v>0</v>
      </c>
      <c r="LFI7" s="172">
        <f t="shared" si="129"/>
        <v>0</v>
      </c>
      <c r="LFJ7" s="172">
        <f t="shared" si="129"/>
        <v>0</v>
      </c>
      <c r="LFK7" s="172">
        <f t="shared" si="129"/>
        <v>0</v>
      </c>
      <c r="LFL7" s="172">
        <f t="shared" si="129"/>
        <v>0</v>
      </c>
      <c r="LFM7" s="172">
        <f t="shared" si="129"/>
        <v>0</v>
      </c>
      <c r="LFN7" s="172">
        <f t="shared" si="129"/>
        <v>0</v>
      </c>
      <c r="LFO7" s="172">
        <f t="shared" si="129"/>
        <v>0</v>
      </c>
      <c r="LFP7" s="172">
        <f t="shared" si="129"/>
        <v>0</v>
      </c>
      <c r="LFQ7" s="172">
        <f t="shared" si="129"/>
        <v>0</v>
      </c>
      <c r="LFR7" s="172">
        <f t="shared" si="129"/>
        <v>0</v>
      </c>
      <c r="LFS7" s="172">
        <f t="shared" si="129"/>
        <v>0</v>
      </c>
      <c r="LFT7" s="172">
        <f t="shared" si="129"/>
        <v>0</v>
      </c>
      <c r="LFU7" s="172">
        <f t="shared" si="129"/>
        <v>0</v>
      </c>
      <c r="LFV7" s="172">
        <f t="shared" si="129"/>
        <v>0</v>
      </c>
      <c r="LFW7" s="172">
        <f t="shared" si="129"/>
        <v>0</v>
      </c>
      <c r="LFX7" s="172">
        <f t="shared" si="129"/>
        <v>0</v>
      </c>
      <c r="LFY7" s="172">
        <f t="shared" si="129"/>
        <v>0</v>
      </c>
      <c r="LFZ7" s="172">
        <f t="shared" si="129"/>
        <v>0</v>
      </c>
      <c r="LGA7" s="172">
        <f t="shared" si="129"/>
        <v>0</v>
      </c>
      <c r="LGB7" s="172">
        <f t="shared" si="129"/>
        <v>0</v>
      </c>
      <c r="LGC7" s="172">
        <f t="shared" si="129"/>
        <v>0</v>
      </c>
      <c r="LGD7" s="172">
        <f t="shared" si="129"/>
        <v>0</v>
      </c>
      <c r="LGE7" s="172">
        <f t="shared" si="129"/>
        <v>0</v>
      </c>
      <c r="LGF7" s="172">
        <f t="shared" si="129"/>
        <v>0</v>
      </c>
      <c r="LGG7" s="172">
        <f t="shared" si="129"/>
        <v>0</v>
      </c>
      <c r="LGH7" s="172">
        <f t="shared" si="129"/>
        <v>0</v>
      </c>
      <c r="LGI7" s="172">
        <f t="shared" si="129"/>
        <v>0</v>
      </c>
      <c r="LGJ7" s="172">
        <f t="shared" si="129"/>
        <v>0</v>
      </c>
      <c r="LGK7" s="172">
        <f t="shared" si="129"/>
        <v>0</v>
      </c>
      <c r="LGL7" s="172">
        <f t="shared" si="129"/>
        <v>0</v>
      </c>
      <c r="LGM7" s="172">
        <f t="shared" si="129"/>
        <v>0</v>
      </c>
      <c r="LGN7" s="172">
        <f t="shared" si="129"/>
        <v>0</v>
      </c>
      <c r="LGO7" s="172">
        <f t="shared" si="129"/>
        <v>0</v>
      </c>
      <c r="LGP7" s="172">
        <f t="shared" si="129"/>
        <v>0</v>
      </c>
      <c r="LGQ7" s="172">
        <f t="shared" si="129"/>
        <v>0</v>
      </c>
      <c r="LGR7" s="172">
        <f t="shared" si="129"/>
        <v>0</v>
      </c>
      <c r="LGS7" s="172">
        <f t="shared" si="129"/>
        <v>0</v>
      </c>
      <c r="LGT7" s="172">
        <f t="shared" si="129"/>
        <v>0</v>
      </c>
      <c r="LGU7" s="172">
        <f t="shared" si="129"/>
        <v>0</v>
      </c>
      <c r="LGV7" s="172">
        <f t="shared" si="129"/>
        <v>0</v>
      </c>
      <c r="LGW7" s="172">
        <f t="shared" si="129"/>
        <v>0</v>
      </c>
      <c r="LGX7" s="172">
        <f t="shared" si="129"/>
        <v>0</v>
      </c>
      <c r="LGY7" s="172">
        <f t="shared" si="129"/>
        <v>0</v>
      </c>
      <c r="LGZ7" s="172">
        <f t="shared" si="129"/>
        <v>0</v>
      </c>
      <c r="LHA7" s="172">
        <f t="shared" si="129"/>
        <v>0</v>
      </c>
      <c r="LHB7" s="172">
        <f t="shared" si="129"/>
        <v>0</v>
      </c>
      <c r="LHC7" s="172">
        <f t="shared" si="129"/>
        <v>0</v>
      </c>
      <c r="LHD7" s="172">
        <f t="shared" si="129"/>
        <v>0</v>
      </c>
      <c r="LHE7" s="172">
        <f t="shared" si="129"/>
        <v>0</v>
      </c>
      <c r="LHF7" s="172">
        <f t="shared" ref="LHF7:LJQ7" si="130">IF(LHF5&gt;0,LHF6/LHF5,0)</f>
        <v>0</v>
      </c>
      <c r="LHG7" s="172">
        <f t="shared" si="130"/>
        <v>0</v>
      </c>
      <c r="LHH7" s="172">
        <f t="shared" si="130"/>
        <v>0</v>
      </c>
      <c r="LHI7" s="172">
        <f t="shared" si="130"/>
        <v>0</v>
      </c>
      <c r="LHJ7" s="172">
        <f t="shared" si="130"/>
        <v>0</v>
      </c>
      <c r="LHK7" s="172">
        <f t="shared" si="130"/>
        <v>0</v>
      </c>
      <c r="LHL7" s="172">
        <f t="shared" si="130"/>
        <v>0</v>
      </c>
      <c r="LHM7" s="172">
        <f t="shared" si="130"/>
        <v>0</v>
      </c>
      <c r="LHN7" s="172">
        <f t="shared" si="130"/>
        <v>0</v>
      </c>
      <c r="LHO7" s="172">
        <f t="shared" si="130"/>
        <v>0</v>
      </c>
      <c r="LHP7" s="172">
        <f t="shared" si="130"/>
        <v>0</v>
      </c>
      <c r="LHQ7" s="172">
        <f t="shared" si="130"/>
        <v>0</v>
      </c>
      <c r="LHR7" s="172">
        <f t="shared" si="130"/>
        <v>0</v>
      </c>
      <c r="LHS7" s="172">
        <f t="shared" si="130"/>
        <v>0</v>
      </c>
      <c r="LHT7" s="172">
        <f t="shared" si="130"/>
        <v>0</v>
      </c>
      <c r="LHU7" s="172">
        <f t="shared" si="130"/>
        <v>0</v>
      </c>
      <c r="LHV7" s="172">
        <f t="shared" si="130"/>
        <v>0</v>
      </c>
      <c r="LHW7" s="172">
        <f t="shared" si="130"/>
        <v>0</v>
      </c>
      <c r="LHX7" s="172">
        <f t="shared" si="130"/>
        <v>0</v>
      </c>
      <c r="LHY7" s="172">
        <f t="shared" si="130"/>
        <v>0</v>
      </c>
      <c r="LHZ7" s="172">
        <f t="shared" si="130"/>
        <v>0</v>
      </c>
      <c r="LIA7" s="172">
        <f t="shared" si="130"/>
        <v>0</v>
      </c>
      <c r="LIB7" s="172">
        <f t="shared" si="130"/>
        <v>0</v>
      </c>
      <c r="LIC7" s="172">
        <f t="shared" si="130"/>
        <v>0</v>
      </c>
      <c r="LID7" s="172">
        <f t="shared" si="130"/>
        <v>0</v>
      </c>
      <c r="LIE7" s="172">
        <f t="shared" si="130"/>
        <v>0</v>
      </c>
      <c r="LIF7" s="172">
        <f t="shared" si="130"/>
        <v>0</v>
      </c>
      <c r="LIG7" s="172">
        <f t="shared" si="130"/>
        <v>0</v>
      </c>
      <c r="LIH7" s="172">
        <f t="shared" si="130"/>
        <v>0</v>
      </c>
      <c r="LII7" s="172">
        <f t="shared" si="130"/>
        <v>0</v>
      </c>
      <c r="LIJ7" s="172">
        <f t="shared" si="130"/>
        <v>0</v>
      </c>
      <c r="LIK7" s="172">
        <f t="shared" si="130"/>
        <v>0</v>
      </c>
      <c r="LIL7" s="172">
        <f t="shared" si="130"/>
        <v>0</v>
      </c>
      <c r="LIM7" s="172">
        <f t="shared" si="130"/>
        <v>0</v>
      </c>
      <c r="LIN7" s="172">
        <f t="shared" si="130"/>
        <v>0</v>
      </c>
      <c r="LIO7" s="172">
        <f t="shared" si="130"/>
        <v>0</v>
      </c>
      <c r="LIP7" s="172">
        <f t="shared" si="130"/>
        <v>0</v>
      </c>
      <c r="LIQ7" s="172">
        <f t="shared" si="130"/>
        <v>0</v>
      </c>
      <c r="LIR7" s="172">
        <f t="shared" si="130"/>
        <v>0</v>
      </c>
      <c r="LIS7" s="172">
        <f t="shared" si="130"/>
        <v>0</v>
      </c>
      <c r="LIT7" s="172">
        <f t="shared" si="130"/>
        <v>0</v>
      </c>
      <c r="LIU7" s="172">
        <f t="shared" si="130"/>
        <v>0</v>
      </c>
      <c r="LIV7" s="172">
        <f t="shared" si="130"/>
        <v>0</v>
      </c>
      <c r="LIW7" s="172">
        <f t="shared" si="130"/>
        <v>0</v>
      </c>
      <c r="LIX7" s="172">
        <f t="shared" si="130"/>
        <v>0</v>
      </c>
      <c r="LIY7" s="172">
        <f t="shared" si="130"/>
        <v>0</v>
      </c>
      <c r="LIZ7" s="172">
        <f t="shared" si="130"/>
        <v>0</v>
      </c>
      <c r="LJA7" s="172">
        <f t="shared" si="130"/>
        <v>0</v>
      </c>
      <c r="LJB7" s="172">
        <f t="shared" si="130"/>
        <v>0</v>
      </c>
      <c r="LJC7" s="172">
        <f t="shared" si="130"/>
        <v>0</v>
      </c>
      <c r="LJD7" s="172">
        <f t="shared" si="130"/>
        <v>0</v>
      </c>
      <c r="LJE7" s="172">
        <f t="shared" si="130"/>
        <v>0</v>
      </c>
      <c r="LJF7" s="172">
        <f t="shared" si="130"/>
        <v>0</v>
      </c>
      <c r="LJG7" s="172">
        <f t="shared" si="130"/>
        <v>0</v>
      </c>
      <c r="LJH7" s="172">
        <f t="shared" si="130"/>
        <v>0</v>
      </c>
      <c r="LJI7" s="172">
        <f t="shared" si="130"/>
        <v>0</v>
      </c>
      <c r="LJJ7" s="172">
        <f t="shared" si="130"/>
        <v>0</v>
      </c>
      <c r="LJK7" s="172">
        <f t="shared" si="130"/>
        <v>0</v>
      </c>
      <c r="LJL7" s="172">
        <f t="shared" si="130"/>
        <v>0</v>
      </c>
      <c r="LJM7" s="172">
        <f t="shared" si="130"/>
        <v>0</v>
      </c>
      <c r="LJN7" s="172">
        <f t="shared" si="130"/>
        <v>0</v>
      </c>
      <c r="LJO7" s="172">
        <f t="shared" si="130"/>
        <v>0</v>
      </c>
      <c r="LJP7" s="172">
        <f t="shared" si="130"/>
        <v>0</v>
      </c>
      <c r="LJQ7" s="172">
        <f t="shared" si="130"/>
        <v>0</v>
      </c>
      <c r="LJR7" s="172">
        <f t="shared" ref="LJR7:LMC7" si="131">IF(LJR5&gt;0,LJR6/LJR5,0)</f>
        <v>0</v>
      </c>
      <c r="LJS7" s="172">
        <f t="shared" si="131"/>
        <v>0</v>
      </c>
      <c r="LJT7" s="172">
        <f t="shared" si="131"/>
        <v>0</v>
      </c>
      <c r="LJU7" s="172">
        <f t="shared" si="131"/>
        <v>0</v>
      </c>
      <c r="LJV7" s="172">
        <f t="shared" si="131"/>
        <v>0</v>
      </c>
      <c r="LJW7" s="172">
        <f t="shared" si="131"/>
        <v>0</v>
      </c>
      <c r="LJX7" s="172">
        <f t="shared" si="131"/>
        <v>0</v>
      </c>
      <c r="LJY7" s="172">
        <f t="shared" si="131"/>
        <v>0</v>
      </c>
      <c r="LJZ7" s="172">
        <f t="shared" si="131"/>
        <v>0</v>
      </c>
      <c r="LKA7" s="172">
        <f t="shared" si="131"/>
        <v>0</v>
      </c>
      <c r="LKB7" s="172">
        <f t="shared" si="131"/>
        <v>0</v>
      </c>
      <c r="LKC7" s="172">
        <f t="shared" si="131"/>
        <v>0</v>
      </c>
      <c r="LKD7" s="172">
        <f t="shared" si="131"/>
        <v>0</v>
      </c>
      <c r="LKE7" s="172">
        <f t="shared" si="131"/>
        <v>0</v>
      </c>
      <c r="LKF7" s="172">
        <f t="shared" si="131"/>
        <v>0</v>
      </c>
      <c r="LKG7" s="172">
        <f t="shared" si="131"/>
        <v>0</v>
      </c>
      <c r="LKH7" s="172">
        <f t="shared" si="131"/>
        <v>0</v>
      </c>
      <c r="LKI7" s="172">
        <f t="shared" si="131"/>
        <v>0</v>
      </c>
      <c r="LKJ7" s="172">
        <f t="shared" si="131"/>
        <v>0</v>
      </c>
      <c r="LKK7" s="172">
        <f t="shared" si="131"/>
        <v>0</v>
      </c>
      <c r="LKL7" s="172">
        <f t="shared" si="131"/>
        <v>0</v>
      </c>
      <c r="LKM7" s="172">
        <f t="shared" si="131"/>
        <v>0</v>
      </c>
      <c r="LKN7" s="172">
        <f t="shared" si="131"/>
        <v>0</v>
      </c>
      <c r="LKO7" s="172">
        <f t="shared" si="131"/>
        <v>0</v>
      </c>
      <c r="LKP7" s="172">
        <f t="shared" si="131"/>
        <v>0</v>
      </c>
      <c r="LKQ7" s="172">
        <f t="shared" si="131"/>
        <v>0</v>
      </c>
      <c r="LKR7" s="172">
        <f t="shared" si="131"/>
        <v>0</v>
      </c>
      <c r="LKS7" s="172">
        <f t="shared" si="131"/>
        <v>0</v>
      </c>
      <c r="LKT7" s="172">
        <f t="shared" si="131"/>
        <v>0</v>
      </c>
      <c r="LKU7" s="172">
        <f t="shared" si="131"/>
        <v>0</v>
      </c>
      <c r="LKV7" s="172">
        <f t="shared" si="131"/>
        <v>0</v>
      </c>
      <c r="LKW7" s="172">
        <f t="shared" si="131"/>
        <v>0</v>
      </c>
      <c r="LKX7" s="172">
        <f t="shared" si="131"/>
        <v>0</v>
      </c>
      <c r="LKY7" s="172">
        <f t="shared" si="131"/>
        <v>0</v>
      </c>
      <c r="LKZ7" s="172">
        <f t="shared" si="131"/>
        <v>0</v>
      </c>
      <c r="LLA7" s="172">
        <f t="shared" si="131"/>
        <v>0</v>
      </c>
      <c r="LLB7" s="172">
        <f t="shared" si="131"/>
        <v>0</v>
      </c>
      <c r="LLC7" s="172">
        <f t="shared" si="131"/>
        <v>0</v>
      </c>
      <c r="LLD7" s="172">
        <f t="shared" si="131"/>
        <v>0</v>
      </c>
      <c r="LLE7" s="172">
        <f t="shared" si="131"/>
        <v>0</v>
      </c>
      <c r="LLF7" s="172">
        <f t="shared" si="131"/>
        <v>0</v>
      </c>
      <c r="LLG7" s="172">
        <f t="shared" si="131"/>
        <v>0</v>
      </c>
      <c r="LLH7" s="172">
        <f t="shared" si="131"/>
        <v>0</v>
      </c>
      <c r="LLI7" s="172">
        <f t="shared" si="131"/>
        <v>0</v>
      </c>
      <c r="LLJ7" s="172">
        <f t="shared" si="131"/>
        <v>0</v>
      </c>
      <c r="LLK7" s="172">
        <f t="shared" si="131"/>
        <v>0</v>
      </c>
      <c r="LLL7" s="172">
        <f t="shared" si="131"/>
        <v>0</v>
      </c>
      <c r="LLM7" s="172">
        <f t="shared" si="131"/>
        <v>0</v>
      </c>
      <c r="LLN7" s="172">
        <f t="shared" si="131"/>
        <v>0</v>
      </c>
      <c r="LLO7" s="172">
        <f t="shared" si="131"/>
        <v>0</v>
      </c>
      <c r="LLP7" s="172">
        <f t="shared" si="131"/>
        <v>0</v>
      </c>
      <c r="LLQ7" s="172">
        <f t="shared" si="131"/>
        <v>0</v>
      </c>
      <c r="LLR7" s="172">
        <f t="shared" si="131"/>
        <v>0</v>
      </c>
      <c r="LLS7" s="172">
        <f t="shared" si="131"/>
        <v>0</v>
      </c>
      <c r="LLT7" s="172">
        <f t="shared" si="131"/>
        <v>0</v>
      </c>
      <c r="LLU7" s="172">
        <f t="shared" si="131"/>
        <v>0</v>
      </c>
      <c r="LLV7" s="172">
        <f t="shared" si="131"/>
        <v>0</v>
      </c>
      <c r="LLW7" s="172">
        <f t="shared" si="131"/>
        <v>0</v>
      </c>
      <c r="LLX7" s="172">
        <f t="shared" si="131"/>
        <v>0</v>
      </c>
      <c r="LLY7" s="172">
        <f t="shared" si="131"/>
        <v>0</v>
      </c>
      <c r="LLZ7" s="172">
        <f t="shared" si="131"/>
        <v>0</v>
      </c>
      <c r="LMA7" s="172">
        <f t="shared" si="131"/>
        <v>0</v>
      </c>
      <c r="LMB7" s="172">
        <f t="shared" si="131"/>
        <v>0</v>
      </c>
      <c r="LMC7" s="172">
        <f t="shared" si="131"/>
        <v>0</v>
      </c>
      <c r="LMD7" s="172">
        <f t="shared" ref="LMD7:LOO7" si="132">IF(LMD5&gt;0,LMD6/LMD5,0)</f>
        <v>0</v>
      </c>
      <c r="LME7" s="172">
        <f t="shared" si="132"/>
        <v>0</v>
      </c>
      <c r="LMF7" s="172">
        <f t="shared" si="132"/>
        <v>0</v>
      </c>
      <c r="LMG7" s="172">
        <f t="shared" si="132"/>
        <v>0</v>
      </c>
      <c r="LMH7" s="172">
        <f t="shared" si="132"/>
        <v>0</v>
      </c>
      <c r="LMI7" s="172">
        <f t="shared" si="132"/>
        <v>0</v>
      </c>
      <c r="LMJ7" s="172">
        <f t="shared" si="132"/>
        <v>0</v>
      </c>
      <c r="LMK7" s="172">
        <f t="shared" si="132"/>
        <v>0</v>
      </c>
      <c r="LML7" s="172">
        <f t="shared" si="132"/>
        <v>0</v>
      </c>
      <c r="LMM7" s="172">
        <f t="shared" si="132"/>
        <v>0</v>
      </c>
      <c r="LMN7" s="172">
        <f t="shared" si="132"/>
        <v>0</v>
      </c>
      <c r="LMO7" s="172">
        <f t="shared" si="132"/>
        <v>0</v>
      </c>
      <c r="LMP7" s="172">
        <f t="shared" si="132"/>
        <v>0</v>
      </c>
      <c r="LMQ7" s="172">
        <f t="shared" si="132"/>
        <v>0</v>
      </c>
      <c r="LMR7" s="172">
        <f t="shared" si="132"/>
        <v>0</v>
      </c>
      <c r="LMS7" s="172">
        <f t="shared" si="132"/>
        <v>0</v>
      </c>
      <c r="LMT7" s="172">
        <f t="shared" si="132"/>
        <v>0</v>
      </c>
      <c r="LMU7" s="172">
        <f t="shared" si="132"/>
        <v>0</v>
      </c>
      <c r="LMV7" s="172">
        <f t="shared" si="132"/>
        <v>0</v>
      </c>
      <c r="LMW7" s="172">
        <f t="shared" si="132"/>
        <v>0</v>
      </c>
      <c r="LMX7" s="172">
        <f t="shared" si="132"/>
        <v>0</v>
      </c>
      <c r="LMY7" s="172">
        <f t="shared" si="132"/>
        <v>0</v>
      </c>
      <c r="LMZ7" s="172">
        <f t="shared" si="132"/>
        <v>0</v>
      </c>
      <c r="LNA7" s="172">
        <f t="shared" si="132"/>
        <v>0</v>
      </c>
      <c r="LNB7" s="172">
        <f t="shared" si="132"/>
        <v>0</v>
      </c>
      <c r="LNC7" s="172">
        <f t="shared" si="132"/>
        <v>0</v>
      </c>
      <c r="LND7" s="172">
        <f t="shared" si="132"/>
        <v>0</v>
      </c>
      <c r="LNE7" s="172">
        <f t="shared" si="132"/>
        <v>0</v>
      </c>
      <c r="LNF7" s="172">
        <f t="shared" si="132"/>
        <v>0</v>
      </c>
      <c r="LNG7" s="172">
        <f t="shared" si="132"/>
        <v>0</v>
      </c>
      <c r="LNH7" s="172">
        <f t="shared" si="132"/>
        <v>0</v>
      </c>
      <c r="LNI7" s="172">
        <f t="shared" si="132"/>
        <v>0</v>
      </c>
      <c r="LNJ7" s="172">
        <f t="shared" si="132"/>
        <v>0</v>
      </c>
      <c r="LNK7" s="172">
        <f t="shared" si="132"/>
        <v>0</v>
      </c>
      <c r="LNL7" s="172">
        <f t="shared" si="132"/>
        <v>0</v>
      </c>
      <c r="LNM7" s="172">
        <f t="shared" si="132"/>
        <v>0</v>
      </c>
      <c r="LNN7" s="172">
        <f t="shared" si="132"/>
        <v>0</v>
      </c>
      <c r="LNO7" s="172">
        <f t="shared" si="132"/>
        <v>0</v>
      </c>
      <c r="LNP7" s="172">
        <f t="shared" si="132"/>
        <v>0</v>
      </c>
      <c r="LNQ7" s="172">
        <f t="shared" si="132"/>
        <v>0</v>
      </c>
      <c r="LNR7" s="172">
        <f t="shared" si="132"/>
        <v>0</v>
      </c>
      <c r="LNS7" s="172">
        <f t="shared" si="132"/>
        <v>0</v>
      </c>
      <c r="LNT7" s="172">
        <f t="shared" si="132"/>
        <v>0</v>
      </c>
      <c r="LNU7" s="172">
        <f t="shared" si="132"/>
        <v>0</v>
      </c>
      <c r="LNV7" s="172">
        <f t="shared" si="132"/>
        <v>0</v>
      </c>
      <c r="LNW7" s="172">
        <f t="shared" si="132"/>
        <v>0</v>
      </c>
      <c r="LNX7" s="172">
        <f t="shared" si="132"/>
        <v>0</v>
      </c>
      <c r="LNY7" s="172">
        <f t="shared" si="132"/>
        <v>0</v>
      </c>
      <c r="LNZ7" s="172">
        <f t="shared" si="132"/>
        <v>0</v>
      </c>
      <c r="LOA7" s="172">
        <f t="shared" si="132"/>
        <v>0</v>
      </c>
      <c r="LOB7" s="172">
        <f t="shared" si="132"/>
        <v>0</v>
      </c>
      <c r="LOC7" s="172">
        <f t="shared" si="132"/>
        <v>0</v>
      </c>
      <c r="LOD7" s="172">
        <f t="shared" si="132"/>
        <v>0</v>
      </c>
      <c r="LOE7" s="172">
        <f t="shared" si="132"/>
        <v>0</v>
      </c>
      <c r="LOF7" s="172">
        <f t="shared" si="132"/>
        <v>0</v>
      </c>
      <c r="LOG7" s="172">
        <f t="shared" si="132"/>
        <v>0</v>
      </c>
      <c r="LOH7" s="172">
        <f t="shared" si="132"/>
        <v>0</v>
      </c>
      <c r="LOI7" s="172">
        <f t="shared" si="132"/>
        <v>0</v>
      </c>
      <c r="LOJ7" s="172">
        <f t="shared" si="132"/>
        <v>0</v>
      </c>
      <c r="LOK7" s="172">
        <f t="shared" si="132"/>
        <v>0</v>
      </c>
      <c r="LOL7" s="172">
        <f t="shared" si="132"/>
        <v>0</v>
      </c>
      <c r="LOM7" s="172">
        <f t="shared" si="132"/>
        <v>0</v>
      </c>
      <c r="LON7" s="172">
        <f t="shared" si="132"/>
        <v>0</v>
      </c>
      <c r="LOO7" s="172">
        <f t="shared" si="132"/>
        <v>0</v>
      </c>
      <c r="LOP7" s="172">
        <f t="shared" ref="LOP7:LRA7" si="133">IF(LOP5&gt;0,LOP6/LOP5,0)</f>
        <v>0</v>
      </c>
      <c r="LOQ7" s="172">
        <f t="shared" si="133"/>
        <v>0</v>
      </c>
      <c r="LOR7" s="172">
        <f t="shared" si="133"/>
        <v>0</v>
      </c>
      <c r="LOS7" s="172">
        <f t="shared" si="133"/>
        <v>0</v>
      </c>
      <c r="LOT7" s="172">
        <f t="shared" si="133"/>
        <v>0</v>
      </c>
      <c r="LOU7" s="172">
        <f t="shared" si="133"/>
        <v>0</v>
      </c>
      <c r="LOV7" s="172">
        <f t="shared" si="133"/>
        <v>0</v>
      </c>
      <c r="LOW7" s="172">
        <f t="shared" si="133"/>
        <v>0</v>
      </c>
      <c r="LOX7" s="172">
        <f t="shared" si="133"/>
        <v>0</v>
      </c>
      <c r="LOY7" s="172">
        <f t="shared" si="133"/>
        <v>0</v>
      </c>
      <c r="LOZ7" s="172">
        <f t="shared" si="133"/>
        <v>0</v>
      </c>
      <c r="LPA7" s="172">
        <f t="shared" si="133"/>
        <v>0</v>
      </c>
      <c r="LPB7" s="172">
        <f t="shared" si="133"/>
        <v>0</v>
      </c>
      <c r="LPC7" s="172">
        <f t="shared" si="133"/>
        <v>0</v>
      </c>
      <c r="LPD7" s="172">
        <f t="shared" si="133"/>
        <v>0</v>
      </c>
      <c r="LPE7" s="172">
        <f t="shared" si="133"/>
        <v>0</v>
      </c>
      <c r="LPF7" s="172">
        <f t="shared" si="133"/>
        <v>0</v>
      </c>
      <c r="LPG7" s="172">
        <f t="shared" si="133"/>
        <v>0</v>
      </c>
      <c r="LPH7" s="172">
        <f t="shared" si="133"/>
        <v>0</v>
      </c>
      <c r="LPI7" s="172">
        <f t="shared" si="133"/>
        <v>0</v>
      </c>
      <c r="LPJ7" s="172">
        <f t="shared" si="133"/>
        <v>0</v>
      </c>
      <c r="LPK7" s="172">
        <f t="shared" si="133"/>
        <v>0</v>
      </c>
      <c r="LPL7" s="172">
        <f t="shared" si="133"/>
        <v>0</v>
      </c>
      <c r="LPM7" s="172">
        <f t="shared" si="133"/>
        <v>0</v>
      </c>
      <c r="LPN7" s="172">
        <f t="shared" si="133"/>
        <v>0</v>
      </c>
      <c r="LPO7" s="172">
        <f t="shared" si="133"/>
        <v>0</v>
      </c>
      <c r="LPP7" s="172">
        <f t="shared" si="133"/>
        <v>0</v>
      </c>
      <c r="LPQ7" s="172">
        <f t="shared" si="133"/>
        <v>0</v>
      </c>
      <c r="LPR7" s="172">
        <f t="shared" si="133"/>
        <v>0</v>
      </c>
      <c r="LPS7" s="172">
        <f t="shared" si="133"/>
        <v>0</v>
      </c>
      <c r="LPT7" s="172">
        <f t="shared" si="133"/>
        <v>0</v>
      </c>
      <c r="LPU7" s="172">
        <f t="shared" si="133"/>
        <v>0</v>
      </c>
      <c r="LPV7" s="172">
        <f t="shared" si="133"/>
        <v>0</v>
      </c>
      <c r="LPW7" s="172">
        <f t="shared" si="133"/>
        <v>0</v>
      </c>
      <c r="LPX7" s="172">
        <f t="shared" si="133"/>
        <v>0</v>
      </c>
      <c r="LPY7" s="172">
        <f t="shared" si="133"/>
        <v>0</v>
      </c>
      <c r="LPZ7" s="172">
        <f t="shared" si="133"/>
        <v>0</v>
      </c>
      <c r="LQA7" s="172">
        <f t="shared" si="133"/>
        <v>0</v>
      </c>
      <c r="LQB7" s="172">
        <f t="shared" si="133"/>
        <v>0</v>
      </c>
      <c r="LQC7" s="172">
        <f t="shared" si="133"/>
        <v>0</v>
      </c>
      <c r="LQD7" s="172">
        <f t="shared" si="133"/>
        <v>0</v>
      </c>
      <c r="LQE7" s="172">
        <f t="shared" si="133"/>
        <v>0</v>
      </c>
      <c r="LQF7" s="172">
        <f t="shared" si="133"/>
        <v>0</v>
      </c>
      <c r="LQG7" s="172">
        <f t="shared" si="133"/>
        <v>0</v>
      </c>
      <c r="LQH7" s="172">
        <f t="shared" si="133"/>
        <v>0</v>
      </c>
      <c r="LQI7" s="172">
        <f t="shared" si="133"/>
        <v>0</v>
      </c>
      <c r="LQJ7" s="172">
        <f t="shared" si="133"/>
        <v>0</v>
      </c>
      <c r="LQK7" s="172">
        <f t="shared" si="133"/>
        <v>0</v>
      </c>
      <c r="LQL7" s="172">
        <f t="shared" si="133"/>
        <v>0</v>
      </c>
      <c r="LQM7" s="172">
        <f t="shared" si="133"/>
        <v>0</v>
      </c>
      <c r="LQN7" s="172">
        <f t="shared" si="133"/>
        <v>0</v>
      </c>
      <c r="LQO7" s="172">
        <f t="shared" si="133"/>
        <v>0</v>
      </c>
      <c r="LQP7" s="172">
        <f t="shared" si="133"/>
        <v>0</v>
      </c>
      <c r="LQQ7" s="172">
        <f t="shared" si="133"/>
        <v>0</v>
      </c>
      <c r="LQR7" s="172">
        <f t="shared" si="133"/>
        <v>0</v>
      </c>
      <c r="LQS7" s="172">
        <f t="shared" si="133"/>
        <v>0</v>
      </c>
      <c r="LQT7" s="172">
        <f t="shared" si="133"/>
        <v>0</v>
      </c>
      <c r="LQU7" s="172">
        <f t="shared" si="133"/>
        <v>0</v>
      </c>
      <c r="LQV7" s="172">
        <f t="shared" si="133"/>
        <v>0</v>
      </c>
      <c r="LQW7" s="172">
        <f t="shared" si="133"/>
        <v>0</v>
      </c>
      <c r="LQX7" s="172">
        <f t="shared" si="133"/>
        <v>0</v>
      </c>
      <c r="LQY7" s="172">
        <f t="shared" si="133"/>
        <v>0</v>
      </c>
      <c r="LQZ7" s="172">
        <f t="shared" si="133"/>
        <v>0</v>
      </c>
      <c r="LRA7" s="172">
        <f t="shared" si="133"/>
        <v>0</v>
      </c>
      <c r="LRB7" s="172">
        <f t="shared" ref="LRB7:LTM7" si="134">IF(LRB5&gt;0,LRB6/LRB5,0)</f>
        <v>0</v>
      </c>
      <c r="LRC7" s="172">
        <f t="shared" si="134"/>
        <v>0</v>
      </c>
      <c r="LRD7" s="172">
        <f t="shared" si="134"/>
        <v>0</v>
      </c>
      <c r="LRE7" s="172">
        <f t="shared" si="134"/>
        <v>0</v>
      </c>
      <c r="LRF7" s="172">
        <f t="shared" si="134"/>
        <v>0</v>
      </c>
      <c r="LRG7" s="172">
        <f t="shared" si="134"/>
        <v>0</v>
      </c>
      <c r="LRH7" s="172">
        <f t="shared" si="134"/>
        <v>0</v>
      </c>
      <c r="LRI7" s="172">
        <f t="shared" si="134"/>
        <v>0</v>
      </c>
      <c r="LRJ7" s="172">
        <f t="shared" si="134"/>
        <v>0</v>
      </c>
      <c r="LRK7" s="172">
        <f t="shared" si="134"/>
        <v>0</v>
      </c>
      <c r="LRL7" s="172">
        <f t="shared" si="134"/>
        <v>0</v>
      </c>
      <c r="LRM7" s="172">
        <f t="shared" si="134"/>
        <v>0</v>
      </c>
      <c r="LRN7" s="172">
        <f t="shared" si="134"/>
        <v>0</v>
      </c>
      <c r="LRO7" s="172">
        <f t="shared" si="134"/>
        <v>0</v>
      </c>
      <c r="LRP7" s="172">
        <f t="shared" si="134"/>
        <v>0</v>
      </c>
      <c r="LRQ7" s="172">
        <f t="shared" si="134"/>
        <v>0</v>
      </c>
      <c r="LRR7" s="172">
        <f t="shared" si="134"/>
        <v>0</v>
      </c>
      <c r="LRS7" s="172">
        <f t="shared" si="134"/>
        <v>0</v>
      </c>
      <c r="LRT7" s="172">
        <f t="shared" si="134"/>
        <v>0</v>
      </c>
      <c r="LRU7" s="172">
        <f t="shared" si="134"/>
        <v>0</v>
      </c>
      <c r="LRV7" s="172">
        <f t="shared" si="134"/>
        <v>0</v>
      </c>
      <c r="LRW7" s="172">
        <f t="shared" si="134"/>
        <v>0</v>
      </c>
      <c r="LRX7" s="172">
        <f t="shared" si="134"/>
        <v>0</v>
      </c>
      <c r="LRY7" s="172">
        <f t="shared" si="134"/>
        <v>0</v>
      </c>
      <c r="LRZ7" s="172">
        <f t="shared" si="134"/>
        <v>0</v>
      </c>
      <c r="LSA7" s="172">
        <f t="shared" si="134"/>
        <v>0</v>
      </c>
      <c r="LSB7" s="172">
        <f t="shared" si="134"/>
        <v>0</v>
      </c>
      <c r="LSC7" s="172">
        <f t="shared" si="134"/>
        <v>0</v>
      </c>
      <c r="LSD7" s="172">
        <f t="shared" si="134"/>
        <v>0</v>
      </c>
      <c r="LSE7" s="172">
        <f t="shared" si="134"/>
        <v>0</v>
      </c>
      <c r="LSF7" s="172">
        <f t="shared" si="134"/>
        <v>0</v>
      </c>
      <c r="LSG7" s="172">
        <f t="shared" si="134"/>
        <v>0</v>
      </c>
      <c r="LSH7" s="172">
        <f t="shared" si="134"/>
        <v>0</v>
      </c>
      <c r="LSI7" s="172">
        <f t="shared" si="134"/>
        <v>0</v>
      </c>
      <c r="LSJ7" s="172">
        <f t="shared" si="134"/>
        <v>0</v>
      </c>
      <c r="LSK7" s="172">
        <f t="shared" si="134"/>
        <v>0</v>
      </c>
      <c r="LSL7" s="172">
        <f t="shared" si="134"/>
        <v>0</v>
      </c>
      <c r="LSM7" s="172">
        <f t="shared" si="134"/>
        <v>0</v>
      </c>
      <c r="LSN7" s="172">
        <f t="shared" si="134"/>
        <v>0</v>
      </c>
      <c r="LSO7" s="172">
        <f t="shared" si="134"/>
        <v>0</v>
      </c>
      <c r="LSP7" s="172">
        <f t="shared" si="134"/>
        <v>0</v>
      </c>
      <c r="LSQ7" s="172">
        <f t="shared" si="134"/>
        <v>0</v>
      </c>
      <c r="LSR7" s="172">
        <f t="shared" si="134"/>
        <v>0</v>
      </c>
      <c r="LSS7" s="172">
        <f t="shared" si="134"/>
        <v>0</v>
      </c>
      <c r="LST7" s="172">
        <f t="shared" si="134"/>
        <v>0</v>
      </c>
      <c r="LSU7" s="172">
        <f t="shared" si="134"/>
        <v>0</v>
      </c>
      <c r="LSV7" s="172">
        <f t="shared" si="134"/>
        <v>0</v>
      </c>
      <c r="LSW7" s="172">
        <f t="shared" si="134"/>
        <v>0</v>
      </c>
      <c r="LSX7" s="172">
        <f t="shared" si="134"/>
        <v>0</v>
      </c>
      <c r="LSY7" s="172">
        <f t="shared" si="134"/>
        <v>0</v>
      </c>
      <c r="LSZ7" s="172">
        <f t="shared" si="134"/>
        <v>0</v>
      </c>
      <c r="LTA7" s="172">
        <f t="shared" si="134"/>
        <v>0</v>
      </c>
      <c r="LTB7" s="172">
        <f t="shared" si="134"/>
        <v>0</v>
      </c>
      <c r="LTC7" s="172">
        <f t="shared" si="134"/>
        <v>0</v>
      </c>
      <c r="LTD7" s="172">
        <f t="shared" si="134"/>
        <v>0</v>
      </c>
      <c r="LTE7" s="172">
        <f t="shared" si="134"/>
        <v>0</v>
      </c>
      <c r="LTF7" s="172">
        <f t="shared" si="134"/>
        <v>0</v>
      </c>
      <c r="LTG7" s="172">
        <f t="shared" si="134"/>
        <v>0</v>
      </c>
      <c r="LTH7" s="172">
        <f t="shared" si="134"/>
        <v>0</v>
      </c>
      <c r="LTI7" s="172">
        <f t="shared" si="134"/>
        <v>0</v>
      </c>
      <c r="LTJ7" s="172">
        <f t="shared" si="134"/>
        <v>0</v>
      </c>
      <c r="LTK7" s="172">
        <f t="shared" si="134"/>
        <v>0</v>
      </c>
      <c r="LTL7" s="172">
        <f t="shared" si="134"/>
        <v>0</v>
      </c>
      <c r="LTM7" s="172">
        <f t="shared" si="134"/>
        <v>0</v>
      </c>
      <c r="LTN7" s="172">
        <f t="shared" ref="LTN7:LVY7" si="135">IF(LTN5&gt;0,LTN6/LTN5,0)</f>
        <v>0</v>
      </c>
      <c r="LTO7" s="172">
        <f t="shared" si="135"/>
        <v>0</v>
      </c>
      <c r="LTP7" s="172">
        <f t="shared" si="135"/>
        <v>0</v>
      </c>
      <c r="LTQ7" s="172">
        <f t="shared" si="135"/>
        <v>0</v>
      </c>
      <c r="LTR7" s="172">
        <f t="shared" si="135"/>
        <v>0</v>
      </c>
      <c r="LTS7" s="172">
        <f t="shared" si="135"/>
        <v>0</v>
      </c>
      <c r="LTT7" s="172">
        <f t="shared" si="135"/>
        <v>0</v>
      </c>
      <c r="LTU7" s="172">
        <f t="shared" si="135"/>
        <v>0</v>
      </c>
      <c r="LTV7" s="172">
        <f t="shared" si="135"/>
        <v>0</v>
      </c>
      <c r="LTW7" s="172">
        <f t="shared" si="135"/>
        <v>0</v>
      </c>
      <c r="LTX7" s="172">
        <f t="shared" si="135"/>
        <v>0</v>
      </c>
      <c r="LTY7" s="172">
        <f t="shared" si="135"/>
        <v>0</v>
      </c>
      <c r="LTZ7" s="172">
        <f t="shared" si="135"/>
        <v>0</v>
      </c>
      <c r="LUA7" s="172">
        <f t="shared" si="135"/>
        <v>0</v>
      </c>
      <c r="LUB7" s="172">
        <f t="shared" si="135"/>
        <v>0</v>
      </c>
      <c r="LUC7" s="172">
        <f t="shared" si="135"/>
        <v>0</v>
      </c>
      <c r="LUD7" s="172">
        <f t="shared" si="135"/>
        <v>0</v>
      </c>
      <c r="LUE7" s="172">
        <f t="shared" si="135"/>
        <v>0</v>
      </c>
      <c r="LUF7" s="172">
        <f t="shared" si="135"/>
        <v>0</v>
      </c>
      <c r="LUG7" s="172">
        <f t="shared" si="135"/>
        <v>0</v>
      </c>
      <c r="LUH7" s="172">
        <f t="shared" si="135"/>
        <v>0</v>
      </c>
      <c r="LUI7" s="172">
        <f t="shared" si="135"/>
        <v>0</v>
      </c>
      <c r="LUJ7" s="172">
        <f t="shared" si="135"/>
        <v>0</v>
      </c>
      <c r="LUK7" s="172">
        <f t="shared" si="135"/>
        <v>0</v>
      </c>
      <c r="LUL7" s="172">
        <f t="shared" si="135"/>
        <v>0</v>
      </c>
      <c r="LUM7" s="172">
        <f t="shared" si="135"/>
        <v>0</v>
      </c>
      <c r="LUN7" s="172">
        <f t="shared" si="135"/>
        <v>0</v>
      </c>
      <c r="LUO7" s="172">
        <f t="shared" si="135"/>
        <v>0</v>
      </c>
      <c r="LUP7" s="172">
        <f t="shared" si="135"/>
        <v>0</v>
      </c>
      <c r="LUQ7" s="172">
        <f t="shared" si="135"/>
        <v>0</v>
      </c>
      <c r="LUR7" s="172">
        <f t="shared" si="135"/>
        <v>0</v>
      </c>
      <c r="LUS7" s="172">
        <f t="shared" si="135"/>
        <v>0</v>
      </c>
      <c r="LUT7" s="172">
        <f t="shared" si="135"/>
        <v>0</v>
      </c>
      <c r="LUU7" s="172">
        <f t="shared" si="135"/>
        <v>0</v>
      </c>
      <c r="LUV7" s="172">
        <f t="shared" si="135"/>
        <v>0</v>
      </c>
      <c r="LUW7" s="172">
        <f t="shared" si="135"/>
        <v>0</v>
      </c>
      <c r="LUX7" s="172">
        <f t="shared" si="135"/>
        <v>0</v>
      </c>
      <c r="LUY7" s="172">
        <f t="shared" si="135"/>
        <v>0</v>
      </c>
      <c r="LUZ7" s="172">
        <f t="shared" si="135"/>
        <v>0</v>
      </c>
      <c r="LVA7" s="172">
        <f t="shared" si="135"/>
        <v>0</v>
      </c>
      <c r="LVB7" s="172">
        <f t="shared" si="135"/>
        <v>0</v>
      </c>
      <c r="LVC7" s="172">
        <f t="shared" si="135"/>
        <v>0</v>
      </c>
      <c r="LVD7" s="172">
        <f t="shared" si="135"/>
        <v>0</v>
      </c>
      <c r="LVE7" s="172">
        <f t="shared" si="135"/>
        <v>0</v>
      </c>
      <c r="LVF7" s="172">
        <f t="shared" si="135"/>
        <v>0</v>
      </c>
      <c r="LVG7" s="172">
        <f t="shared" si="135"/>
        <v>0</v>
      </c>
      <c r="LVH7" s="172">
        <f t="shared" si="135"/>
        <v>0</v>
      </c>
      <c r="LVI7" s="172">
        <f t="shared" si="135"/>
        <v>0</v>
      </c>
      <c r="LVJ7" s="172">
        <f t="shared" si="135"/>
        <v>0</v>
      </c>
      <c r="LVK7" s="172">
        <f t="shared" si="135"/>
        <v>0</v>
      </c>
      <c r="LVL7" s="172">
        <f t="shared" si="135"/>
        <v>0</v>
      </c>
      <c r="LVM7" s="172">
        <f t="shared" si="135"/>
        <v>0</v>
      </c>
      <c r="LVN7" s="172">
        <f t="shared" si="135"/>
        <v>0</v>
      </c>
      <c r="LVO7" s="172">
        <f t="shared" si="135"/>
        <v>0</v>
      </c>
      <c r="LVP7" s="172">
        <f t="shared" si="135"/>
        <v>0</v>
      </c>
      <c r="LVQ7" s="172">
        <f t="shared" si="135"/>
        <v>0</v>
      </c>
      <c r="LVR7" s="172">
        <f t="shared" si="135"/>
        <v>0</v>
      </c>
      <c r="LVS7" s="172">
        <f t="shared" si="135"/>
        <v>0</v>
      </c>
      <c r="LVT7" s="172">
        <f t="shared" si="135"/>
        <v>0</v>
      </c>
      <c r="LVU7" s="172">
        <f t="shared" si="135"/>
        <v>0</v>
      </c>
      <c r="LVV7" s="172">
        <f t="shared" si="135"/>
        <v>0</v>
      </c>
      <c r="LVW7" s="172">
        <f t="shared" si="135"/>
        <v>0</v>
      </c>
      <c r="LVX7" s="172">
        <f t="shared" si="135"/>
        <v>0</v>
      </c>
      <c r="LVY7" s="172">
        <f t="shared" si="135"/>
        <v>0</v>
      </c>
      <c r="LVZ7" s="172">
        <f t="shared" ref="LVZ7:LYK7" si="136">IF(LVZ5&gt;0,LVZ6/LVZ5,0)</f>
        <v>0</v>
      </c>
      <c r="LWA7" s="172">
        <f t="shared" si="136"/>
        <v>0</v>
      </c>
      <c r="LWB7" s="172">
        <f t="shared" si="136"/>
        <v>0</v>
      </c>
      <c r="LWC7" s="172">
        <f t="shared" si="136"/>
        <v>0</v>
      </c>
      <c r="LWD7" s="172">
        <f t="shared" si="136"/>
        <v>0</v>
      </c>
      <c r="LWE7" s="172">
        <f t="shared" si="136"/>
        <v>0</v>
      </c>
      <c r="LWF7" s="172">
        <f t="shared" si="136"/>
        <v>0</v>
      </c>
      <c r="LWG7" s="172">
        <f t="shared" si="136"/>
        <v>0</v>
      </c>
      <c r="LWH7" s="172">
        <f t="shared" si="136"/>
        <v>0</v>
      </c>
      <c r="LWI7" s="172">
        <f t="shared" si="136"/>
        <v>0</v>
      </c>
      <c r="LWJ7" s="172">
        <f t="shared" si="136"/>
        <v>0</v>
      </c>
      <c r="LWK7" s="172">
        <f t="shared" si="136"/>
        <v>0</v>
      </c>
      <c r="LWL7" s="172">
        <f t="shared" si="136"/>
        <v>0</v>
      </c>
      <c r="LWM7" s="172">
        <f t="shared" si="136"/>
        <v>0</v>
      </c>
      <c r="LWN7" s="172">
        <f t="shared" si="136"/>
        <v>0</v>
      </c>
      <c r="LWO7" s="172">
        <f t="shared" si="136"/>
        <v>0</v>
      </c>
      <c r="LWP7" s="172">
        <f t="shared" si="136"/>
        <v>0</v>
      </c>
      <c r="LWQ7" s="172">
        <f t="shared" si="136"/>
        <v>0</v>
      </c>
      <c r="LWR7" s="172">
        <f t="shared" si="136"/>
        <v>0</v>
      </c>
      <c r="LWS7" s="172">
        <f t="shared" si="136"/>
        <v>0</v>
      </c>
      <c r="LWT7" s="172">
        <f t="shared" si="136"/>
        <v>0</v>
      </c>
      <c r="LWU7" s="172">
        <f t="shared" si="136"/>
        <v>0</v>
      </c>
      <c r="LWV7" s="172">
        <f t="shared" si="136"/>
        <v>0</v>
      </c>
      <c r="LWW7" s="172">
        <f t="shared" si="136"/>
        <v>0</v>
      </c>
      <c r="LWX7" s="172">
        <f t="shared" si="136"/>
        <v>0</v>
      </c>
      <c r="LWY7" s="172">
        <f t="shared" si="136"/>
        <v>0</v>
      </c>
      <c r="LWZ7" s="172">
        <f t="shared" si="136"/>
        <v>0</v>
      </c>
      <c r="LXA7" s="172">
        <f t="shared" si="136"/>
        <v>0</v>
      </c>
      <c r="LXB7" s="172">
        <f t="shared" si="136"/>
        <v>0</v>
      </c>
      <c r="LXC7" s="172">
        <f t="shared" si="136"/>
        <v>0</v>
      </c>
      <c r="LXD7" s="172">
        <f t="shared" si="136"/>
        <v>0</v>
      </c>
      <c r="LXE7" s="172">
        <f t="shared" si="136"/>
        <v>0</v>
      </c>
      <c r="LXF7" s="172">
        <f t="shared" si="136"/>
        <v>0</v>
      </c>
      <c r="LXG7" s="172">
        <f t="shared" si="136"/>
        <v>0</v>
      </c>
      <c r="LXH7" s="172">
        <f t="shared" si="136"/>
        <v>0</v>
      </c>
      <c r="LXI7" s="172">
        <f t="shared" si="136"/>
        <v>0</v>
      </c>
      <c r="LXJ7" s="172">
        <f t="shared" si="136"/>
        <v>0</v>
      </c>
      <c r="LXK7" s="172">
        <f t="shared" si="136"/>
        <v>0</v>
      </c>
      <c r="LXL7" s="172">
        <f t="shared" si="136"/>
        <v>0</v>
      </c>
      <c r="LXM7" s="172">
        <f t="shared" si="136"/>
        <v>0</v>
      </c>
      <c r="LXN7" s="172">
        <f t="shared" si="136"/>
        <v>0</v>
      </c>
      <c r="LXO7" s="172">
        <f t="shared" si="136"/>
        <v>0</v>
      </c>
      <c r="LXP7" s="172">
        <f t="shared" si="136"/>
        <v>0</v>
      </c>
      <c r="LXQ7" s="172">
        <f t="shared" si="136"/>
        <v>0</v>
      </c>
      <c r="LXR7" s="172">
        <f t="shared" si="136"/>
        <v>0</v>
      </c>
      <c r="LXS7" s="172">
        <f t="shared" si="136"/>
        <v>0</v>
      </c>
      <c r="LXT7" s="172">
        <f t="shared" si="136"/>
        <v>0</v>
      </c>
      <c r="LXU7" s="172">
        <f t="shared" si="136"/>
        <v>0</v>
      </c>
      <c r="LXV7" s="172">
        <f t="shared" si="136"/>
        <v>0</v>
      </c>
      <c r="LXW7" s="172">
        <f t="shared" si="136"/>
        <v>0</v>
      </c>
      <c r="LXX7" s="172">
        <f t="shared" si="136"/>
        <v>0</v>
      </c>
      <c r="LXY7" s="172">
        <f t="shared" si="136"/>
        <v>0</v>
      </c>
      <c r="LXZ7" s="172">
        <f t="shared" si="136"/>
        <v>0</v>
      </c>
      <c r="LYA7" s="172">
        <f t="shared" si="136"/>
        <v>0</v>
      </c>
      <c r="LYB7" s="172">
        <f t="shared" si="136"/>
        <v>0</v>
      </c>
      <c r="LYC7" s="172">
        <f t="shared" si="136"/>
        <v>0</v>
      </c>
      <c r="LYD7" s="172">
        <f t="shared" si="136"/>
        <v>0</v>
      </c>
      <c r="LYE7" s="172">
        <f t="shared" si="136"/>
        <v>0</v>
      </c>
      <c r="LYF7" s="172">
        <f t="shared" si="136"/>
        <v>0</v>
      </c>
      <c r="LYG7" s="172">
        <f t="shared" si="136"/>
        <v>0</v>
      </c>
      <c r="LYH7" s="172">
        <f t="shared" si="136"/>
        <v>0</v>
      </c>
      <c r="LYI7" s="172">
        <f t="shared" si="136"/>
        <v>0</v>
      </c>
      <c r="LYJ7" s="172">
        <f t="shared" si="136"/>
        <v>0</v>
      </c>
      <c r="LYK7" s="172">
        <f t="shared" si="136"/>
        <v>0</v>
      </c>
      <c r="LYL7" s="172">
        <f t="shared" ref="LYL7:MAW7" si="137">IF(LYL5&gt;0,LYL6/LYL5,0)</f>
        <v>0</v>
      </c>
      <c r="LYM7" s="172">
        <f t="shared" si="137"/>
        <v>0</v>
      </c>
      <c r="LYN7" s="172">
        <f t="shared" si="137"/>
        <v>0</v>
      </c>
      <c r="LYO7" s="172">
        <f t="shared" si="137"/>
        <v>0</v>
      </c>
      <c r="LYP7" s="172">
        <f t="shared" si="137"/>
        <v>0</v>
      </c>
      <c r="LYQ7" s="172">
        <f t="shared" si="137"/>
        <v>0</v>
      </c>
      <c r="LYR7" s="172">
        <f t="shared" si="137"/>
        <v>0</v>
      </c>
      <c r="LYS7" s="172">
        <f t="shared" si="137"/>
        <v>0</v>
      </c>
      <c r="LYT7" s="172">
        <f t="shared" si="137"/>
        <v>0</v>
      </c>
      <c r="LYU7" s="172">
        <f t="shared" si="137"/>
        <v>0</v>
      </c>
      <c r="LYV7" s="172">
        <f t="shared" si="137"/>
        <v>0</v>
      </c>
      <c r="LYW7" s="172">
        <f t="shared" si="137"/>
        <v>0</v>
      </c>
      <c r="LYX7" s="172">
        <f t="shared" si="137"/>
        <v>0</v>
      </c>
      <c r="LYY7" s="172">
        <f t="shared" si="137"/>
        <v>0</v>
      </c>
      <c r="LYZ7" s="172">
        <f t="shared" si="137"/>
        <v>0</v>
      </c>
      <c r="LZA7" s="172">
        <f t="shared" si="137"/>
        <v>0</v>
      </c>
      <c r="LZB7" s="172">
        <f t="shared" si="137"/>
        <v>0</v>
      </c>
      <c r="LZC7" s="172">
        <f t="shared" si="137"/>
        <v>0</v>
      </c>
      <c r="LZD7" s="172">
        <f t="shared" si="137"/>
        <v>0</v>
      </c>
      <c r="LZE7" s="172">
        <f t="shared" si="137"/>
        <v>0</v>
      </c>
      <c r="LZF7" s="172">
        <f t="shared" si="137"/>
        <v>0</v>
      </c>
      <c r="LZG7" s="172">
        <f t="shared" si="137"/>
        <v>0</v>
      </c>
      <c r="LZH7" s="172">
        <f t="shared" si="137"/>
        <v>0</v>
      </c>
      <c r="LZI7" s="172">
        <f t="shared" si="137"/>
        <v>0</v>
      </c>
      <c r="LZJ7" s="172">
        <f t="shared" si="137"/>
        <v>0</v>
      </c>
      <c r="LZK7" s="172">
        <f t="shared" si="137"/>
        <v>0</v>
      </c>
      <c r="LZL7" s="172">
        <f t="shared" si="137"/>
        <v>0</v>
      </c>
      <c r="LZM7" s="172">
        <f t="shared" si="137"/>
        <v>0</v>
      </c>
      <c r="LZN7" s="172">
        <f t="shared" si="137"/>
        <v>0</v>
      </c>
      <c r="LZO7" s="172">
        <f t="shared" si="137"/>
        <v>0</v>
      </c>
      <c r="LZP7" s="172">
        <f t="shared" si="137"/>
        <v>0</v>
      </c>
      <c r="LZQ7" s="172">
        <f t="shared" si="137"/>
        <v>0</v>
      </c>
      <c r="LZR7" s="172">
        <f t="shared" si="137"/>
        <v>0</v>
      </c>
      <c r="LZS7" s="172">
        <f t="shared" si="137"/>
        <v>0</v>
      </c>
      <c r="LZT7" s="172">
        <f t="shared" si="137"/>
        <v>0</v>
      </c>
      <c r="LZU7" s="172">
        <f t="shared" si="137"/>
        <v>0</v>
      </c>
      <c r="LZV7" s="172">
        <f t="shared" si="137"/>
        <v>0</v>
      </c>
      <c r="LZW7" s="172">
        <f t="shared" si="137"/>
        <v>0</v>
      </c>
      <c r="LZX7" s="172">
        <f t="shared" si="137"/>
        <v>0</v>
      </c>
      <c r="LZY7" s="172">
        <f t="shared" si="137"/>
        <v>0</v>
      </c>
      <c r="LZZ7" s="172">
        <f t="shared" si="137"/>
        <v>0</v>
      </c>
      <c r="MAA7" s="172">
        <f t="shared" si="137"/>
        <v>0</v>
      </c>
      <c r="MAB7" s="172">
        <f t="shared" si="137"/>
        <v>0</v>
      </c>
      <c r="MAC7" s="172">
        <f t="shared" si="137"/>
        <v>0</v>
      </c>
      <c r="MAD7" s="172">
        <f t="shared" si="137"/>
        <v>0</v>
      </c>
      <c r="MAE7" s="172">
        <f t="shared" si="137"/>
        <v>0</v>
      </c>
      <c r="MAF7" s="172">
        <f t="shared" si="137"/>
        <v>0</v>
      </c>
      <c r="MAG7" s="172">
        <f t="shared" si="137"/>
        <v>0</v>
      </c>
      <c r="MAH7" s="172">
        <f t="shared" si="137"/>
        <v>0</v>
      </c>
      <c r="MAI7" s="172">
        <f t="shared" si="137"/>
        <v>0</v>
      </c>
      <c r="MAJ7" s="172">
        <f t="shared" si="137"/>
        <v>0</v>
      </c>
      <c r="MAK7" s="172">
        <f t="shared" si="137"/>
        <v>0</v>
      </c>
      <c r="MAL7" s="172">
        <f t="shared" si="137"/>
        <v>0</v>
      </c>
      <c r="MAM7" s="172">
        <f t="shared" si="137"/>
        <v>0</v>
      </c>
      <c r="MAN7" s="172">
        <f t="shared" si="137"/>
        <v>0</v>
      </c>
      <c r="MAO7" s="172">
        <f t="shared" si="137"/>
        <v>0</v>
      </c>
      <c r="MAP7" s="172">
        <f t="shared" si="137"/>
        <v>0</v>
      </c>
      <c r="MAQ7" s="172">
        <f t="shared" si="137"/>
        <v>0</v>
      </c>
      <c r="MAR7" s="172">
        <f t="shared" si="137"/>
        <v>0</v>
      </c>
      <c r="MAS7" s="172">
        <f t="shared" si="137"/>
        <v>0</v>
      </c>
      <c r="MAT7" s="172">
        <f t="shared" si="137"/>
        <v>0</v>
      </c>
      <c r="MAU7" s="172">
        <f t="shared" si="137"/>
        <v>0</v>
      </c>
      <c r="MAV7" s="172">
        <f t="shared" si="137"/>
        <v>0</v>
      </c>
      <c r="MAW7" s="172">
        <f t="shared" si="137"/>
        <v>0</v>
      </c>
      <c r="MAX7" s="172">
        <f t="shared" ref="MAX7:MDI7" si="138">IF(MAX5&gt;0,MAX6/MAX5,0)</f>
        <v>0</v>
      </c>
      <c r="MAY7" s="172">
        <f t="shared" si="138"/>
        <v>0</v>
      </c>
      <c r="MAZ7" s="172">
        <f t="shared" si="138"/>
        <v>0</v>
      </c>
      <c r="MBA7" s="172">
        <f t="shared" si="138"/>
        <v>0</v>
      </c>
      <c r="MBB7" s="172">
        <f t="shared" si="138"/>
        <v>0</v>
      </c>
      <c r="MBC7" s="172">
        <f t="shared" si="138"/>
        <v>0</v>
      </c>
      <c r="MBD7" s="172">
        <f t="shared" si="138"/>
        <v>0</v>
      </c>
      <c r="MBE7" s="172">
        <f t="shared" si="138"/>
        <v>0</v>
      </c>
      <c r="MBF7" s="172">
        <f t="shared" si="138"/>
        <v>0</v>
      </c>
      <c r="MBG7" s="172">
        <f t="shared" si="138"/>
        <v>0</v>
      </c>
      <c r="MBH7" s="172">
        <f t="shared" si="138"/>
        <v>0</v>
      </c>
      <c r="MBI7" s="172">
        <f t="shared" si="138"/>
        <v>0</v>
      </c>
      <c r="MBJ7" s="172">
        <f t="shared" si="138"/>
        <v>0</v>
      </c>
      <c r="MBK7" s="172">
        <f t="shared" si="138"/>
        <v>0</v>
      </c>
      <c r="MBL7" s="172">
        <f t="shared" si="138"/>
        <v>0</v>
      </c>
      <c r="MBM7" s="172">
        <f t="shared" si="138"/>
        <v>0</v>
      </c>
      <c r="MBN7" s="172">
        <f t="shared" si="138"/>
        <v>0</v>
      </c>
      <c r="MBO7" s="172">
        <f t="shared" si="138"/>
        <v>0</v>
      </c>
      <c r="MBP7" s="172">
        <f t="shared" si="138"/>
        <v>0</v>
      </c>
      <c r="MBQ7" s="172">
        <f t="shared" si="138"/>
        <v>0</v>
      </c>
      <c r="MBR7" s="172">
        <f t="shared" si="138"/>
        <v>0</v>
      </c>
      <c r="MBS7" s="172">
        <f t="shared" si="138"/>
        <v>0</v>
      </c>
      <c r="MBT7" s="172">
        <f t="shared" si="138"/>
        <v>0</v>
      </c>
      <c r="MBU7" s="172">
        <f t="shared" si="138"/>
        <v>0</v>
      </c>
      <c r="MBV7" s="172">
        <f t="shared" si="138"/>
        <v>0</v>
      </c>
      <c r="MBW7" s="172">
        <f t="shared" si="138"/>
        <v>0</v>
      </c>
      <c r="MBX7" s="172">
        <f t="shared" si="138"/>
        <v>0</v>
      </c>
      <c r="MBY7" s="172">
        <f t="shared" si="138"/>
        <v>0</v>
      </c>
      <c r="MBZ7" s="172">
        <f t="shared" si="138"/>
        <v>0</v>
      </c>
      <c r="MCA7" s="172">
        <f t="shared" si="138"/>
        <v>0</v>
      </c>
      <c r="MCB7" s="172">
        <f t="shared" si="138"/>
        <v>0</v>
      </c>
      <c r="MCC7" s="172">
        <f t="shared" si="138"/>
        <v>0</v>
      </c>
      <c r="MCD7" s="172">
        <f t="shared" si="138"/>
        <v>0</v>
      </c>
      <c r="MCE7" s="172">
        <f t="shared" si="138"/>
        <v>0</v>
      </c>
      <c r="MCF7" s="172">
        <f t="shared" si="138"/>
        <v>0</v>
      </c>
      <c r="MCG7" s="172">
        <f t="shared" si="138"/>
        <v>0</v>
      </c>
      <c r="MCH7" s="172">
        <f t="shared" si="138"/>
        <v>0</v>
      </c>
      <c r="MCI7" s="172">
        <f t="shared" si="138"/>
        <v>0</v>
      </c>
      <c r="MCJ7" s="172">
        <f t="shared" si="138"/>
        <v>0</v>
      </c>
      <c r="MCK7" s="172">
        <f t="shared" si="138"/>
        <v>0</v>
      </c>
      <c r="MCL7" s="172">
        <f t="shared" si="138"/>
        <v>0</v>
      </c>
      <c r="MCM7" s="172">
        <f t="shared" si="138"/>
        <v>0</v>
      </c>
      <c r="MCN7" s="172">
        <f t="shared" si="138"/>
        <v>0</v>
      </c>
      <c r="MCO7" s="172">
        <f t="shared" si="138"/>
        <v>0</v>
      </c>
      <c r="MCP7" s="172">
        <f t="shared" si="138"/>
        <v>0</v>
      </c>
      <c r="MCQ7" s="172">
        <f t="shared" si="138"/>
        <v>0</v>
      </c>
      <c r="MCR7" s="172">
        <f t="shared" si="138"/>
        <v>0</v>
      </c>
      <c r="MCS7" s="172">
        <f t="shared" si="138"/>
        <v>0</v>
      </c>
      <c r="MCT7" s="172">
        <f t="shared" si="138"/>
        <v>0</v>
      </c>
      <c r="MCU7" s="172">
        <f t="shared" si="138"/>
        <v>0</v>
      </c>
      <c r="MCV7" s="172">
        <f t="shared" si="138"/>
        <v>0</v>
      </c>
      <c r="MCW7" s="172">
        <f t="shared" si="138"/>
        <v>0</v>
      </c>
      <c r="MCX7" s="172">
        <f t="shared" si="138"/>
        <v>0</v>
      </c>
      <c r="MCY7" s="172">
        <f t="shared" si="138"/>
        <v>0</v>
      </c>
      <c r="MCZ7" s="172">
        <f t="shared" si="138"/>
        <v>0</v>
      </c>
      <c r="MDA7" s="172">
        <f t="shared" si="138"/>
        <v>0</v>
      </c>
      <c r="MDB7" s="172">
        <f t="shared" si="138"/>
        <v>0</v>
      </c>
      <c r="MDC7" s="172">
        <f t="shared" si="138"/>
        <v>0</v>
      </c>
      <c r="MDD7" s="172">
        <f t="shared" si="138"/>
        <v>0</v>
      </c>
      <c r="MDE7" s="172">
        <f t="shared" si="138"/>
        <v>0</v>
      </c>
      <c r="MDF7" s="172">
        <f t="shared" si="138"/>
        <v>0</v>
      </c>
      <c r="MDG7" s="172">
        <f t="shared" si="138"/>
        <v>0</v>
      </c>
      <c r="MDH7" s="172">
        <f t="shared" si="138"/>
        <v>0</v>
      </c>
      <c r="MDI7" s="172">
        <f t="shared" si="138"/>
        <v>0</v>
      </c>
      <c r="MDJ7" s="172">
        <f t="shared" ref="MDJ7:MFU7" si="139">IF(MDJ5&gt;0,MDJ6/MDJ5,0)</f>
        <v>0</v>
      </c>
      <c r="MDK7" s="172">
        <f t="shared" si="139"/>
        <v>0</v>
      </c>
      <c r="MDL7" s="172">
        <f t="shared" si="139"/>
        <v>0</v>
      </c>
      <c r="MDM7" s="172">
        <f t="shared" si="139"/>
        <v>0</v>
      </c>
      <c r="MDN7" s="172">
        <f t="shared" si="139"/>
        <v>0</v>
      </c>
      <c r="MDO7" s="172">
        <f t="shared" si="139"/>
        <v>0</v>
      </c>
      <c r="MDP7" s="172">
        <f t="shared" si="139"/>
        <v>0</v>
      </c>
      <c r="MDQ7" s="172">
        <f t="shared" si="139"/>
        <v>0</v>
      </c>
      <c r="MDR7" s="172">
        <f t="shared" si="139"/>
        <v>0</v>
      </c>
      <c r="MDS7" s="172">
        <f t="shared" si="139"/>
        <v>0</v>
      </c>
      <c r="MDT7" s="172">
        <f t="shared" si="139"/>
        <v>0</v>
      </c>
      <c r="MDU7" s="172">
        <f t="shared" si="139"/>
        <v>0</v>
      </c>
      <c r="MDV7" s="172">
        <f t="shared" si="139"/>
        <v>0</v>
      </c>
      <c r="MDW7" s="172">
        <f t="shared" si="139"/>
        <v>0</v>
      </c>
      <c r="MDX7" s="172">
        <f t="shared" si="139"/>
        <v>0</v>
      </c>
      <c r="MDY7" s="172">
        <f t="shared" si="139"/>
        <v>0</v>
      </c>
      <c r="MDZ7" s="172">
        <f t="shared" si="139"/>
        <v>0</v>
      </c>
      <c r="MEA7" s="172">
        <f t="shared" si="139"/>
        <v>0</v>
      </c>
      <c r="MEB7" s="172">
        <f t="shared" si="139"/>
        <v>0</v>
      </c>
      <c r="MEC7" s="172">
        <f t="shared" si="139"/>
        <v>0</v>
      </c>
      <c r="MED7" s="172">
        <f t="shared" si="139"/>
        <v>0</v>
      </c>
      <c r="MEE7" s="172">
        <f t="shared" si="139"/>
        <v>0</v>
      </c>
      <c r="MEF7" s="172">
        <f t="shared" si="139"/>
        <v>0</v>
      </c>
      <c r="MEG7" s="172">
        <f t="shared" si="139"/>
        <v>0</v>
      </c>
      <c r="MEH7" s="172">
        <f t="shared" si="139"/>
        <v>0</v>
      </c>
      <c r="MEI7" s="172">
        <f t="shared" si="139"/>
        <v>0</v>
      </c>
      <c r="MEJ7" s="172">
        <f t="shared" si="139"/>
        <v>0</v>
      </c>
      <c r="MEK7" s="172">
        <f t="shared" si="139"/>
        <v>0</v>
      </c>
      <c r="MEL7" s="172">
        <f t="shared" si="139"/>
        <v>0</v>
      </c>
      <c r="MEM7" s="172">
        <f t="shared" si="139"/>
        <v>0</v>
      </c>
      <c r="MEN7" s="172">
        <f t="shared" si="139"/>
        <v>0</v>
      </c>
      <c r="MEO7" s="172">
        <f t="shared" si="139"/>
        <v>0</v>
      </c>
      <c r="MEP7" s="172">
        <f t="shared" si="139"/>
        <v>0</v>
      </c>
      <c r="MEQ7" s="172">
        <f t="shared" si="139"/>
        <v>0</v>
      </c>
      <c r="MER7" s="172">
        <f t="shared" si="139"/>
        <v>0</v>
      </c>
      <c r="MES7" s="172">
        <f t="shared" si="139"/>
        <v>0</v>
      </c>
      <c r="MET7" s="172">
        <f t="shared" si="139"/>
        <v>0</v>
      </c>
      <c r="MEU7" s="172">
        <f t="shared" si="139"/>
        <v>0</v>
      </c>
      <c r="MEV7" s="172">
        <f t="shared" si="139"/>
        <v>0</v>
      </c>
      <c r="MEW7" s="172">
        <f t="shared" si="139"/>
        <v>0</v>
      </c>
      <c r="MEX7" s="172">
        <f t="shared" si="139"/>
        <v>0</v>
      </c>
      <c r="MEY7" s="172">
        <f t="shared" si="139"/>
        <v>0</v>
      </c>
      <c r="MEZ7" s="172">
        <f t="shared" si="139"/>
        <v>0</v>
      </c>
      <c r="MFA7" s="172">
        <f t="shared" si="139"/>
        <v>0</v>
      </c>
      <c r="MFB7" s="172">
        <f t="shared" si="139"/>
        <v>0</v>
      </c>
      <c r="MFC7" s="172">
        <f t="shared" si="139"/>
        <v>0</v>
      </c>
      <c r="MFD7" s="172">
        <f t="shared" si="139"/>
        <v>0</v>
      </c>
      <c r="MFE7" s="172">
        <f t="shared" si="139"/>
        <v>0</v>
      </c>
      <c r="MFF7" s="172">
        <f t="shared" si="139"/>
        <v>0</v>
      </c>
      <c r="MFG7" s="172">
        <f t="shared" si="139"/>
        <v>0</v>
      </c>
      <c r="MFH7" s="172">
        <f t="shared" si="139"/>
        <v>0</v>
      </c>
      <c r="MFI7" s="172">
        <f t="shared" si="139"/>
        <v>0</v>
      </c>
      <c r="MFJ7" s="172">
        <f t="shared" si="139"/>
        <v>0</v>
      </c>
      <c r="MFK7" s="172">
        <f t="shared" si="139"/>
        <v>0</v>
      </c>
      <c r="MFL7" s="172">
        <f t="shared" si="139"/>
        <v>0</v>
      </c>
      <c r="MFM7" s="172">
        <f t="shared" si="139"/>
        <v>0</v>
      </c>
      <c r="MFN7" s="172">
        <f t="shared" si="139"/>
        <v>0</v>
      </c>
      <c r="MFO7" s="172">
        <f t="shared" si="139"/>
        <v>0</v>
      </c>
      <c r="MFP7" s="172">
        <f t="shared" si="139"/>
        <v>0</v>
      </c>
      <c r="MFQ7" s="172">
        <f t="shared" si="139"/>
        <v>0</v>
      </c>
      <c r="MFR7" s="172">
        <f t="shared" si="139"/>
        <v>0</v>
      </c>
      <c r="MFS7" s="172">
        <f t="shared" si="139"/>
        <v>0</v>
      </c>
      <c r="MFT7" s="172">
        <f t="shared" si="139"/>
        <v>0</v>
      </c>
      <c r="MFU7" s="172">
        <f t="shared" si="139"/>
        <v>0</v>
      </c>
      <c r="MFV7" s="172">
        <f t="shared" ref="MFV7:MIG7" si="140">IF(MFV5&gt;0,MFV6/MFV5,0)</f>
        <v>0</v>
      </c>
      <c r="MFW7" s="172">
        <f t="shared" si="140"/>
        <v>0</v>
      </c>
      <c r="MFX7" s="172">
        <f t="shared" si="140"/>
        <v>0</v>
      </c>
      <c r="MFY7" s="172">
        <f t="shared" si="140"/>
        <v>0</v>
      </c>
      <c r="MFZ7" s="172">
        <f t="shared" si="140"/>
        <v>0</v>
      </c>
      <c r="MGA7" s="172">
        <f t="shared" si="140"/>
        <v>0</v>
      </c>
      <c r="MGB7" s="172">
        <f t="shared" si="140"/>
        <v>0</v>
      </c>
      <c r="MGC7" s="172">
        <f t="shared" si="140"/>
        <v>0</v>
      </c>
      <c r="MGD7" s="172">
        <f t="shared" si="140"/>
        <v>0</v>
      </c>
      <c r="MGE7" s="172">
        <f t="shared" si="140"/>
        <v>0</v>
      </c>
      <c r="MGF7" s="172">
        <f t="shared" si="140"/>
        <v>0</v>
      </c>
      <c r="MGG7" s="172">
        <f t="shared" si="140"/>
        <v>0</v>
      </c>
      <c r="MGH7" s="172">
        <f t="shared" si="140"/>
        <v>0</v>
      </c>
      <c r="MGI7" s="172">
        <f t="shared" si="140"/>
        <v>0</v>
      </c>
      <c r="MGJ7" s="172">
        <f t="shared" si="140"/>
        <v>0</v>
      </c>
      <c r="MGK7" s="172">
        <f t="shared" si="140"/>
        <v>0</v>
      </c>
      <c r="MGL7" s="172">
        <f t="shared" si="140"/>
        <v>0</v>
      </c>
      <c r="MGM7" s="172">
        <f t="shared" si="140"/>
        <v>0</v>
      </c>
      <c r="MGN7" s="172">
        <f t="shared" si="140"/>
        <v>0</v>
      </c>
      <c r="MGO7" s="172">
        <f t="shared" si="140"/>
        <v>0</v>
      </c>
      <c r="MGP7" s="172">
        <f t="shared" si="140"/>
        <v>0</v>
      </c>
      <c r="MGQ7" s="172">
        <f t="shared" si="140"/>
        <v>0</v>
      </c>
      <c r="MGR7" s="172">
        <f t="shared" si="140"/>
        <v>0</v>
      </c>
      <c r="MGS7" s="172">
        <f t="shared" si="140"/>
        <v>0</v>
      </c>
      <c r="MGT7" s="172">
        <f t="shared" si="140"/>
        <v>0</v>
      </c>
      <c r="MGU7" s="172">
        <f t="shared" si="140"/>
        <v>0</v>
      </c>
      <c r="MGV7" s="172">
        <f t="shared" si="140"/>
        <v>0</v>
      </c>
      <c r="MGW7" s="172">
        <f t="shared" si="140"/>
        <v>0</v>
      </c>
      <c r="MGX7" s="172">
        <f t="shared" si="140"/>
        <v>0</v>
      </c>
      <c r="MGY7" s="172">
        <f t="shared" si="140"/>
        <v>0</v>
      </c>
      <c r="MGZ7" s="172">
        <f t="shared" si="140"/>
        <v>0</v>
      </c>
      <c r="MHA7" s="172">
        <f t="shared" si="140"/>
        <v>0</v>
      </c>
      <c r="MHB7" s="172">
        <f t="shared" si="140"/>
        <v>0</v>
      </c>
      <c r="MHC7" s="172">
        <f t="shared" si="140"/>
        <v>0</v>
      </c>
      <c r="MHD7" s="172">
        <f t="shared" si="140"/>
        <v>0</v>
      </c>
      <c r="MHE7" s="172">
        <f t="shared" si="140"/>
        <v>0</v>
      </c>
      <c r="MHF7" s="172">
        <f t="shared" si="140"/>
        <v>0</v>
      </c>
      <c r="MHG7" s="172">
        <f t="shared" si="140"/>
        <v>0</v>
      </c>
      <c r="MHH7" s="172">
        <f t="shared" si="140"/>
        <v>0</v>
      </c>
      <c r="MHI7" s="172">
        <f t="shared" si="140"/>
        <v>0</v>
      </c>
      <c r="MHJ7" s="172">
        <f t="shared" si="140"/>
        <v>0</v>
      </c>
      <c r="MHK7" s="172">
        <f t="shared" si="140"/>
        <v>0</v>
      </c>
      <c r="MHL7" s="172">
        <f t="shared" si="140"/>
        <v>0</v>
      </c>
      <c r="MHM7" s="172">
        <f t="shared" si="140"/>
        <v>0</v>
      </c>
      <c r="MHN7" s="172">
        <f t="shared" si="140"/>
        <v>0</v>
      </c>
      <c r="MHO7" s="172">
        <f t="shared" si="140"/>
        <v>0</v>
      </c>
      <c r="MHP7" s="172">
        <f t="shared" si="140"/>
        <v>0</v>
      </c>
      <c r="MHQ7" s="172">
        <f t="shared" si="140"/>
        <v>0</v>
      </c>
      <c r="MHR7" s="172">
        <f t="shared" si="140"/>
        <v>0</v>
      </c>
      <c r="MHS7" s="172">
        <f t="shared" si="140"/>
        <v>0</v>
      </c>
      <c r="MHT7" s="172">
        <f t="shared" si="140"/>
        <v>0</v>
      </c>
      <c r="MHU7" s="172">
        <f t="shared" si="140"/>
        <v>0</v>
      </c>
      <c r="MHV7" s="172">
        <f t="shared" si="140"/>
        <v>0</v>
      </c>
      <c r="MHW7" s="172">
        <f t="shared" si="140"/>
        <v>0</v>
      </c>
      <c r="MHX7" s="172">
        <f t="shared" si="140"/>
        <v>0</v>
      </c>
      <c r="MHY7" s="172">
        <f t="shared" si="140"/>
        <v>0</v>
      </c>
      <c r="MHZ7" s="172">
        <f t="shared" si="140"/>
        <v>0</v>
      </c>
      <c r="MIA7" s="172">
        <f t="shared" si="140"/>
        <v>0</v>
      </c>
      <c r="MIB7" s="172">
        <f t="shared" si="140"/>
        <v>0</v>
      </c>
      <c r="MIC7" s="172">
        <f t="shared" si="140"/>
        <v>0</v>
      </c>
      <c r="MID7" s="172">
        <f t="shared" si="140"/>
        <v>0</v>
      </c>
      <c r="MIE7" s="172">
        <f t="shared" si="140"/>
        <v>0</v>
      </c>
      <c r="MIF7" s="172">
        <f t="shared" si="140"/>
        <v>0</v>
      </c>
      <c r="MIG7" s="172">
        <f t="shared" si="140"/>
        <v>0</v>
      </c>
      <c r="MIH7" s="172">
        <f t="shared" ref="MIH7:MKS7" si="141">IF(MIH5&gt;0,MIH6/MIH5,0)</f>
        <v>0</v>
      </c>
      <c r="MII7" s="172">
        <f t="shared" si="141"/>
        <v>0</v>
      </c>
      <c r="MIJ7" s="172">
        <f t="shared" si="141"/>
        <v>0</v>
      </c>
      <c r="MIK7" s="172">
        <f t="shared" si="141"/>
        <v>0</v>
      </c>
      <c r="MIL7" s="172">
        <f t="shared" si="141"/>
        <v>0</v>
      </c>
      <c r="MIM7" s="172">
        <f t="shared" si="141"/>
        <v>0</v>
      </c>
      <c r="MIN7" s="172">
        <f t="shared" si="141"/>
        <v>0</v>
      </c>
      <c r="MIO7" s="172">
        <f t="shared" si="141"/>
        <v>0</v>
      </c>
      <c r="MIP7" s="172">
        <f t="shared" si="141"/>
        <v>0</v>
      </c>
      <c r="MIQ7" s="172">
        <f t="shared" si="141"/>
        <v>0</v>
      </c>
      <c r="MIR7" s="172">
        <f t="shared" si="141"/>
        <v>0</v>
      </c>
      <c r="MIS7" s="172">
        <f t="shared" si="141"/>
        <v>0</v>
      </c>
      <c r="MIT7" s="172">
        <f t="shared" si="141"/>
        <v>0</v>
      </c>
      <c r="MIU7" s="172">
        <f t="shared" si="141"/>
        <v>0</v>
      </c>
      <c r="MIV7" s="172">
        <f t="shared" si="141"/>
        <v>0</v>
      </c>
      <c r="MIW7" s="172">
        <f t="shared" si="141"/>
        <v>0</v>
      </c>
      <c r="MIX7" s="172">
        <f t="shared" si="141"/>
        <v>0</v>
      </c>
      <c r="MIY7" s="172">
        <f t="shared" si="141"/>
        <v>0</v>
      </c>
      <c r="MIZ7" s="172">
        <f t="shared" si="141"/>
        <v>0</v>
      </c>
      <c r="MJA7" s="172">
        <f t="shared" si="141"/>
        <v>0</v>
      </c>
      <c r="MJB7" s="172">
        <f t="shared" si="141"/>
        <v>0</v>
      </c>
      <c r="MJC7" s="172">
        <f t="shared" si="141"/>
        <v>0</v>
      </c>
      <c r="MJD7" s="172">
        <f t="shared" si="141"/>
        <v>0</v>
      </c>
      <c r="MJE7" s="172">
        <f t="shared" si="141"/>
        <v>0</v>
      </c>
      <c r="MJF7" s="172">
        <f t="shared" si="141"/>
        <v>0</v>
      </c>
      <c r="MJG7" s="172">
        <f t="shared" si="141"/>
        <v>0</v>
      </c>
      <c r="MJH7" s="172">
        <f t="shared" si="141"/>
        <v>0</v>
      </c>
      <c r="MJI7" s="172">
        <f t="shared" si="141"/>
        <v>0</v>
      </c>
      <c r="MJJ7" s="172">
        <f t="shared" si="141"/>
        <v>0</v>
      </c>
      <c r="MJK7" s="172">
        <f t="shared" si="141"/>
        <v>0</v>
      </c>
      <c r="MJL7" s="172">
        <f t="shared" si="141"/>
        <v>0</v>
      </c>
      <c r="MJM7" s="172">
        <f t="shared" si="141"/>
        <v>0</v>
      </c>
      <c r="MJN7" s="172">
        <f t="shared" si="141"/>
        <v>0</v>
      </c>
      <c r="MJO7" s="172">
        <f t="shared" si="141"/>
        <v>0</v>
      </c>
      <c r="MJP7" s="172">
        <f t="shared" si="141"/>
        <v>0</v>
      </c>
      <c r="MJQ7" s="172">
        <f t="shared" si="141"/>
        <v>0</v>
      </c>
      <c r="MJR7" s="172">
        <f t="shared" si="141"/>
        <v>0</v>
      </c>
      <c r="MJS7" s="172">
        <f t="shared" si="141"/>
        <v>0</v>
      </c>
      <c r="MJT7" s="172">
        <f t="shared" si="141"/>
        <v>0</v>
      </c>
      <c r="MJU7" s="172">
        <f t="shared" si="141"/>
        <v>0</v>
      </c>
      <c r="MJV7" s="172">
        <f t="shared" si="141"/>
        <v>0</v>
      </c>
      <c r="MJW7" s="172">
        <f t="shared" si="141"/>
        <v>0</v>
      </c>
      <c r="MJX7" s="172">
        <f t="shared" si="141"/>
        <v>0</v>
      </c>
      <c r="MJY7" s="172">
        <f t="shared" si="141"/>
        <v>0</v>
      </c>
      <c r="MJZ7" s="172">
        <f t="shared" si="141"/>
        <v>0</v>
      </c>
      <c r="MKA7" s="172">
        <f t="shared" si="141"/>
        <v>0</v>
      </c>
      <c r="MKB7" s="172">
        <f t="shared" si="141"/>
        <v>0</v>
      </c>
      <c r="MKC7" s="172">
        <f t="shared" si="141"/>
        <v>0</v>
      </c>
      <c r="MKD7" s="172">
        <f t="shared" si="141"/>
        <v>0</v>
      </c>
      <c r="MKE7" s="172">
        <f t="shared" si="141"/>
        <v>0</v>
      </c>
      <c r="MKF7" s="172">
        <f t="shared" si="141"/>
        <v>0</v>
      </c>
      <c r="MKG7" s="172">
        <f t="shared" si="141"/>
        <v>0</v>
      </c>
      <c r="MKH7" s="172">
        <f t="shared" si="141"/>
        <v>0</v>
      </c>
      <c r="MKI7" s="172">
        <f t="shared" si="141"/>
        <v>0</v>
      </c>
      <c r="MKJ7" s="172">
        <f t="shared" si="141"/>
        <v>0</v>
      </c>
      <c r="MKK7" s="172">
        <f t="shared" si="141"/>
        <v>0</v>
      </c>
      <c r="MKL7" s="172">
        <f t="shared" si="141"/>
        <v>0</v>
      </c>
      <c r="MKM7" s="172">
        <f t="shared" si="141"/>
        <v>0</v>
      </c>
      <c r="MKN7" s="172">
        <f t="shared" si="141"/>
        <v>0</v>
      </c>
      <c r="MKO7" s="172">
        <f t="shared" si="141"/>
        <v>0</v>
      </c>
      <c r="MKP7" s="172">
        <f t="shared" si="141"/>
        <v>0</v>
      </c>
      <c r="MKQ7" s="172">
        <f t="shared" si="141"/>
        <v>0</v>
      </c>
      <c r="MKR7" s="172">
        <f t="shared" si="141"/>
        <v>0</v>
      </c>
      <c r="MKS7" s="172">
        <f t="shared" si="141"/>
        <v>0</v>
      </c>
      <c r="MKT7" s="172">
        <f t="shared" ref="MKT7:MNE7" si="142">IF(MKT5&gt;0,MKT6/MKT5,0)</f>
        <v>0</v>
      </c>
      <c r="MKU7" s="172">
        <f t="shared" si="142"/>
        <v>0</v>
      </c>
      <c r="MKV7" s="172">
        <f t="shared" si="142"/>
        <v>0</v>
      </c>
      <c r="MKW7" s="172">
        <f t="shared" si="142"/>
        <v>0</v>
      </c>
      <c r="MKX7" s="172">
        <f t="shared" si="142"/>
        <v>0</v>
      </c>
      <c r="MKY7" s="172">
        <f t="shared" si="142"/>
        <v>0</v>
      </c>
      <c r="MKZ7" s="172">
        <f t="shared" si="142"/>
        <v>0</v>
      </c>
      <c r="MLA7" s="172">
        <f t="shared" si="142"/>
        <v>0</v>
      </c>
      <c r="MLB7" s="172">
        <f t="shared" si="142"/>
        <v>0</v>
      </c>
      <c r="MLC7" s="172">
        <f t="shared" si="142"/>
        <v>0</v>
      </c>
      <c r="MLD7" s="172">
        <f t="shared" si="142"/>
        <v>0</v>
      </c>
      <c r="MLE7" s="172">
        <f t="shared" si="142"/>
        <v>0</v>
      </c>
      <c r="MLF7" s="172">
        <f t="shared" si="142"/>
        <v>0</v>
      </c>
      <c r="MLG7" s="172">
        <f t="shared" si="142"/>
        <v>0</v>
      </c>
      <c r="MLH7" s="172">
        <f t="shared" si="142"/>
        <v>0</v>
      </c>
      <c r="MLI7" s="172">
        <f t="shared" si="142"/>
        <v>0</v>
      </c>
      <c r="MLJ7" s="172">
        <f t="shared" si="142"/>
        <v>0</v>
      </c>
      <c r="MLK7" s="172">
        <f t="shared" si="142"/>
        <v>0</v>
      </c>
      <c r="MLL7" s="172">
        <f t="shared" si="142"/>
        <v>0</v>
      </c>
      <c r="MLM7" s="172">
        <f t="shared" si="142"/>
        <v>0</v>
      </c>
      <c r="MLN7" s="172">
        <f t="shared" si="142"/>
        <v>0</v>
      </c>
      <c r="MLO7" s="172">
        <f t="shared" si="142"/>
        <v>0</v>
      </c>
      <c r="MLP7" s="172">
        <f t="shared" si="142"/>
        <v>0</v>
      </c>
      <c r="MLQ7" s="172">
        <f t="shared" si="142"/>
        <v>0</v>
      </c>
      <c r="MLR7" s="172">
        <f t="shared" si="142"/>
        <v>0</v>
      </c>
      <c r="MLS7" s="172">
        <f t="shared" si="142"/>
        <v>0</v>
      </c>
      <c r="MLT7" s="172">
        <f t="shared" si="142"/>
        <v>0</v>
      </c>
      <c r="MLU7" s="172">
        <f t="shared" si="142"/>
        <v>0</v>
      </c>
      <c r="MLV7" s="172">
        <f t="shared" si="142"/>
        <v>0</v>
      </c>
      <c r="MLW7" s="172">
        <f t="shared" si="142"/>
        <v>0</v>
      </c>
      <c r="MLX7" s="172">
        <f t="shared" si="142"/>
        <v>0</v>
      </c>
      <c r="MLY7" s="172">
        <f t="shared" si="142"/>
        <v>0</v>
      </c>
      <c r="MLZ7" s="172">
        <f t="shared" si="142"/>
        <v>0</v>
      </c>
      <c r="MMA7" s="172">
        <f t="shared" si="142"/>
        <v>0</v>
      </c>
      <c r="MMB7" s="172">
        <f t="shared" si="142"/>
        <v>0</v>
      </c>
      <c r="MMC7" s="172">
        <f t="shared" si="142"/>
        <v>0</v>
      </c>
      <c r="MMD7" s="172">
        <f t="shared" si="142"/>
        <v>0</v>
      </c>
      <c r="MME7" s="172">
        <f t="shared" si="142"/>
        <v>0</v>
      </c>
      <c r="MMF7" s="172">
        <f t="shared" si="142"/>
        <v>0</v>
      </c>
      <c r="MMG7" s="172">
        <f t="shared" si="142"/>
        <v>0</v>
      </c>
      <c r="MMH7" s="172">
        <f t="shared" si="142"/>
        <v>0</v>
      </c>
      <c r="MMI7" s="172">
        <f t="shared" si="142"/>
        <v>0</v>
      </c>
      <c r="MMJ7" s="172">
        <f t="shared" si="142"/>
        <v>0</v>
      </c>
      <c r="MMK7" s="172">
        <f t="shared" si="142"/>
        <v>0</v>
      </c>
      <c r="MML7" s="172">
        <f t="shared" si="142"/>
        <v>0</v>
      </c>
      <c r="MMM7" s="172">
        <f t="shared" si="142"/>
        <v>0</v>
      </c>
      <c r="MMN7" s="172">
        <f t="shared" si="142"/>
        <v>0</v>
      </c>
      <c r="MMO7" s="172">
        <f t="shared" si="142"/>
        <v>0</v>
      </c>
      <c r="MMP7" s="172">
        <f t="shared" si="142"/>
        <v>0</v>
      </c>
      <c r="MMQ7" s="172">
        <f t="shared" si="142"/>
        <v>0</v>
      </c>
      <c r="MMR7" s="172">
        <f t="shared" si="142"/>
        <v>0</v>
      </c>
      <c r="MMS7" s="172">
        <f t="shared" si="142"/>
        <v>0</v>
      </c>
      <c r="MMT7" s="172">
        <f t="shared" si="142"/>
        <v>0</v>
      </c>
      <c r="MMU7" s="172">
        <f t="shared" si="142"/>
        <v>0</v>
      </c>
      <c r="MMV7" s="172">
        <f t="shared" si="142"/>
        <v>0</v>
      </c>
      <c r="MMW7" s="172">
        <f t="shared" si="142"/>
        <v>0</v>
      </c>
      <c r="MMX7" s="172">
        <f t="shared" si="142"/>
        <v>0</v>
      </c>
      <c r="MMY7" s="172">
        <f t="shared" si="142"/>
        <v>0</v>
      </c>
      <c r="MMZ7" s="172">
        <f t="shared" si="142"/>
        <v>0</v>
      </c>
      <c r="MNA7" s="172">
        <f t="shared" si="142"/>
        <v>0</v>
      </c>
      <c r="MNB7" s="172">
        <f t="shared" si="142"/>
        <v>0</v>
      </c>
      <c r="MNC7" s="172">
        <f t="shared" si="142"/>
        <v>0</v>
      </c>
      <c r="MND7" s="172">
        <f t="shared" si="142"/>
        <v>0</v>
      </c>
      <c r="MNE7" s="172">
        <f t="shared" si="142"/>
        <v>0</v>
      </c>
      <c r="MNF7" s="172">
        <f t="shared" ref="MNF7:MPQ7" si="143">IF(MNF5&gt;0,MNF6/MNF5,0)</f>
        <v>0</v>
      </c>
      <c r="MNG7" s="172">
        <f t="shared" si="143"/>
        <v>0</v>
      </c>
      <c r="MNH7" s="172">
        <f t="shared" si="143"/>
        <v>0</v>
      </c>
      <c r="MNI7" s="172">
        <f t="shared" si="143"/>
        <v>0</v>
      </c>
      <c r="MNJ7" s="172">
        <f t="shared" si="143"/>
        <v>0</v>
      </c>
      <c r="MNK7" s="172">
        <f t="shared" si="143"/>
        <v>0</v>
      </c>
      <c r="MNL7" s="172">
        <f t="shared" si="143"/>
        <v>0</v>
      </c>
      <c r="MNM7" s="172">
        <f t="shared" si="143"/>
        <v>0</v>
      </c>
      <c r="MNN7" s="172">
        <f t="shared" si="143"/>
        <v>0</v>
      </c>
      <c r="MNO7" s="172">
        <f t="shared" si="143"/>
        <v>0</v>
      </c>
      <c r="MNP7" s="172">
        <f t="shared" si="143"/>
        <v>0</v>
      </c>
      <c r="MNQ7" s="172">
        <f t="shared" si="143"/>
        <v>0</v>
      </c>
      <c r="MNR7" s="172">
        <f t="shared" si="143"/>
        <v>0</v>
      </c>
      <c r="MNS7" s="172">
        <f t="shared" si="143"/>
        <v>0</v>
      </c>
      <c r="MNT7" s="172">
        <f t="shared" si="143"/>
        <v>0</v>
      </c>
      <c r="MNU7" s="172">
        <f t="shared" si="143"/>
        <v>0</v>
      </c>
      <c r="MNV7" s="172">
        <f t="shared" si="143"/>
        <v>0</v>
      </c>
      <c r="MNW7" s="172">
        <f t="shared" si="143"/>
        <v>0</v>
      </c>
      <c r="MNX7" s="172">
        <f t="shared" si="143"/>
        <v>0</v>
      </c>
      <c r="MNY7" s="172">
        <f t="shared" si="143"/>
        <v>0</v>
      </c>
      <c r="MNZ7" s="172">
        <f t="shared" si="143"/>
        <v>0</v>
      </c>
      <c r="MOA7" s="172">
        <f t="shared" si="143"/>
        <v>0</v>
      </c>
      <c r="MOB7" s="172">
        <f t="shared" si="143"/>
        <v>0</v>
      </c>
      <c r="MOC7" s="172">
        <f t="shared" si="143"/>
        <v>0</v>
      </c>
      <c r="MOD7" s="172">
        <f t="shared" si="143"/>
        <v>0</v>
      </c>
      <c r="MOE7" s="172">
        <f t="shared" si="143"/>
        <v>0</v>
      </c>
      <c r="MOF7" s="172">
        <f t="shared" si="143"/>
        <v>0</v>
      </c>
      <c r="MOG7" s="172">
        <f t="shared" si="143"/>
        <v>0</v>
      </c>
      <c r="MOH7" s="172">
        <f t="shared" si="143"/>
        <v>0</v>
      </c>
      <c r="MOI7" s="172">
        <f t="shared" si="143"/>
        <v>0</v>
      </c>
      <c r="MOJ7" s="172">
        <f t="shared" si="143"/>
        <v>0</v>
      </c>
      <c r="MOK7" s="172">
        <f t="shared" si="143"/>
        <v>0</v>
      </c>
      <c r="MOL7" s="172">
        <f t="shared" si="143"/>
        <v>0</v>
      </c>
      <c r="MOM7" s="172">
        <f t="shared" si="143"/>
        <v>0</v>
      </c>
      <c r="MON7" s="172">
        <f t="shared" si="143"/>
        <v>0</v>
      </c>
      <c r="MOO7" s="172">
        <f t="shared" si="143"/>
        <v>0</v>
      </c>
      <c r="MOP7" s="172">
        <f t="shared" si="143"/>
        <v>0</v>
      </c>
      <c r="MOQ7" s="172">
        <f t="shared" si="143"/>
        <v>0</v>
      </c>
      <c r="MOR7" s="172">
        <f t="shared" si="143"/>
        <v>0</v>
      </c>
      <c r="MOS7" s="172">
        <f t="shared" si="143"/>
        <v>0</v>
      </c>
      <c r="MOT7" s="172">
        <f t="shared" si="143"/>
        <v>0</v>
      </c>
      <c r="MOU7" s="172">
        <f t="shared" si="143"/>
        <v>0</v>
      </c>
      <c r="MOV7" s="172">
        <f t="shared" si="143"/>
        <v>0</v>
      </c>
      <c r="MOW7" s="172">
        <f t="shared" si="143"/>
        <v>0</v>
      </c>
      <c r="MOX7" s="172">
        <f t="shared" si="143"/>
        <v>0</v>
      </c>
      <c r="MOY7" s="172">
        <f t="shared" si="143"/>
        <v>0</v>
      </c>
      <c r="MOZ7" s="172">
        <f t="shared" si="143"/>
        <v>0</v>
      </c>
      <c r="MPA7" s="172">
        <f t="shared" si="143"/>
        <v>0</v>
      </c>
      <c r="MPB7" s="172">
        <f t="shared" si="143"/>
        <v>0</v>
      </c>
      <c r="MPC7" s="172">
        <f t="shared" si="143"/>
        <v>0</v>
      </c>
      <c r="MPD7" s="172">
        <f t="shared" si="143"/>
        <v>0</v>
      </c>
      <c r="MPE7" s="172">
        <f t="shared" si="143"/>
        <v>0</v>
      </c>
      <c r="MPF7" s="172">
        <f t="shared" si="143"/>
        <v>0</v>
      </c>
      <c r="MPG7" s="172">
        <f t="shared" si="143"/>
        <v>0</v>
      </c>
      <c r="MPH7" s="172">
        <f t="shared" si="143"/>
        <v>0</v>
      </c>
      <c r="MPI7" s="172">
        <f t="shared" si="143"/>
        <v>0</v>
      </c>
      <c r="MPJ7" s="172">
        <f t="shared" si="143"/>
        <v>0</v>
      </c>
      <c r="MPK7" s="172">
        <f t="shared" si="143"/>
        <v>0</v>
      </c>
      <c r="MPL7" s="172">
        <f t="shared" si="143"/>
        <v>0</v>
      </c>
      <c r="MPM7" s="172">
        <f t="shared" si="143"/>
        <v>0</v>
      </c>
      <c r="MPN7" s="172">
        <f t="shared" si="143"/>
        <v>0</v>
      </c>
      <c r="MPO7" s="172">
        <f t="shared" si="143"/>
        <v>0</v>
      </c>
      <c r="MPP7" s="172">
        <f t="shared" si="143"/>
        <v>0</v>
      </c>
      <c r="MPQ7" s="172">
        <f t="shared" si="143"/>
        <v>0</v>
      </c>
      <c r="MPR7" s="172">
        <f t="shared" ref="MPR7:MSC7" si="144">IF(MPR5&gt;0,MPR6/MPR5,0)</f>
        <v>0</v>
      </c>
      <c r="MPS7" s="172">
        <f t="shared" si="144"/>
        <v>0</v>
      </c>
      <c r="MPT7" s="172">
        <f t="shared" si="144"/>
        <v>0</v>
      </c>
      <c r="MPU7" s="172">
        <f t="shared" si="144"/>
        <v>0</v>
      </c>
      <c r="MPV7" s="172">
        <f t="shared" si="144"/>
        <v>0</v>
      </c>
      <c r="MPW7" s="172">
        <f t="shared" si="144"/>
        <v>0</v>
      </c>
      <c r="MPX7" s="172">
        <f t="shared" si="144"/>
        <v>0</v>
      </c>
      <c r="MPY7" s="172">
        <f t="shared" si="144"/>
        <v>0</v>
      </c>
      <c r="MPZ7" s="172">
        <f t="shared" si="144"/>
        <v>0</v>
      </c>
      <c r="MQA7" s="172">
        <f t="shared" si="144"/>
        <v>0</v>
      </c>
      <c r="MQB7" s="172">
        <f t="shared" si="144"/>
        <v>0</v>
      </c>
      <c r="MQC7" s="172">
        <f t="shared" si="144"/>
        <v>0</v>
      </c>
      <c r="MQD7" s="172">
        <f t="shared" si="144"/>
        <v>0</v>
      </c>
      <c r="MQE7" s="172">
        <f t="shared" si="144"/>
        <v>0</v>
      </c>
      <c r="MQF7" s="172">
        <f t="shared" si="144"/>
        <v>0</v>
      </c>
      <c r="MQG7" s="172">
        <f t="shared" si="144"/>
        <v>0</v>
      </c>
      <c r="MQH7" s="172">
        <f t="shared" si="144"/>
        <v>0</v>
      </c>
      <c r="MQI7" s="172">
        <f t="shared" si="144"/>
        <v>0</v>
      </c>
      <c r="MQJ7" s="172">
        <f t="shared" si="144"/>
        <v>0</v>
      </c>
      <c r="MQK7" s="172">
        <f t="shared" si="144"/>
        <v>0</v>
      </c>
      <c r="MQL7" s="172">
        <f t="shared" si="144"/>
        <v>0</v>
      </c>
      <c r="MQM7" s="172">
        <f t="shared" si="144"/>
        <v>0</v>
      </c>
      <c r="MQN7" s="172">
        <f t="shared" si="144"/>
        <v>0</v>
      </c>
      <c r="MQO7" s="172">
        <f t="shared" si="144"/>
        <v>0</v>
      </c>
      <c r="MQP7" s="172">
        <f t="shared" si="144"/>
        <v>0</v>
      </c>
      <c r="MQQ7" s="172">
        <f t="shared" si="144"/>
        <v>0</v>
      </c>
      <c r="MQR7" s="172">
        <f t="shared" si="144"/>
        <v>0</v>
      </c>
      <c r="MQS7" s="172">
        <f t="shared" si="144"/>
        <v>0</v>
      </c>
      <c r="MQT7" s="172">
        <f t="shared" si="144"/>
        <v>0</v>
      </c>
      <c r="MQU7" s="172">
        <f t="shared" si="144"/>
        <v>0</v>
      </c>
      <c r="MQV7" s="172">
        <f t="shared" si="144"/>
        <v>0</v>
      </c>
      <c r="MQW7" s="172">
        <f t="shared" si="144"/>
        <v>0</v>
      </c>
      <c r="MQX7" s="172">
        <f t="shared" si="144"/>
        <v>0</v>
      </c>
      <c r="MQY7" s="172">
        <f t="shared" si="144"/>
        <v>0</v>
      </c>
      <c r="MQZ7" s="172">
        <f t="shared" si="144"/>
        <v>0</v>
      </c>
      <c r="MRA7" s="172">
        <f t="shared" si="144"/>
        <v>0</v>
      </c>
      <c r="MRB7" s="172">
        <f t="shared" si="144"/>
        <v>0</v>
      </c>
      <c r="MRC7" s="172">
        <f t="shared" si="144"/>
        <v>0</v>
      </c>
      <c r="MRD7" s="172">
        <f t="shared" si="144"/>
        <v>0</v>
      </c>
      <c r="MRE7" s="172">
        <f t="shared" si="144"/>
        <v>0</v>
      </c>
      <c r="MRF7" s="172">
        <f t="shared" si="144"/>
        <v>0</v>
      </c>
      <c r="MRG7" s="172">
        <f t="shared" si="144"/>
        <v>0</v>
      </c>
      <c r="MRH7" s="172">
        <f t="shared" si="144"/>
        <v>0</v>
      </c>
      <c r="MRI7" s="172">
        <f t="shared" si="144"/>
        <v>0</v>
      </c>
      <c r="MRJ7" s="172">
        <f t="shared" si="144"/>
        <v>0</v>
      </c>
      <c r="MRK7" s="172">
        <f t="shared" si="144"/>
        <v>0</v>
      </c>
      <c r="MRL7" s="172">
        <f t="shared" si="144"/>
        <v>0</v>
      </c>
      <c r="MRM7" s="172">
        <f t="shared" si="144"/>
        <v>0</v>
      </c>
      <c r="MRN7" s="172">
        <f t="shared" si="144"/>
        <v>0</v>
      </c>
      <c r="MRO7" s="172">
        <f t="shared" si="144"/>
        <v>0</v>
      </c>
      <c r="MRP7" s="172">
        <f t="shared" si="144"/>
        <v>0</v>
      </c>
      <c r="MRQ7" s="172">
        <f t="shared" si="144"/>
        <v>0</v>
      </c>
      <c r="MRR7" s="172">
        <f t="shared" si="144"/>
        <v>0</v>
      </c>
      <c r="MRS7" s="172">
        <f t="shared" si="144"/>
        <v>0</v>
      </c>
      <c r="MRT7" s="172">
        <f t="shared" si="144"/>
        <v>0</v>
      </c>
      <c r="MRU7" s="172">
        <f t="shared" si="144"/>
        <v>0</v>
      </c>
      <c r="MRV7" s="172">
        <f t="shared" si="144"/>
        <v>0</v>
      </c>
      <c r="MRW7" s="172">
        <f t="shared" si="144"/>
        <v>0</v>
      </c>
      <c r="MRX7" s="172">
        <f t="shared" si="144"/>
        <v>0</v>
      </c>
      <c r="MRY7" s="172">
        <f t="shared" si="144"/>
        <v>0</v>
      </c>
      <c r="MRZ7" s="172">
        <f t="shared" si="144"/>
        <v>0</v>
      </c>
      <c r="MSA7" s="172">
        <f t="shared" si="144"/>
        <v>0</v>
      </c>
      <c r="MSB7" s="172">
        <f t="shared" si="144"/>
        <v>0</v>
      </c>
      <c r="MSC7" s="172">
        <f t="shared" si="144"/>
        <v>0</v>
      </c>
      <c r="MSD7" s="172">
        <f t="shared" ref="MSD7:MUO7" si="145">IF(MSD5&gt;0,MSD6/MSD5,0)</f>
        <v>0</v>
      </c>
      <c r="MSE7" s="172">
        <f t="shared" si="145"/>
        <v>0</v>
      </c>
      <c r="MSF7" s="172">
        <f t="shared" si="145"/>
        <v>0</v>
      </c>
      <c r="MSG7" s="172">
        <f t="shared" si="145"/>
        <v>0</v>
      </c>
      <c r="MSH7" s="172">
        <f t="shared" si="145"/>
        <v>0</v>
      </c>
      <c r="MSI7" s="172">
        <f t="shared" si="145"/>
        <v>0</v>
      </c>
      <c r="MSJ7" s="172">
        <f t="shared" si="145"/>
        <v>0</v>
      </c>
      <c r="MSK7" s="172">
        <f t="shared" si="145"/>
        <v>0</v>
      </c>
      <c r="MSL7" s="172">
        <f t="shared" si="145"/>
        <v>0</v>
      </c>
      <c r="MSM7" s="172">
        <f t="shared" si="145"/>
        <v>0</v>
      </c>
      <c r="MSN7" s="172">
        <f t="shared" si="145"/>
        <v>0</v>
      </c>
      <c r="MSO7" s="172">
        <f t="shared" si="145"/>
        <v>0</v>
      </c>
      <c r="MSP7" s="172">
        <f t="shared" si="145"/>
        <v>0</v>
      </c>
      <c r="MSQ7" s="172">
        <f t="shared" si="145"/>
        <v>0</v>
      </c>
      <c r="MSR7" s="172">
        <f t="shared" si="145"/>
        <v>0</v>
      </c>
      <c r="MSS7" s="172">
        <f t="shared" si="145"/>
        <v>0</v>
      </c>
      <c r="MST7" s="172">
        <f t="shared" si="145"/>
        <v>0</v>
      </c>
      <c r="MSU7" s="172">
        <f t="shared" si="145"/>
        <v>0</v>
      </c>
      <c r="MSV7" s="172">
        <f t="shared" si="145"/>
        <v>0</v>
      </c>
      <c r="MSW7" s="172">
        <f t="shared" si="145"/>
        <v>0</v>
      </c>
      <c r="MSX7" s="172">
        <f t="shared" si="145"/>
        <v>0</v>
      </c>
      <c r="MSY7" s="172">
        <f t="shared" si="145"/>
        <v>0</v>
      </c>
      <c r="MSZ7" s="172">
        <f t="shared" si="145"/>
        <v>0</v>
      </c>
      <c r="MTA7" s="172">
        <f t="shared" si="145"/>
        <v>0</v>
      </c>
      <c r="MTB7" s="172">
        <f t="shared" si="145"/>
        <v>0</v>
      </c>
      <c r="MTC7" s="172">
        <f t="shared" si="145"/>
        <v>0</v>
      </c>
      <c r="MTD7" s="172">
        <f t="shared" si="145"/>
        <v>0</v>
      </c>
      <c r="MTE7" s="172">
        <f t="shared" si="145"/>
        <v>0</v>
      </c>
      <c r="MTF7" s="172">
        <f t="shared" si="145"/>
        <v>0</v>
      </c>
      <c r="MTG7" s="172">
        <f t="shared" si="145"/>
        <v>0</v>
      </c>
      <c r="MTH7" s="172">
        <f t="shared" si="145"/>
        <v>0</v>
      </c>
      <c r="MTI7" s="172">
        <f t="shared" si="145"/>
        <v>0</v>
      </c>
      <c r="MTJ7" s="172">
        <f t="shared" si="145"/>
        <v>0</v>
      </c>
      <c r="MTK7" s="172">
        <f t="shared" si="145"/>
        <v>0</v>
      </c>
      <c r="MTL7" s="172">
        <f t="shared" si="145"/>
        <v>0</v>
      </c>
      <c r="MTM7" s="172">
        <f t="shared" si="145"/>
        <v>0</v>
      </c>
      <c r="MTN7" s="172">
        <f t="shared" si="145"/>
        <v>0</v>
      </c>
      <c r="MTO7" s="172">
        <f t="shared" si="145"/>
        <v>0</v>
      </c>
      <c r="MTP7" s="172">
        <f t="shared" si="145"/>
        <v>0</v>
      </c>
      <c r="MTQ7" s="172">
        <f t="shared" si="145"/>
        <v>0</v>
      </c>
      <c r="MTR7" s="172">
        <f t="shared" si="145"/>
        <v>0</v>
      </c>
      <c r="MTS7" s="172">
        <f t="shared" si="145"/>
        <v>0</v>
      </c>
      <c r="MTT7" s="172">
        <f t="shared" si="145"/>
        <v>0</v>
      </c>
      <c r="MTU7" s="172">
        <f t="shared" si="145"/>
        <v>0</v>
      </c>
      <c r="MTV7" s="172">
        <f t="shared" si="145"/>
        <v>0</v>
      </c>
      <c r="MTW7" s="172">
        <f t="shared" si="145"/>
        <v>0</v>
      </c>
      <c r="MTX7" s="172">
        <f t="shared" si="145"/>
        <v>0</v>
      </c>
      <c r="MTY7" s="172">
        <f t="shared" si="145"/>
        <v>0</v>
      </c>
      <c r="MTZ7" s="172">
        <f t="shared" si="145"/>
        <v>0</v>
      </c>
      <c r="MUA7" s="172">
        <f t="shared" si="145"/>
        <v>0</v>
      </c>
      <c r="MUB7" s="172">
        <f t="shared" si="145"/>
        <v>0</v>
      </c>
      <c r="MUC7" s="172">
        <f t="shared" si="145"/>
        <v>0</v>
      </c>
      <c r="MUD7" s="172">
        <f t="shared" si="145"/>
        <v>0</v>
      </c>
      <c r="MUE7" s="172">
        <f t="shared" si="145"/>
        <v>0</v>
      </c>
      <c r="MUF7" s="172">
        <f t="shared" si="145"/>
        <v>0</v>
      </c>
      <c r="MUG7" s="172">
        <f t="shared" si="145"/>
        <v>0</v>
      </c>
      <c r="MUH7" s="172">
        <f t="shared" si="145"/>
        <v>0</v>
      </c>
      <c r="MUI7" s="172">
        <f t="shared" si="145"/>
        <v>0</v>
      </c>
      <c r="MUJ7" s="172">
        <f t="shared" si="145"/>
        <v>0</v>
      </c>
      <c r="MUK7" s="172">
        <f t="shared" si="145"/>
        <v>0</v>
      </c>
      <c r="MUL7" s="172">
        <f t="shared" si="145"/>
        <v>0</v>
      </c>
      <c r="MUM7" s="172">
        <f t="shared" si="145"/>
        <v>0</v>
      </c>
      <c r="MUN7" s="172">
        <f t="shared" si="145"/>
        <v>0</v>
      </c>
      <c r="MUO7" s="172">
        <f t="shared" si="145"/>
        <v>0</v>
      </c>
      <c r="MUP7" s="172">
        <f t="shared" ref="MUP7:MXA7" si="146">IF(MUP5&gt;0,MUP6/MUP5,0)</f>
        <v>0</v>
      </c>
      <c r="MUQ7" s="172">
        <f t="shared" si="146"/>
        <v>0</v>
      </c>
      <c r="MUR7" s="172">
        <f t="shared" si="146"/>
        <v>0</v>
      </c>
      <c r="MUS7" s="172">
        <f t="shared" si="146"/>
        <v>0</v>
      </c>
      <c r="MUT7" s="172">
        <f t="shared" si="146"/>
        <v>0</v>
      </c>
      <c r="MUU7" s="172">
        <f t="shared" si="146"/>
        <v>0</v>
      </c>
      <c r="MUV7" s="172">
        <f t="shared" si="146"/>
        <v>0</v>
      </c>
      <c r="MUW7" s="172">
        <f t="shared" si="146"/>
        <v>0</v>
      </c>
      <c r="MUX7" s="172">
        <f t="shared" si="146"/>
        <v>0</v>
      </c>
      <c r="MUY7" s="172">
        <f t="shared" si="146"/>
        <v>0</v>
      </c>
      <c r="MUZ7" s="172">
        <f t="shared" si="146"/>
        <v>0</v>
      </c>
      <c r="MVA7" s="172">
        <f t="shared" si="146"/>
        <v>0</v>
      </c>
      <c r="MVB7" s="172">
        <f t="shared" si="146"/>
        <v>0</v>
      </c>
      <c r="MVC7" s="172">
        <f t="shared" si="146"/>
        <v>0</v>
      </c>
      <c r="MVD7" s="172">
        <f t="shared" si="146"/>
        <v>0</v>
      </c>
      <c r="MVE7" s="172">
        <f t="shared" si="146"/>
        <v>0</v>
      </c>
      <c r="MVF7" s="172">
        <f t="shared" si="146"/>
        <v>0</v>
      </c>
      <c r="MVG7" s="172">
        <f t="shared" si="146"/>
        <v>0</v>
      </c>
      <c r="MVH7" s="172">
        <f t="shared" si="146"/>
        <v>0</v>
      </c>
      <c r="MVI7" s="172">
        <f t="shared" si="146"/>
        <v>0</v>
      </c>
      <c r="MVJ7" s="172">
        <f t="shared" si="146"/>
        <v>0</v>
      </c>
      <c r="MVK7" s="172">
        <f t="shared" si="146"/>
        <v>0</v>
      </c>
      <c r="MVL7" s="172">
        <f t="shared" si="146"/>
        <v>0</v>
      </c>
      <c r="MVM7" s="172">
        <f t="shared" si="146"/>
        <v>0</v>
      </c>
      <c r="MVN7" s="172">
        <f t="shared" si="146"/>
        <v>0</v>
      </c>
      <c r="MVO7" s="172">
        <f t="shared" si="146"/>
        <v>0</v>
      </c>
      <c r="MVP7" s="172">
        <f t="shared" si="146"/>
        <v>0</v>
      </c>
      <c r="MVQ7" s="172">
        <f t="shared" si="146"/>
        <v>0</v>
      </c>
      <c r="MVR7" s="172">
        <f t="shared" si="146"/>
        <v>0</v>
      </c>
      <c r="MVS7" s="172">
        <f t="shared" si="146"/>
        <v>0</v>
      </c>
      <c r="MVT7" s="172">
        <f t="shared" si="146"/>
        <v>0</v>
      </c>
      <c r="MVU7" s="172">
        <f t="shared" si="146"/>
        <v>0</v>
      </c>
      <c r="MVV7" s="172">
        <f t="shared" si="146"/>
        <v>0</v>
      </c>
      <c r="MVW7" s="172">
        <f t="shared" si="146"/>
        <v>0</v>
      </c>
      <c r="MVX7" s="172">
        <f t="shared" si="146"/>
        <v>0</v>
      </c>
      <c r="MVY7" s="172">
        <f t="shared" si="146"/>
        <v>0</v>
      </c>
      <c r="MVZ7" s="172">
        <f t="shared" si="146"/>
        <v>0</v>
      </c>
      <c r="MWA7" s="172">
        <f t="shared" si="146"/>
        <v>0</v>
      </c>
      <c r="MWB7" s="172">
        <f t="shared" si="146"/>
        <v>0</v>
      </c>
      <c r="MWC7" s="172">
        <f t="shared" si="146"/>
        <v>0</v>
      </c>
      <c r="MWD7" s="172">
        <f t="shared" si="146"/>
        <v>0</v>
      </c>
      <c r="MWE7" s="172">
        <f t="shared" si="146"/>
        <v>0</v>
      </c>
      <c r="MWF7" s="172">
        <f t="shared" si="146"/>
        <v>0</v>
      </c>
      <c r="MWG7" s="172">
        <f t="shared" si="146"/>
        <v>0</v>
      </c>
      <c r="MWH7" s="172">
        <f t="shared" si="146"/>
        <v>0</v>
      </c>
      <c r="MWI7" s="172">
        <f t="shared" si="146"/>
        <v>0</v>
      </c>
      <c r="MWJ7" s="172">
        <f t="shared" si="146"/>
        <v>0</v>
      </c>
      <c r="MWK7" s="172">
        <f t="shared" si="146"/>
        <v>0</v>
      </c>
      <c r="MWL7" s="172">
        <f t="shared" si="146"/>
        <v>0</v>
      </c>
      <c r="MWM7" s="172">
        <f t="shared" si="146"/>
        <v>0</v>
      </c>
      <c r="MWN7" s="172">
        <f t="shared" si="146"/>
        <v>0</v>
      </c>
      <c r="MWO7" s="172">
        <f t="shared" si="146"/>
        <v>0</v>
      </c>
      <c r="MWP7" s="172">
        <f t="shared" si="146"/>
        <v>0</v>
      </c>
      <c r="MWQ7" s="172">
        <f t="shared" si="146"/>
        <v>0</v>
      </c>
      <c r="MWR7" s="172">
        <f t="shared" si="146"/>
        <v>0</v>
      </c>
      <c r="MWS7" s="172">
        <f t="shared" si="146"/>
        <v>0</v>
      </c>
      <c r="MWT7" s="172">
        <f t="shared" si="146"/>
        <v>0</v>
      </c>
      <c r="MWU7" s="172">
        <f t="shared" si="146"/>
        <v>0</v>
      </c>
      <c r="MWV7" s="172">
        <f t="shared" si="146"/>
        <v>0</v>
      </c>
      <c r="MWW7" s="172">
        <f t="shared" si="146"/>
        <v>0</v>
      </c>
      <c r="MWX7" s="172">
        <f t="shared" si="146"/>
        <v>0</v>
      </c>
      <c r="MWY7" s="172">
        <f t="shared" si="146"/>
        <v>0</v>
      </c>
      <c r="MWZ7" s="172">
        <f t="shared" si="146"/>
        <v>0</v>
      </c>
      <c r="MXA7" s="172">
        <f t="shared" si="146"/>
        <v>0</v>
      </c>
      <c r="MXB7" s="172">
        <f t="shared" ref="MXB7:MZM7" si="147">IF(MXB5&gt;0,MXB6/MXB5,0)</f>
        <v>0</v>
      </c>
      <c r="MXC7" s="172">
        <f t="shared" si="147"/>
        <v>0</v>
      </c>
      <c r="MXD7" s="172">
        <f t="shared" si="147"/>
        <v>0</v>
      </c>
      <c r="MXE7" s="172">
        <f t="shared" si="147"/>
        <v>0</v>
      </c>
      <c r="MXF7" s="172">
        <f t="shared" si="147"/>
        <v>0</v>
      </c>
      <c r="MXG7" s="172">
        <f t="shared" si="147"/>
        <v>0</v>
      </c>
      <c r="MXH7" s="172">
        <f t="shared" si="147"/>
        <v>0</v>
      </c>
      <c r="MXI7" s="172">
        <f t="shared" si="147"/>
        <v>0</v>
      </c>
      <c r="MXJ7" s="172">
        <f t="shared" si="147"/>
        <v>0</v>
      </c>
      <c r="MXK7" s="172">
        <f t="shared" si="147"/>
        <v>0</v>
      </c>
      <c r="MXL7" s="172">
        <f t="shared" si="147"/>
        <v>0</v>
      </c>
      <c r="MXM7" s="172">
        <f t="shared" si="147"/>
        <v>0</v>
      </c>
      <c r="MXN7" s="172">
        <f t="shared" si="147"/>
        <v>0</v>
      </c>
      <c r="MXO7" s="172">
        <f t="shared" si="147"/>
        <v>0</v>
      </c>
      <c r="MXP7" s="172">
        <f t="shared" si="147"/>
        <v>0</v>
      </c>
      <c r="MXQ7" s="172">
        <f t="shared" si="147"/>
        <v>0</v>
      </c>
      <c r="MXR7" s="172">
        <f t="shared" si="147"/>
        <v>0</v>
      </c>
      <c r="MXS7" s="172">
        <f t="shared" si="147"/>
        <v>0</v>
      </c>
      <c r="MXT7" s="172">
        <f t="shared" si="147"/>
        <v>0</v>
      </c>
      <c r="MXU7" s="172">
        <f t="shared" si="147"/>
        <v>0</v>
      </c>
      <c r="MXV7" s="172">
        <f t="shared" si="147"/>
        <v>0</v>
      </c>
      <c r="MXW7" s="172">
        <f t="shared" si="147"/>
        <v>0</v>
      </c>
      <c r="MXX7" s="172">
        <f t="shared" si="147"/>
        <v>0</v>
      </c>
      <c r="MXY7" s="172">
        <f t="shared" si="147"/>
        <v>0</v>
      </c>
      <c r="MXZ7" s="172">
        <f t="shared" si="147"/>
        <v>0</v>
      </c>
      <c r="MYA7" s="172">
        <f t="shared" si="147"/>
        <v>0</v>
      </c>
      <c r="MYB7" s="172">
        <f t="shared" si="147"/>
        <v>0</v>
      </c>
      <c r="MYC7" s="172">
        <f t="shared" si="147"/>
        <v>0</v>
      </c>
      <c r="MYD7" s="172">
        <f t="shared" si="147"/>
        <v>0</v>
      </c>
      <c r="MYE7" s="172">
        <f t="shared" si="147"/>
        <v>0</v>
      </c>
      <c r="MYF7" s="172">
        <f t="shared" si="147"/>
        <v>0</v>
      </c>
      <c r="MYG7" s="172">
        <f t="shared" si="147"/>
        <v>0</v>
      </c>
      <c r="MYH7" s="172">
        <f t="shared" si="147"/>
        <v>0</v>
      </c>
      <c r="MYI7" s="172">
        <f t="shared" si="147"/>
        <v>0</v>
      </c>
      <c r="MYJ7" s="172">
        <f t="shared" si="147"/>
        <v>0</v>
      </c>
      <c r="MYK7" s="172">
        <f t="shared" si="147"/>
        <v>0</v>
      </c>
      <c r="MYL7" s="172">
        <f t="shared" si="147"/>
        <v>0</v>
      </c>
      <c r="MYM7" s="172">
        <f t="shared" si="147"/>
        <v>0</v>
      </c>
      <c r="MYN7" s="172">
        <f t="shared" si="147"/>
        <v>0</v>
      </c>
      <c r="MYO7" s="172">
        <f t="shared" si="147"/>
        <v>0</v>
      </c>
      <c r="MYP7" s="172">
        <f t="shared" si="147"/>
        <v>0</v>
      </c>
      <c r="MYQ7" s="172">
        <f t="shared" si="147"/>
        <v>0</v>
      </c>
      <c r="MYR7" s="172">
        <f t="shared" si="147"/>
        <v>0</v>
      </c>
      <c r="MYS7" s="172">
        <f t="shared" si="147"/>
        <v>0</v>
      </c>
      <c r="MYT7" s="172">
        <f t="shared" si="147"/>
        <v>0</v>
      </c>
      <c r="MYU7" s="172">
        <f t="shared" si="147"/>
        <v>0</v>
      </c>
      <c r="MYV7" s="172">
        <f t="shared" si="147"/>
        <v>0</v>
      </c>
      <c r="MYW7" s="172">
        <f t="shared" si="147"/>
        <v>0</v>
      </c>
      <c r="MYX7" s="172">
        <f t="shared" si="147"/>
        <v>0</v>
      </c>
      <c r="MYY7" s="172">
        <f t="shared" si="147"/>
        <v>0</v>
      </c>
      <c r="MYZ7" s="172">
        <f t="shared" si="147"/>
        <v>0</v>
      </c>
      <c r="MZA7" s="172">
        <f t="shared" si="147"/>
        <v>0</v>
      </c>
      <c r="MZB7" s="172">
        <f t="shared" si="147"/>
        <v>0</v>
      </c>
      <c r="MZC7" s="172">
        <f t="shared" si="147"/>
        <v>0</v>
      </c>
      <c r="MZD7" s="172">
        <f t="shared" si="147"/>
        <v>0</v>
      </c>
      <c r="MZE7" s="172">
        <f t="shared" si="147"/>
        <v>0</v>
      </c>
      <c r="MZF7" s="172">
        <f t="shared" si="147"/>
        <v>0</v>
      </c>
      <c r="MZG7" s="172">
        <f t="shared" si="147"/>
        <v>0</v>
      </c>
      <c r="MZH7" s="172">
        <f t="shared" si="147"/>
        <v>0</v>
      </c>
      <c r="MZI7" s="172">
        <f t="shared" si="147"/>
        <v>0</v>
      </c>
      <c r="MZJ7" s="172">
        <f t="shared" si="147"/>
        <v>0</v>
      </c>
      <c r="MZK7" s="172">
        <f t="shared" si="147"/>
        <v>0</v>
      </c>
      <c r="MZL7" s="172">
        <f t="shared" si="147"/>
        <v>0</v>
      </c>
      <c r="MZM7" s="172">
        <f t="shared" si="147"/>
        <v>0</v>
      </c>
      <c r="MZN7" s="172">
        <f t="shared" ref="MZN7:NBY7" si="148">IF(MZN5&gt;0,MZN6/MZN5,0)</f>
        <v>0</v>
      </c>
      <c r="MZO7" s="172">
        <f t="shared" si="148"/>
        <v>0</v>
      </c>
      <c r="MZP7" s="172">
        <f t="shared" si="148"/>
        <v>0</v>
      </c>
      <c r="MZQ7" s="172">
        <f t="shared" si="148"/>
        <v>0</v>
      </c>
      <c r="MZR7" s="172">
        <f t="shared" si="148"/>
        <v>0</v>
      </c>
      <c r="MZS7" s="172">
        <f t="shared" si="148"/>
        <v>0</v>
      </c>
      <c r="MZT7" s="172">
        <f t="shared" si="148"/>
        <v>0</v>
      </c>
      <c r="MZU7" s="172">
        <f t="shared" si="148"/>
        <v>0</v>
      </c>
      <c r="MZV7" s="172">
        <f t="shared" si="148"/>
        <v>0</v>
      </c>
      <c r="MZW7" s="172">
        <f t="shared" si="148"/>
        <v>0</v>
      </c>
      <c r="MZX7" s="172">
        <f t="shared" si="148"/>
        <v>0</v>
      </c>
      <c r="MZY7" s="172">
        <f t="shared" si="148"/>
        <v>0</v>
      </c>
      <c r="MZZ7" s="172">
        <f t="shared" si="148"/>
        <v>0</v>
      </c>
      <c r="NAA7" s="172">
        <f t="shared" si="148"/>
        <v>0</v>
      </c>
      <c r="NAB7" s="172">
        <f t="shared" si="148"/>
        <v>0</v>
      </c>
      <c r="NAC7" s="172">
        <f t="shared" si="148"/>
        <v>0</v>
      </c>
      <c r="NAD7" s="172">
        <f t="shared" si="148"/>
        <v>0</v>
      </c>
      <c r="NAE7" s="172">
        <f t="shared" si="148"/>
        <v>0</v>
      </c>
      <c r="NAF7" s="172">
        <f t="shared" si="148"/>
        <v>0</v>
      </c>
      <c r="NAG7" s="172">
        <f t="shared" si="148"/>
        <v>0</v>
      </c>
      <c r="NAH7" s="172">
        <f t="shared" si="148"/>
        <v>0</v>
      </c>
      <c r="NAI7" s="172">
        <f t="shared" si="148"/>
        <v>0</v>
      </c>
      <c r="NAJ7" s="172">
        <f t="shared" si="148"/>
        <v>0</v>
      </c>
      <c r="NAK7" s="172">
        <f t="shared" si="148"/>
        <v>0</v>
      </c>
      <c r="NAL7" s="172">
        <f t="shared" si="148"/>
        <v>0</v>
      </c>
      <c r="NAM7" s="172">
        <f t="shared" si="148"/>
        <v>0</v>
      </c>
      <c r="NAN7" s="172">
        <f t="shared" si="148"/>
        <v>0</v>
      </c>
      <c r="NAO7" s="172">
        <f t="shared" si="148"/>
        <v>0</v>
      </c>
      <c r="NAP7" s="172">
        <f t="shared" si="148"/>
        <v>0</v>
      </c>
      <c r="NAQ7" s="172">
        <f t="shared" si="148"/>
        <v>0</v>
      </c>
      <c r="NAR7" s="172">
        <f t="shared" si="148"/>
        <v>0</v>
      </c>
      <c r="NAS7" s="172">
        <f t="shared" si="148"/>
        <v>0</v>
      </c>
      <c r="NAT7" s="172">
        <f t="shared" si="148"/>
        <v>0</v>
      </c>
      <c r="NAU7" s="172">
        <f t="shared" si="148"/>
        <v>0</v>
      </c>
      <c r="NAV7" s="172">
        <f t="shared" si="148"/>
        <v>0</v>
      </c>
      <c r="NAW7" s="172">
        <f t="shared" si="148"/>
        <v>0</v>
      </c>
      <c r="NAX7" s="172">
        <f t="shared" si="148"/>
        <v>0</v>
      </c>
      <c r="NAY7" s="172">
        <f t="shared" si="148"/>
        <v>0</v>
      </c>
      <c r="NAZ7" s="172">
        <f t="shared" si="148"/>
        <v>0</v>
      </c>
      <c r="NBA7" s="172">
        <f t="shared" si="148"/>
        <v>0</v>
      </c>
      <c r="NBB7" s="172">
        <f t="shared" si="148"/>
        <v>0</v>
      </c>
      <c r="NBC7" s="172">
        <f t="shared" si="148"/>
        <v>0</v>
      </c>
      <c r="NBD7" s="172">
        <f t="shared" si="148"/>
        <v>0</v>
      </c>
      <c r="NBE7" s="172">
        <f t="shared" si="148"/>
        <v>0</v>
      </c>
      <c r="NBF7" s="172">
        <f t="shared" si="148"/>
        <v>0</v>
      </c>
      <c r="NBG7" s="172">
        <f t="shared" si="148"/>
        <v>0</v>
      </c>
      <c r="NBH7" s="172">
        <f t="shared" si="148"/>
        <v>0</v>
      </c>
      <c r="NBI7" s="172">
        <f t="shared" si="148"/>
        <v>0</v>
      </c>
      <c r="NBJ7" s="172">
        <f t="shared" si="148"/>
        <v>0</v>
      </c>
      <c r="NBK7" s="172">
        <f t="shared" si="148"/>
        <v>0</v>
      </c>
      <c r="NBL7" s="172">
        <f t="shared" si="148"/>
        <v>0</v>
      </c>
      <c r="NBM7" s="172">
        <f t="shared" si="148"/>
        <v>0</v>
      </c>
      <c r="NBN7" s="172">
        <f t="shared" si="148"/>
        <v>0</v>
      </c>
      <c r="NBO7" s="172">
        <f t="shared" si="148"/>
        <v>0</v>
      </c>
      <c r="NBP7" s="172">
        <f t="shared" si="148"/>
        <v>0</v>
      </c>
      <c r="NBQ7" s="172">
        <f t="shared" si="148"/>
        <v>0</v>
      </c>
      <c r="NBR7" s="172">
        <f t="shared" si="148"/>
        <v>0</v>
      </c>
      <c r="NBS7" s="172">
        <f t="shared" si="148"/>
        <v>0</v>
      </c>
      <c r="NBT7" s="172">
        <f t="shared" si="148"/>
        <v>0</v>
      </c>
      <c r="NBU7" s="172">
        <f t="shared" si="148"/>
        <v>0</v>
      </c>
      <c r="NBV7" s="172">
        <f t="shared" si="148"/>
        <v>0</v>
      </c>
      <c r="NBW7" s="172">
        <f t="shared" si="148"/>
        <v>0</v>
      </c>
      <c r="NBX7" s="172">
        <f t="shared" si="148"/>
        <v>0</v>
      </c>
      <c r="NBY7" s="172">
        <f t="shared" si="148"/>
        <v>0</v>
      </c>
      <c r="NBZ7" s="172">
        <f t="shared" ref="NBZ7:NEK7" si="149">IF(NBZ5&gt;0,NBZ6/NBZ5,0)</f>
        <v>0</v>
      </c>
      <c r="NCA7" s="172">
        <f t="shared" si="149"/>
        <v>0</v>
      </c>
      <c r="NCB7" s="172">
        <f t="shared" si="149"/>
        <v>0</v>
      </c>
      <c r="NCC7" s="172">
        <f t="shared" si="149"/>
        <v>0</v>
      </c>
      <c r="NCD7" s="172">
        <f t="shared" si="149"/>
        <v>0</v>
      </c>
      <c r="NCE7" s="172">
        <f t="shared" si="149"/>
        <v>0</v>
      </c>
      <c r="NCF7" s="172">
        <f t="shared" si="149"/>
        <v>0</v>
      </c>
      <c r="NCG7" s="172">
        <f t="shared" si="149"/>
        <v>0</v>
      </c>
      <c r="NCH7" s="172">
        <f t="shared" si="149"/>
        <v>0</v>
      </c>
      <c r="NCI7" s="172">
        <f t="shared" si="149"/>
        <v>0</v>
      </c>
      <c r="NCJ7" s="172">
        <f t="shared" si="149"/>
        <v>0</v>
      </c>
      <c r="NCK7" s="172">
        <f t="shared" si="149"/>
        <v>0</v>
      </c>
      <c r="NCL7" s="172">
        <f t="shared" si="149"/>
        <v>0</v>
      </c>
      <c r="NCM7" s="172">
        <f t="shared" si="149"/>
        <v>0</v>
      </c>
      <c r="NCN7" s="172">
        <f t="shared" si="149"/>
        <v>0</v>
      </c>
      <c r="NCO7" s="172">
        <f t="shared" si="149"/>
        <v>0</v>
      </c>
      <c r="NCP7" s="172">
        <f t="shared" si="149"/>
        <v>0</v>
      </c>
      <c r="NCQ7" s="172">
        <f t="shared" si="149"/>
        <v>0</v>
      </c>
      <c r="NCR7" s="172">
        <f t="shared" si="149"/>
        <v>0</v>
      </c>
      <c r="NCS7" s="172">
        <f t="shared" si="149"/>
        <v>0</v>
      </c>
      <c r="NCT7" s="172">
        <f t="shared" si="149"/>
        <v>0</v>
      </c>
      <c r="NCU7" s="172">
        <f t="shared" si="149"/>
        <v>0</v>
      </c>
      <c r="NCV7" s="172">
        <f t="shared" si="149"/>
        <v>0</v>
      </c>
      <c r="NCW7" s="172">
        <f t="shared" si="149"/>
        <v>0</v>
      </c>
      <c r="NCX7" s="172">
        <f t="shared" si="149"/>
        <v>0</v>
      </c>
      <c r="NCY7" s="172">
        <f t="shared" si="149"/>
        <v>0</v>
      </c>
      <c r="NCZ7" s="172">
        <f t="shared" si="149"/>
        <v>0</v>
      </c>
      <c r="NDA7" s="172">
        <f t="shared" si="149"/>
        <v>0</v>
      </c>
      <c r="NDB7" s="172">
        <f t="shared" si="149"/>
        <v>0</v>
      </c>
      <c r="NDC7" s="172">
        <f t="shared" si="149"/>
        <v>0</v>
      </c>
      <c r="NDD7" s="172">
        <f t="shared" si="149"/>
        <v>0</v>
      </c>
      <c r="NDE7" s="172">
        <f t="shared" si="149"/>
        <v>0</v>
      </c>
      <c r="NDF7" s="172">
        <f t="shared" si="149"/>
        <v>0</v>
      </c>
      <c r="NDG7" s="172">
        <f t="shared" si="149"/>
        <v>0</v>
      </c>
      <c r="NDH7" s="172">
        <f t="shared" si="149"/>
        <v>0</v>
      </c>
      <c r="NDI7" s="172">
        <f t="shared" si="149"/>
        <v>0</v>
      </c>
      <c r="NDJ7" s="172">
        <f t="shared" si="149"/>
        <v>0</v>
      </c>
      <c r="NDK7" s="172">
        <f t="shared" si="149"/>
        <v>0</v>
      </c>
      <c r="NDL7" s="172">
        <f t="shared" si="149"/>
        <v>0</v>
      </c>
      <c r="NDM7" s="172">
        <f t="shared" si="149"/>
        <v>0</v>
      </c>
      <c r="NDN7" s="172">
        <f t="shared" si="149"/>
        <v>0</v>
      </c>
      <c r="NDO7" s="172">
        <f t="shared" si="149"/>
        <v>0</v>
      </c>
      <c r="NDP7" s="172">
        <f t="shared" si="149"/>
        <v>0</v>
      </c>
      <c r="NDQ7" s="172">
        <f t="shared" si="149"/>
        <v>0</v>
      </c>
      <c r="NDR7" s="172">
        <f t="shared" si="149"/>
        <v>0</v>
      </c>
      <c r="NDS7" s="172">
        <f t="shared" si="149"/>
        <v>0</v>
      </c>
      <c r="NDT7" s="172">
        <f t="shared" si="149"/>
        <v>0</v>
      </c>
      <c r="NDU7" s="172">
        <f t="shared" si="149"/>
        <v>0</v>
      </c>
      <c r="NDV7" s="172">
        <f t="shared" si="149"/>
        <v>0</v>
      </c>
      <c r="NDW7" s="172">
        <f t="shared" si="149"/>
        <v>0</v>
      </c>
      <c r="NDX7" s="172">
        <f t="shared" si="149"/>
        <v>0</v>
      </c>
      <c r="NDY7" s="172">
        <f t="shared" si="149"/>
        <v>0</v>
      </c>
      <c r="NDZ7" s="172">
        <f t="shared" si="149"/>
        <v>0</v>
      </c>
      <c r="NEA7" s="172">
        <f t="shared" si="149"/>
        <v>0</v>
      </c>
      <c r="NEB7" s="172">
        <f t="shared" si="149"/>
        <v>0</v>
      </c>
      <c r="NEC7" s="172">
        <f t="shared" si="149"/>
        <v>0</v>
      </c>
      <c r="NED7" s="172">
        <f t="shared" si="149"/>
        <v>0</v>
      </c>
      <c r="NEE7" s="172">
        <f t="shared" si="149"/>
        <v>0</v>
      </c>
      <c r="NEF7" s="172">
        <f t="shared" si="149"/>
        <v>0</v>
      </c>
      <c r="NEG7" s="172">
        <f t="shared" si="149"/>
        <v>0</v>
      </c>
      <c r="NEH7" s="172">
        <f t="shared" si="149"/>
        <v>0</v>
      </c>
      <c r="NEI7" s="172">
        <f t="shared" si="149"/>
        <v>0</v>
      </c>
      <c r="NEJ7" s="172">
        <f t="shared" si="149"/>
        <v>0</v>
      </c>
      <c r="NEK7" s="172">
        <f t="shared" si="149"/>
        <v>0</v>
      </c>
      <c r="NEL7" s="172">
        <f t="shared" ref="NEL7:NGW7" si="150">IF(NEL5&gt;0,NEL6/NEL5,0)</f>
        <v>0</v>
      </c>
      <c r="NEM7" s="172">
        <f t="shared" si="150"/>
        <v>0</v>
      </c>
      <c r="NEN7" s="172">
        <f t="shared" si="150"/>
        <v>0</v>
      </c>
      <c r="NEO7" s="172">
        <f t="shared" si="150"/>
        <v>0</v>
      </c>
      <c r="NEP7" s="172">
        <f t="shared" si="150"/>
        <v>0</v>
      </c>
      <c r="NEQ7" s="172">
        <f t="shared" si="150"/>
        <v>0</v>
      </c>
      <c r="NER7" s="172">
        <f t="shared" si="150"/>
        <v>0</v>
      </c>
      <c r="NES7" s="172">
        <f t="shared" si="150"/>
        <v>0</v>
      </c>
      <c r="NET7" s="172">
        <f t="shared" si="150"/>
        <v>0</v>
      </c>
      <c r="NEU7" s="172">
        <f t="shared" si="150"/>
        <v>0</v>
      </c>
      <c r="NEV7" s="172">
        <f t="shared" si="150"/>
        <v>0</v>
      </c>
      <c r="NEW7" s="172">
        <f t="shared" si="150"/>
        <v>0</v>
      </c>
      <c r="NEX7" s="172">
        <f t="shared" si="150"/>
        <v>0</v>
      </c>
      <c r="NEY7" s="172">
        <f t="shared" si="150"/>
        <v>0</v>
      </c>
      <c r="NEZ7" s="172">
        <f t="shared" si="150"/>
        <v>0</v>
      </c>
      <c r="NFA7" s="172">
        <f t="shared" si="150"/>
        <v>0</v>
      </c>
      <c r="NFB7" s="172">
        <f t="shared" si="150"/>
        <v>0</v>
      </c>
      <c r="NFC7" s="172">
        <f t="shared" si="150"/>
        <v>0</v>
      </c>
      <c r="NFD7" s="172">
        <f t="shared" si="150"/>
        <v>0</v>
      </c>
      <c r="NFE7" s="172">
        <f t="shared" si="150"/>
        <v>0</v>
      </c>
      <c r="NFF7" s="172">
        <f t="shared" si="150"/>
        <v>0</v>
      </c>
      <c r="NFG7" s="172">
        <f t="shared" si="150"/>
        <v>0</v>
      </c>
      <c r="NFH7" s="172">
        <f t="shared" si="150"/>
        <v>0</v>
      </c>
      <c r="NFI7" s="172">
        <f t="shared" si="150"/>
        <v>0</v>
      </c>
      <c r="NFJ7" s="172">
        <f t="shared" si="150"/>
        <v>0</v>
      </c>
      <c r="NFK7" s="172">
        <f t="shared" si="150"/>
        <v>0</v>
      </c>
      <c r="NFL7" s="172">
        <f t="shared" si="150"/>
        <v>0</v>
      </c>
      <c r="NFM7" s="172">
        <f t="shared" si="150"/>
        <v>0</v>
      </c>
      <c r="NFN7" s="172">
        <f t="shared" si="150"/>
        <v>0</v>
      </c>
      <c r="NFO7" s="172">
        <f t="shared" si="150"/>
        <v>0</v>
      </c>
      <c r="NFP7" s="172">
        <f t="shared" si="150"/>
        <v>0</v>
      </c>
      <c r="NFQ7" s="172">
        <f t="shared" si="150"/>
        <v>0</v>
      </c>
      <c r="NFR7" s="172">
        <f t="shared" si="150"/>
        <v>0</v>
      </c>
      <c r="NFS7" s="172">
        <f t="shared" si="150"/>
        <v>0</v>
      </c>
      <c r="NFT7" s="172">
        <f t="shared" si="150"/>
        <v>0</v>
      </c>
      <c r="NFU7" s="172">
        <f t="shared" si="150"/>
        <v>0</v>
      </c>
      <c r="NFV7" s="172">
        <f t="shared" si="150"/>
        <v>0</v>
      </c>
      <c r="NFW7" s="172">
        <f t="shared" si="150"/>
        <v>0</v>
      </c>
      <c r="NFX7" s="172">
        <f t="shared" si="150"/>
        <v>0</v>
      </c>
      <c r="NFY7" s="172">
        <f t="shared" si="150"/>
        <v>0</v>
      </c>
      <c r="NFZ7" s="172">
        <f t="shared" si="150"/>
        <v>0</v>
      </c>
      <c r="NGA7" s="172">
        <f t="shared" si="150"/>
        <v>0</v>
      </c>
      <c r="NGB7" s="172">
        <f t="shared" si="150"/>
        <v>0</v>
      </c>
      <c r="NGC7" s="172">
        <f t="shared" si="150"/>
        <v>0</v>
      </c>
      <c r="NGD7" s="172">
        <f t="shared" si="150"/>
        <v>0</v>
      </c>
      <c r="NGE7" s="172">
        <f t="shared" si="150"/>
        <v>0</v>
      </c>
      <c r="NGF7" s="172">
        <f t="shared" si="150"/>
        <v>0</v>
      </c>
      <c r="NGG7" s="172">
        <f t="shared" si="150"/>
        <v>0</v>
      </c>
      <c r="NGH7" s="172">
        <f t="shared" si="150"/>
        <v>0</v>
      </c>
      <c r="NGI7" s="172">
        <f t="shared" si="150"/>
        <v>0</v>
      </c>
      <c r="NGJ7" s="172">
        <f t="shared" si="150"/>
        <v>0</v>
      </c>
      <c r="NGK7" s="172">
        <f t="shared" si="150"/>
        <v>0</v>
      </c>
      <c r="NGL7" s="172">
        <f t="shared" si="150"/>
        <v>0</v>
      </c>
      <c r="NGM7" s="172">
        <f t="shared" si="150"/>
        <v>0</v>
      </c>
      <c r="NGN7" s="172">
        <f t="shared" si="150"/>
        <v>0</v>
      </c>
      <c r="NGO7" s="172">
        <f t="shared" si="150"/>
        <v>0</v>
      </c>
      <c r="NGP7" s="172">
        <f t="shared" si="150"/>
        <v>0</v>
      </c>
      <c r="NGQ7" s="172">
        <f t="shared" si="150"/>
        <v>0</v>
      </c>
      <c r="NGR7" s="172">
        <f t="shared" si="150"/>
        <v>0</v>
      </c>
      <c r="NGS7" s="172">
        <f t="shared" si="150"/>
        <v>0</v>
      </c>
      <c r="NGT7" s="172">
        <f t="shared" si="150"/>
        <v>0</v>
      </c>
      <c r="NGU7" s="172">
        <f t="shared" si="150"/>
        <v>0</v>
      </c>
      <c r="NGV7" s="172">
        <f t="shared" si="150"/>
        <v>0</v>
      </c>
      <c r="NGW7" s="172">
        <f t="shared" si="150"/>
        <v>0</v>
      </c>
      <c r="NGX7" s="172">
        <f t="shared" ref="NGX7:NJI7" si="151">IF(NGX5&gt;0,NGX6/NGX5,0)</f>
        <v>0</v>
      </c>
      <c r="NGY7" s="172">
        <f t="shared" si="151"/>
        <v>0</v>
      </c>
      <c r="NGZ7" s="172">
        <f t="shared" si="151"/>
        <v>0</v>
      </c>
      <c r="NHA7" s="172">
        <f t="shared" si="151"/>
        <v>0</v>
      </c>
      <c r="NHB7" s="172">
        <f t="shared" si="151"/>
        <v>0</v>
      </c>
      <c r="NHC7" s="172">
        <f t="shared" si="151"/>
        <v>0</v>
      </c>
      <c r="NHD7" s="172">
        <f t="shared" si="151"/>
        <v>0</v>
      </c>
      <c r="NHE7" s="172">
        <f t="shared" si="151"/>
        <v>0</v>
      </c>
      <c r="NHF7" s="172">
        <f t="shared" si="151"/>
        <v>0</v>
      </c>
      <c r="NHG7" s="172">
        <f t="shared" si="151"/>
        <v>0</v>
      </c>
      <c r="NHH7" s="172">
        <f t="shared" si="151"/>
        <v>0</v>
      </c>
      <c r="NHI7" s="172">
        <f t="shared" si="151"/>
        <v>0</v>
      </c>
      <c r="NHJ7" s="172">
        <f t="shared" si="151"/>
        <v>0</v>
      </c>
      <c r="NHK7" s="172">
        <f t="shared" si="151"/>
        <v>0</v>
      </c>
      <c r="NHL7" s="172">
        <f t="shared" si="151"/>
        <v>0</v>
      </c>
      <c r="NHM7" s="172">
        <f t="shared" si="151"/>
        <v>0</v>
      </c>
      <c r="NHN7" s="172">
        <f t="shared" si="151"/>
        <v>0</v>
      </c>
      <c r="NHO7" s="172">
        <f t="shared" si="151"/>
        <v>0</v>
      </c>
      <c r="NHP7" s="172">
        <f t="shared" si="151"/>
        <v>0</v>
      </c>
      <c r="NHQ7" s="172">
        <f t="shared" si="151"/>
        <v>0</v>
      </c>
      <c r="NHR7" s="172">
        <f t="shared" si="151"/>
        <v>0</v>
      </c>
      <c r="NHS7" s="172">
        <f t="shared" si="151"/>
        <v>0</v>
      </c>
      <c r="NHT7" s="172">
        <f t="shared" si="151"/>
        <v>0</v>
      </c>
      <c r="NHU7" s="172">
        <f t="shared" si="151"/>
        <v>0</v>
      </c>
      <c r="NHV7" s="172">
        <f t="shared" si="151"/>
        <v>0</v>
      </c>
      <c r="NHW7" s="172">
        <f t="shared" si="151"/>
        <v>0</v>
      </c>
      <c r="NHX7" s="172">
        <f t="shared" si="151"/>
        <v>0</v>
      </c>
      <c r="NHY7" s="172">
        <f t="shared" si="151"/>
        <v>0</v>
      </c>
      <c r="NHZ7" s="172">
        <f t="shared" si="151"/>
        <v>0</v>
      </c>
      <c r="NIA7" s="172">
        <f t="shared" si="151"/>
        <v>0</v>
      </c>
      <c r="NIB7" s="172">
        <f t="shared" si="151"/>
        <v>0</v>
      </c>
      <c r="NIC7" s="172">
        <f t="shared" si="151"/>
        <v>0</v>
      </c>
      <c r="NID7" s="172">
        <f t="shared" si="151"/>
        <v>0</v>
      </c>
      <c r="NIE7" s="172">
        <f t="shared" si="151"/>
        <v>0</v>
      </c>
      <c r="NIF7" s="172">
        <f t="shared" si="151"/>
        <v>0</v>
      </c>
      <c r="NIG7" s="172">
        <f t="shared" si="151"/>
        <v>0</v>
      </c>
      <c r="NIH7" s="172">
        <f t="shared" si="151"/>
        <v>0</v>
      </c>
      <c r="NII7" s="172">
        <f t="shared" si="151"/>
        <v>0</v>
      </c>
      <c r="NIJ7" s="172">
        <f t="shared" si="151"/>
        <v>0</v>
      </c>
      <c r="NIK7" s="172">
        <f t="shared" si="151"/>
        <v>0</v>
      </c>
      <c r="NIL7" s="172">
        <f t="shared" si="151"/>
        <v>0</v>
      </c>
      <c r="NIM7" s="172">
        <f t="shared" si="151"/>
        <v>0</v>
      </c>
      <c r="NIN7" s="172">
        <f t="shared" si="151"/>
        <v>0</v>
      </c>
      <c r="NIO7" s="172">
        <f t="shared" si="151"/>
        <v>0</v>
      </c>
      <c r="NIP7" s="172">
        <f t="shared" si="151"/>
        <v>0</v>
      </c>
      <c r="NIQ7" s="172">
        <f t="shared" si="151"/>
        <v>0</v>
      </c>
      <c r="NIR7" s="172">
        <f t="shared" si="151"/>
        <v>0</v>
      </c>
      <c r="NIS7" s="172">
        <f t="shared" si="151"/>
        <v>0</v>
      </c>
      <c r="NIT7" s="172">
        <f t="shared" si="151"/>
        <v>0</v>
      </c>
      <c r="NIU7" s="172">
        <f t="shared" si="151"/>
        <v>0</v>
      </c>
      <c r="NIV7" s="172">
        <f t="shared" si="151"/>
        <v>0</v>
      </c>
      <c r="NIW7" s="172">
        <f t="shared" si="151"/>
        <v>0</v>
      </c>
      <c r="NIX7" s="172">
        <f t="shared" si="151"/>
        <v>0</v>
      </c>
      <c r="NIY7" s="172">
        <f t="shared" si="151"/>
        <v>0</v>
      </c>
      <c r="NIZ7" s="172">
        <f t="shared" si="151"/>
        <v>0</v>
      </c>
      <c r="NJA7" s="172">
        <f t="shared" si="151"/>
        <v>0</v>
      </c>
      <c r="NJB7" s="172">
        <f t="shared" si="151"/>
        <v>0</v>
      </c>
      <c r="NJC7" s="172">
        <f t="shared" si="151"/>
        <v>0</v>
      </c>
      <c r="NJD7" s="172">
        <f t="shared" si="151"/>
        <v>0</v>
      </c>
      <c r="NJE7" s="172">
        <f t="shared" si="151"/>
        <v>0</v>
      </c>
      <c r="NJF7" s="172">
        <f t="shared" si="151"/>
        <v>0</v>
      </c>
      <c r="NJG7" s="172">
        <f t="shared" si="151"/>
        <v>0</v>
      </c>
      <c r="NJH7" s="172">
        <f t="shared" si="151"/>
        <v>0</v>
      </c>
      <c r="NJI7" s="172">
        <f t="shared" si="151"/>
        <v>0</v>
      </c>
      <c r="NJJ7" s="172">
        <f t="shared" ref="NJJ7:NLU7" si="152">IF(NJJ5&gt;0,NJJ6/NJJ5,0)</f>
        <v>0</v>
      </c>
      <c r="NJK7" s="172">
        <f t="shared" si="152"/>
        <v>0</v>
      </c>
      <c r="NJL7" s="172">
        <f t="shared" si="152"/>
        <v>0</v>
      </c>
      <c r="NJM7" s="172">
        <f t="shared" si="152"/>
        <v>0</v>
      </c>
      <c r="NJN7" s="172">
        <f t="shared" si="152"/>
        <v>0</v>
      </c>
      <c r="NJO7" s="172">
        <f t="shared" si="152"/>
        <v>0</v>
      </c>
      <c r="NJP7" s="172">
        <f t="shared" si="152"/>
        <v>0</v>
      </c>
      <c r="NJQ7" s="172">
        <f t="shared" si="152"/>
        <v>0</v>
      </c>
      <c r="NJR7" s="172">
        <f t="shared" si="152"/>
        <v>0</v>
      </c>
      <c r="NJS7" s="172">
        <f t="shared" si="152"/>
        <v>0</v>
      </c>
      <c r="NJT7" s="172">
        <f t="shared" si="152"/>
        <v>0</v>
      </c>
      <c r="NJU7" s="172">
        <f t="shared" si="152"/>
        <v>0</v>
      </c>
      <c r="NJV7" s="172">
        <f t="shared" si="152"/>
        <v>0</v>
      </c>
      <c r="NJW7" s="172">
        <f t="shared" si="152"/>
        <v>0</v>
      </c>
      <c r="NJX7" s="172">
        <f t="shared" si="152"/>
        <v>0</v>
      </c>
      <c r="NJY7" s="172">
        <f t="shared" si="152"/>
        <v>0</v>
      </c>
      <c r="NJZ7" s="172">
        <f t="shared" si="152"/>
        <v>0</v>
      </c>
      <c r="NKA7" s="172">
        <f t="shared" si="152"/>
        <v>0</v>
      </c>
      <c r="NKB7" s="172">
        <f t="shared" si="152"/>
        <v>0</v>
      </c>
      <c r="NKC7" s="172">
        <f t="shared" si="152"/>
        <v>0</v>
      </c>
      <c r="NKD7" s="172">
        <f t="shared" si="152"/>
        <v>0</v>
      </c>
      <c r="NKE7" s="172">
        <f t="shared" si="152"/>
        <v>0</v>
      </c>
      <c r="NKF7" s="172">
        <f t="shared" si="152"/>
        <v>0</v>
      </c>
      <c r="NKG7" s="172">
        <f t="shared" si="152"/>
        <v>0</v>
      </c>
      <c r="NKH7" s="172">
        <f t="shared" si="152"/>
        <v>0</v>
      </c>
      <c r="NKI7" s="172">
        <f t="shared" si="152"/>
        <v>0</v>
      </c>
      <c r="NKJ7" s="172">
        <f t="shared" si="152"/>
        <v>0</v>
      </c>
      <c r="NKK7" s="172">
        <f t="shared" si="152"/>
        <v>0</v>
      </c>
      <c r="NKL7" s="172">
        <f t="shared" si="152"/>
        <v>0</v>
      </c>
      <c r="NKM7" s="172">
        <f t="shared" si="152"/>
        <v>0</v>
      </c>
      <c r="NKN7" s="172">
        <f t="shared" si="152"/>
        <v>0</v>
      </c>
      <c r="NKO7" s="172">
        <f t="shared" si="152"/>
        <v>0</v>
      </c>
      <c r="NKP7" s="172">
        <f t="shared" si="152"/>
        <v>0</v>
      </c>
      <c r="NKQ7" s="172">
        <f t="shared" si="152"/>
        <v>0</v>
      </c>
      <c r="NKR7" s="172">
        <f t="shared" si="152"/>
        <v>0</v>
      </c>
      <c r="NKS7" s="172">
        <f t="shared" si="152"/>
        <v>0</v>
      </c>
      <c r="NKT7" s="172">
        <f t="shared" si="152"/>
        <v>0</v>
      </c>
      <c r="NKU7" s="172">
        <f t="shared" si="152"/>
        <v>0</v>
      </c>
      <c r="NKV7" s="172">
        <f t="shared" si="152"/>
        <v>0</v>
      </c>
      <c r="NKW7" s="172">
        <f t="shared" si="152"/>
        <v>0</v>
      </c>
      <c r="NKX7" s="172">
        <f t="shared" si="152"/>
        <v>0</v>
      </c>
      <c r="NKY7" s="172">
        <f t="shared" si="152"/>
        <v>0</v>
      </c>
      <c r="NKZ7" s="172">
        <f t="shared" si="152"/>
        <v>0</v>
      </c>
      <c r="NLA7" s="172">
        <f t="shared" si="152"/>
        <v>0</v>
      </c>
      <c r="NLB7" s="172">
        <f t="shared" si="152"/>
        <v>0</v>
      </c>
      <c r="NLC7" s="172">
        <f t="shared" si="152"/>
        <v>0</v>
      </c>
      <c r="NLD7" s="172">
        <f t="shared" si="152"/>
        <v>0</v>
      </c>
      <c r="NLE7" s="172">
        <f t="shared" si="152"/>
        <v>0</v>
      </c>
      <c r="NLF7" s="172">
        <f t="shared" si="152"/>
        <v>0</v>
      </c>
      <c r="NLG7" s="172">
        <f t="shared" si="152"/>
        <v>0</v>
      </c>
      <c r="NLH7" s="172">
        <f t="shared" si="152"/>
        <v>0</v>
      </c>
      <c r="NLI7" s="172">
        <f t="shared" si="152"/>
        <v>0</v>
      </c>
      <c r="NLJ7" s="172">
        <f t="shared" si="152"/>
        <v>0</v>
      </c>
      <c r="NLK7" s="172">
        <f t="shared" si="152"/>
        <v>0</v>
      </c>
      <c r="NLL7" s="172">
        <f t="shared" si="152"/>
        <v>0</v>
      </c>
      <c r="NLM7" s="172">
        <f t="shared" si="152"/>
        <v>0</v>
      </c>
      <c r="NLN7" s="172">
        <f t="shared" si="152"/>
        <v>0</v>
      </c>
      <c r="NLO7" s="172">
        <f t="shared" si="152"/>
        <v>0</v>
      </c>
      <c r="NLP7" s="172">
        <f t="shared" si="152"/>
        <v>0</v>
      </c>
      <c r="NLQ7" s="172">
        <f t="shared" si="152"/>
        <v>0</v>
      </c>
      <c r="NLR7" s="172">
        <f t="shared" si="152"/>
        <v>0</v>
      </c>
      <c r="NLS7" s="172">
        <f t="shared" si="152"/>
        <v>0</v>
      </c>
      <c r="NLT7" s="172">
        <f t="shared" si="152"/>
        <v>0</v>
      </c>
      <c r="NLU7" s="172">
        <f t="shared" si="152"/>
        <v>0</v>
      </c>
      <c r="NLV7" s="172">
        <f t="shared" ref="NLV7:NOG7" si="153">IF(NLV5&gt;0,NLV6/NLV5,0)</f>
        <v>0</v>
      </c>
      <c r="NLW7" s="172">
        <f t="shared" si="153"/>
        <v>0</v>
      </c>
      <c r="NLX7" s="172">
        <f t="shared" si="153"/>
        <v>0</v>
      </c>
      <c r="NLY7" s="172">
        <f t="shared" si="153"/>
        <v>0</v>
      </c>
      <c r="NLZ7" s="172">
        <f t="shared" si="153"/>
        <v>0</v>
      </c>
      <c r="NMA7" s="172">
        <f t="shared" si="153"/>
        <v>0</v>
      </c>
      <c r="NMB7" s="172">
        <f t="shared" si="153"/>
        <v>0</v>
      </c>
      <c r="NMC7" s="172">
        <f t="shared" si="153"/>
        <v>0</v>
      </c>
      <c r="NMD7" s="172">
        <f t="shared" si="153"/>
        <v>0</v>
      </c>
      <c r="NME7" s="172">
        <f t="shared" si="153"/>
        <v>0</v>
      </c>
      <c r="NMF7" s="172">
        <f t="shared" si="153"/>
        <v>0</v>
      </c>
      <c r="NMG7" s="172">
        <f t="shared" si="153"/>
        <v>0</v>
      </c>
      <c r="NMH7" s="172">
        <f t="shared" si="153"/>
        <v>0</v>
      </c>
      <c r="NMI7" s="172">
        <f t="shared" si="153"/>
        <v>0</v>
      </c>
      <c r="NMJ7" s="172">
        <f t="shared" si="153"/>
        <v>0</v>
      </c>
      <c r="NMK7" s="172">
        <f t="shared" si="153"/>
        <v>0</v>
      </c>
      <c r="NML7" s="172">
        <f t="shared" si="153"/>
        <v>0</v>
      </c>
      <c r="NMM7" s="172">
        <f t="shared" si="153"/>
        <v>0</v>
      </c>
      <c r="NMN7" s="172">
        <f t="shared" si="153"/>
        <v>0</v>
      </c>
      <c r="NMO7" s="172">
        <f t="shared" si="153"/>
        <v>0</v>
      </c>
      <c r="NMP7" s="172">
        <f t="shared" si="153"/>
        <v>0</v>
      </c>
      <c r="NMQ7" s="172">
        <f t="shared" si="153"/>
        <v>0</v>
      </c>
      <c r="NMR7" s="172">
        <f t="shared" si="153"/>
        <v>0</v>
      </c>
      <c r="NMS7" s="172">
        <f t="shared" si="153"/>
        <v>0</v>
      </c>
      <c r="NMT7" s="172">
        <f t="shared" si="153"/>
        <v>0</v>
      </c>
      <c r="NMU7" s="172">
        <f t="shared" si="153"/>
        <v>0</v>
      </c>
      <c r="NMV7" s="172">
        <f t="shared" si="153"/>
        <v>0</v>
      </c>
      <c r="NMW7" s="172">
        <f t="shared" si="153"/>
        <v>0</v>
      </c>
      <c r="NMX7" s="172">
        <f t="shared" si="153"/>
        <v>0</v>
      </c>
      <c r="NMY7" s="172">
        <f t="shared" si="153"/>
        <v>0</v>
      </c>
      <c r="NMZ7" s="172">
        <f t="shared" si="153"/>
        <v>0</v>
      </c>
      <c r="NNA7" s="172">
        <f t="shared" si="153"/>
        <v>0</v>
      </c>
      <c r="NNB7" s="172">
        <f t="shared" si="153"/>
        <v>0</v>
      </c>
      <c r="NNC7" s="172">
        <f t="shared" si="153"/>
        <v>0</v>
      </c>
      <c r="NND7" s="172">
        <f t="shared" si="153"/>
        <v>0</v>
      </c>
      <c r="NNE7" s="172">
        <f t="shared" si="153"/>
        <v>0</v>
      </c>
      <c r="NNF7" s="172">
        <f t="shared" si="153"/>
        <v>0</v>
      </c>
      <c r="NNG7" s="172">
        <f t="shared" si="153"/>
        <v>0</v>
      </c>
      <c r="NNH7" s="172">
        <f t="shared" si="153"/>
        <v>0</v>
      </c>
      <c r="NNI7" s="172">
        <f t="shared" si="153"/>
        <v>0</v>
      </c>
      <c r="NNJ7" s="172">
        <f t="shared" si="153"/>
        <v>0</v>
      </c>
      <c r="NNK7" s="172">
        <f t="shared" si="153"/>
        <v>0</v>
      </c>
      <c r="NNL7" s="172">
        <f t="shared" si="153"/>
        <v>0</v>
      </c>
      <c r="NNM7" s="172">
        <f t="shared" si="153"/>
        <v>0</v>
      </c>
      <c r="NNN7" s="172">
        <f t="shared" si="153"/>
        <v>0</v>
      </c>
      <c r="NNO7" s="172">
        <f t="shared" si="153"/>
        <v>0</v>
      </c>
      <c r="NNP7" s="172">
        <f t="shared" si="153"/>
        <v>0</v>
      </c>
      <c r="NNQ7" s="172">
        <f t="shared" si="153"/>
        <v>0</v>
      </c>
      <c r="NNR7" s="172">
        <f t="shared" si="153"/>
        <v>0</v>
      </c>
      <c r="NNS7" s="172">
        <f t="shared" si="153"/>
        <v>0</v>
      </c>
      <c r="NNT7" s="172">
        <f t="shared" si="153"/>
        <v>0</v>
      </c>
      <c r="NNU7" s="172">
        <f t="shared" si="153"/>
        <v>0</v>
      </c>
      <c r="NNV7" s="172">
        <f t="shared" si="153"/>
        <v>0</v>
      </c>
      <c r="NNW7" s="172">
        <f t="shared" si="153"/>
        <v>0</v>
      </c>
      <c r="NNX7" s="172">
        <f t="shared" si="153"/>
        <v>0</v>
      </c>
      <c r="NNY7" s="172">
        <f t="shared" si="153"/>
        <v>0</v>
      </c>
      <c r="NNZ7" s="172">
        <f t="shared" si="153"/>
        <v>0</v>
      </c>
      <c r="NOA7" s="172">
        <f t="shared" si="153"/>
        <v>0</v>
      </c>
      <c r="NOB7" s="172">
        <f t="shared" si="153"/>
        <v>0</v>
      </c>
      <c r="NOC7" s="172">
        <f t="shared" si="153"/>
        <v>0</v>
      </c>
      <c r="NOD7" s="172">
        <f t="shared" si="153"/>
        <v>0</v>
      </c>
      <c r="NOE7" s="172">
        <f t="shared" si="153"/>
        <v>0</v>
      </c>
      <c r="NOF7" s="172">
        <f t="shared" si="153"/>
        <v>0</v>
      </c>
      <c r="NOG7" s="172">
        <f t="shared" si="153"/>
        <v>0</v>
      </c>
      <c r="NOH7" s="172">
        <f t="shared" ref="NOH7:NQS7" si="154">IF(NOH5&gt;0,NOH6/NOH5,0)</f>
        <v>0</v>
      </c>
      <c r="NOI7" s="172">
        <f t="shared" si="154"/>
        <v>0</v>
      </c>
      <c r="NOJ7" s="172">
        <f t="shared" si="154"/>
        <v>0</v>
      </c>
      <c r="NOK7" s="172">
        <f t="shared" si="154"/>
        <v>0</v>
      </c>
      <c r="NOL7" s="172">
        <f t="shared" si="154"/>
        <v>0</v>
      </c>
      <c r="NOM7" s="172">
        <f t="shared" si="154"/>
        <v>0</v>
      </c>
      <c r="NON7" s="172">
        <f t="shared" si="154"/>
        <v>0</v>
      </c>
      <c r="NOO7" s="172">
        <f t="shared" si="154"/>
        <v>0</v>
      </c>
      <c r="NOP7" s="172">
        <f t="shared" si="154"/>
        <v>0</v>
      </c>
      <c r="NOQ7" s="172">
        <f t="shared" si="154"/>
        <v>0</v>
      </c>
      <c r="NOR7" s="172">
        <f t="shared" si="154"/>
        <v>0</v>
      </c>
      <c r="NOS7" s="172">
        <f t="shared" si="154"/>
        <v>0</v>
      </c>
      <c r="NOT7" s="172">
        <f t="shared" si="154"/>
        <v>0</v>
      </c>
      <c r="NOU7" s="172">
        <f t="shared" si="154"/>
        <v>0</v>
      </c>
      <c r="NOV7" s="172">
        <f t="shared" si="154"/>
        <v>0</v>
      </c>
      <c r="NOW7" s="172">
        <f t="shared" si="154"/>
        <v>0</v>
      </c>
      <c r="NOX7" s="172">
        <f t="shared" si="154"/>
        <v>0</v>
      </c>
      <c r="NOY7" s="172">
        <f t="shared" si="154"/>
        <v>0</v>
      </c>
      <c r="NOZ7" s="172">
        <f t="shared" si="154"/>
        <v>0</v>
      </c>
      <c r="NPA7" s="172">
        <f t="shared" si="154"/>
        <v>0</v>
      </c>
      <c r="NPB7" s="172">
        <f t="shared" si="154"/>
        <v>0</v>
      </c>
      <c r="NPC7" s="172">
        <f t="shared" si="154"/>
        <v>0</v>
      </c>
      <c r="NPD7" s="172">
        <f t="shared" si="154"/>
        <v>0</v>
      </c>
      <c r="NPE7" s="172">
        <f t="shared" si="154"/>
        <v>0</v>
      </c>
      <c r="NPF7" s="172">
        <f t="shared" si="154"/>
        <v>0</v>
      </c>
      <c r="NPG7" s="172">
        <f t="shared" si="154"/>
        <v>0</v>
      </c>
      <c r="NPH7" s="172">
        <f t="shared" si="154"/>
        <v>0</v>
      </c>
      <c r="NPI7" s="172">
        <f t="shared" si="154"/>
        <v>0</v>
      </c>
      <c r="NPJ7" s="172">
        <f t="shared" si="154"/>
        <v>0</v>
      </c>
      <c r="NPK7" s="172">
        <f t="shared" si="154"/>
        <v>0</v>
      </c>
      <c r="NPL7" s="172">
        <f t="shared" si="154"/>
        <v>0</v>
      </c>
      <c r="NPM7" s="172">
        <f t="shared" si="154"/>
        <v>0</v>
      </c>
      <c r="NPN7" s="172">
        <f t="shared" si="154"/>
        <v>0</v>
      </c>
      <c r="NPO7" s="172">
        <f t="shared" si="154"/>
        <v>0</v>
      </c>
      <c r="NPP7" s="172">
        <f t="shared" si="154"/>
        <v>0</v>
      </c>
      <c r="NPQ7" s="172">
        <f t="shared" si="154"/>
        <v>0</v>
      </c>
      <c r="NPR7" s="172">
        <f t="shared" si="154"/>
        <v>0</v>
      </c>
      <c r="NPS7" s="172">
        <f t="shared" si="154"/>
        <v>0</v>
      </c>
      <c r="NPT7" s="172">
        <f t="shared" si="154"/>
        <v>0</v>
      </c>
      <c r="NPU7" s="172">
        <f t="shared" si="154"/>
        <v>0</v>
      </c>
      <c r="NPV7" s="172">
        <f t="shared" si="154"/>
        <v>0</v>
      </c>
      <c r="NPW7" s="172">
        <f t="shared" si="154"/>
        <v>0</v>
      </c>
      <c r="NPX7" s="172">
        <f t="shared" si="154"/>
        <v>0</v>
      </c>
      <c r="NPY7" s="172">
        <f t="shared" si="154"/>
        <v>0</v>
      </c>
      <c r="NPZ7" s="172">
        <f t="shared" si="154"/>
        <v>0</v>
      </c>
      <c r="NQA7" s="172">
        <f t="shared" si="154"/>
        <v>0</v>
      </c>
      <c r="NQB7" s="172">
        <f t="shared" si="154"/>
        <v>0</v>
      </c>
      <c r="NQC7" s="172">
        <f t="shared" si="154"/>
        <v>0</v>
      </c>
      <c r="NQD7" s="172">
        <f t="shared" si="154"/>
        <v>0</v>
      </c>
      <c r="NQE7" s="172">
        <f t="shared" si="154"/>
        <v>0</v>
      </c>
      <c r="NQF7" s="172">
        <f t="shared" si="154"/>
        <v>0</v>
      </c>
      <c r="NQG7" s="172">
        <f t="shared" si="154"/>
        <v>0</v>
      </c>
      <c r="NQH7" s="172">
        <f t="shared" si="154"/>
        <v>0</v>
      </c>
      <c r="NQI7" s="172">
        <f t="shared" si="154"/>
        <v>0</v>
      </c>
      <c r="NQJ7" s="172">
        <f t="shared" si="154"/>
        <v>0</v>
      </c>
      <c r="NQK7" s="172">
        <f t="shared" si="154"/>
        <v>0</v>
      </c>
      <c r="NQL7" s="172">
        <f t="shared" si="154"/>
        <v>0</v>
      </c>
      <c r="NQM7" s="172">
        <f t="shared" si="154"/>
        <v>0</v>
      </c>
      <c r="NQN7" s="172">
        <f t="shared" si="154"/>
        <v>0</v>
      </c>
      <c r="NQO7" s="172">
        <f t="shared" si="154"/>
        <v>0</v>
      </c>
      <c r="NQP7" s="172">
        <f t="shared" si="154"/>
        <v>0</v>
      </c>
      <c r="NQQ7" s="172">
        <f t="shared" si="154"/>
        <v>0</v>
      </c>
      <c r="NQR7" s="172">
        <f t="shared" si="154"/>
        <v>0</v>
      </c>
      <c r="NQS7" s="172">
        <f t="shared" si="154"/>
        <v>0</v>
      </c>
      <c r="NQT7" s="172">
        <f t="shared" ref="NQT7:NTE7" si="155">IF(NQT5&gt;0,NQT6/NQT5,0)</f>
        <v>0</v>
      </c>
      <c r="NQU7" s="172">
        <f t="shared" si="155"/>
        <v>0</v>
      </c>
      <c r="NQV7" s="172">
        <f t="shared" si="155"/>
        <v>0</v>
      </c>
      <c r="NQW7" s="172">
        <f t="shared" si="155"/>
        <v>0</v>
      </c>
      <c r="NQX7" s="172">
        <f t="shared" si="155"/>
        <v>0</v>
      </c>
      <c r="NQY7" s="172">
        <f t="shared" si="155"/>
        <v>0</v>
      </c>
      <c r="NQZ7" s="172">
        <f t="shared" si="155"/>
        <v>0</v>
      </c>
      <c r="NRA7" s="172">
        <f t="shared" si="155"/>
        <v>0</v>
      </c>
      <c r="NRB7" s="172">
        <f t="shared" si="155"/>
        <v>0</v>
      </c>
      <c r="NRC7" s="172">
        <f t="shared" si="155"/>
        <v>0</v>
      </c>
      <c r="NRD7" s="172">
        <f t="shared" si="155"/>
        <v>0</v>
      </c>
      <c r="NRE7" s="172">
        <f t="shared" si="155"/>
        <v>0</v>
      </c>
      <c r="NRF7" s="172">
        <f t="shared" si="155"/>
        <v>0</v>
      </c>
      <c r="NRG7" s="172">
        <f t="shared" si="155"/>
        <v>0</v>
      </c>
      <c r="NRH7" s="172">
        <f t="shared" si="155"/>
        <v>0</v>
      </c>
      <c r="NRI7" s="172">
        <f t="shared" si="155"/>
        <v>0</v>
      </c>
      <c r="NRJ7" s="172">
        <f t="shared" si="155"/>
        <v>0</v>
      </c>
      <c r="NRK7" s="172">
        <f t="shared" si="155"/>
        <v>0</v>
      </c>
      <c r="NRL7" s="172">
        <f t="shared" si="155"/>
        <v>0</v>
      </c>
      <c r="NRM7" s="172">
        <f t="shared" si="155"/>
        <v>0</v>
      </c>
      <c r="NRN7" s="172">
        <f t="shared" si="155"/>
        <v>0</v>
      </c>
      <c r="NRO7" s="172">
        <f t="shared" si="155"/>
        <v>0</v>
      </c>
      <c r="NRP7" s="172">
        <f t="shared" si="155"/>
        <v>0</v>
      </c>
      <c r="NRQ7" s="172">
        <f t="shared" si="155"/>
        <v>0</v>
      </c>
      <c r="NRR7" s="172">
        <f t="shared" si="155"/>
        <v>0</v>
      </c>
      <c r="NRS7" s="172">
        <f t="shared" si="155"/>
        <v>0</v>
      </c>
      <c r="NRT7" s="172">
        <f t="shared" si="155"/>
        <v>0</v>
      </c>
      <c r="NRU7" s="172">
        <f t="shared" si="155"/>
        <v>0</v>
      </c>
      <c r="NRV7" s="172">
        <f t="shared" si="155"/>
        <v>0</v>
      </c>
      <c r="NRW7" s="172">
        <f t="shared" si="155"/>
        <v>0</v>
      </c>
      <c r="NRX7" s="172">
        <f t="shared" si="155"/>
        <v>0</v>
      </c>
      <c r="NRY7" s="172">
        <f t="shared" si="155"/>
        <v>0</v>
      </c>
      <c r="NRZ7" s="172">
        <f t="shared" si="155"/>
        <v>0</v>
      </c>
      <c r="NSA7" s="172">
        <f t="shared" si="155"/>
        <v>0</v>
      </c>
      <c r="NSB7" s="172">
        <f t="shared" si="155"/>
        <v>0</v>
      </c>
      <c r="NSC7" s="172">
        <f t="shared" si="155"/>
        <v>0</v>
      </c>
      <c r="NSD7" s="172">
        <f t="shared" si="155"/>
        <v>0</v>
      </c>
      <c r="NSE7" s="172">
        <f t="shared" si="155"/>
        <v>0</v>
      </c>
      <c r="NSF7" s="172">
        <f t="shared" si="155"/>
        <v>0</v>
      </c>
      <c r="NSG7" s="172">
        <f t="shared" si="155"/>
        <v>0</v>
      </c>
      <c r="NSH7" s="172">
        <f t="shared" si="155"/>
        <v>0</v>
      </c>
      <c r="NSI7" s="172">
        <f t="shared" si="155"/>
        <v>0</v>
      </c>
      <c r="NSJ7" s="172">
        <f t="shared" si="155"/>
        <v>0</v>
      </c>
      <c r="NSK7" s="172">
        <f t="shared" si="155"/>
        <v>0</v>
      </c>
      <c r="NSL7" s="172">
        <f t="shared" si="155"/>
        <v>0</v>
      </c>
      <c r="NSM7" s="172">
        <f t="shared" si="155"/>
        <v>0</v>
      </c>
      <c r="NSN7" s="172">
        <f t="shared" si="155"/>
        <v>0</v>
      </c>
      <c r="NSO7" s="172">
        <f t="shared" si="155"/>
        <v>0</v>
      </c>
      <c r="NSP7" s="172">
        <f t="shared" si="155"/>
        <v>0</v>
      </c>
      <c r="NSQ7" s="172">
        <f t="shared" si="155"/>
        <v>0</v>
      </c>
      <c r="NSR7" s="172">
        <f t="shared" si="155"/>
        <v>0</v>
      </c>
      <c r="NSS7" s="172">
        <f t="shared" si="155"/>
        <v>0</v>
      </c>
      <c r="NST7" s="172">
        <f t="shared" si="155"/>
        <v>0</v>
      </c>
      <c r="NSU7" s="172">
        <f t="shared" si="155"/>
        <v>0</v>
      </c>
      <c r="NSV7" s="172">
        <f t="shared" si="155"/>
        <v>0</v>
      </c>
      <c r="NSW7" s="172">
        <f t="shared" si="155"/>
        <v>0</v>
      </c>
      <c r="NSX7" s="172">
        <f t="shared" si="155"/>
        <v>0</v>
      </c>
      <c r="NSY7" s="172">
        <f t="shared" si="155"/>
        <v>0</v>
      </c>
      <c r="NSZ7" s="172">
        <f t="shared" si="155"/>
        <v>0</v>
      </c>
      <c r="NTA7" s="172">
        <f t="shared" si="155"/>
        <v>0</v>
      </c>
      <c r="NTB7" s="172">
        <f t="shared" si="155"/>
        <v>0</v>
      </c>
      <c r="NTC7" s="172">
        <f t="shared" si="155"/>
        <v>0</v>
      </c>
      <c r="NTD7" s="172">
        <f t="shared" si="155"/>
        <v>0</v>
      </c>
      <c r="NTE7" s="172">
        <f t="shared" si="155"/>
        <v>0</v>
      </c>
      <c r="NTF7" s="172">
        <f t="shared" ref="NTF7:NVQ7" si="156">IF(NTF5&gt;0,NTF6/NTF5,0)</f>
        <v>0</v>
      </c>
      <c r="NTG7" s="172">
        <f t="shared" si="156"/>
        <v>0</v>
      </c>
      <c r="NTH7" s="172">
        <f t="shared" si="156"/>
        <v>0</v>
      </c>
      <c r="NTI7" s="172">
        <f t="shared" si="156"/>
        <v>0</v>
      </c>
      <c r="NTJ7" s="172">
        <f t="shared" si="156"/>
        <v>0</v>
      </c>
      <c r="NTK7" s="172">
        <f t="shared" si="156"/>
        <v>0</v>
      </c>
      <c r="NTL7" s="172">
        <f t="shared" si="156"/>
        <v>0</v>
      </c>
      <c r="NTM7" s="172">
        <f t="shared" si="156"/>
        <v>0</v>
      </c>
      <c r="NTN7" s="172">
        <f t="shared" si="156"/>
        <v>0</v>
      </c>
      <c r="NTO7" s="172">
        <f t="shared" si="156"/>
        <v>0</v>
      </c>
      <c r="NTP7" s="172">
        <f t="shared" si="156"/>
        <v>0</v>
      </c>
      <c r="NTQ7" s="172">
        <f t="shared" si="156"/>
        <v>0</v>
      </c>
      <c r="NTR7" s="172">
        <f t="shared" si="156"/>
        <v>0</v>
      </c>
      <c r="NTS7" s="172">
        <f t="shared" si="156"/>
        <v>0</v>
      </c>
      <c r="NTT7" s="172">
        <f t="shared" si="156"/>
        <v>0</v>
      </c>
      <c r="NTU7" s="172">
        <f t="shared" si="156"/>
        <v>0</v>
      </c>
      <c r="NTV7" s="172">
        <f t="shared" si="156"/>
        <v>0</v>
      </c>
      <c r="NTW7" s="172">
        <f t="shared" si="156"/>
        <v>0</v>
      </c>
      <c r="NTX7" s="172">
        <f t="shared" si="156"/>
        <v>0</v>
      </c>
      <c r="NTY7" s="172">
        <f t="shared" si="156"/>
        <v>0</v>
      </c>
      <c r="NTZ7" s="172">
        <f t="shared" si="156"/>
        <v>0</v>
      </c>
      <c r="NUA7" s="172">
        <f t="shared" si="156"/>
        <v>0</v>
      </c>
      <c r="NUB7" s="172">
        <f t="shared" si="156"/>
        <v>0</v>
      </c>
      <c r="NUC7" s="172">
        <f t="shared" si="156"/>
        <v>0</v>
      </c>
      <c r="NUD7" s="172">
        <f t="shared" si="156"/>
        <v>0</v>
      </c>
      <c r="NUE7" s="172">
        <f t="shared" si="156"/>
        <v>0</v>
      </c>
      <c r="NUF7" s="172">
        <f t="shared" si="156"/>
        <v>0</v>
      </c>
      <c r="NUG7" s="172">
        <f t="shared" si="156"/>
        <v>0</v>
      </c>
      <c r="NUH7" s="172">
        <f t="shared" si="156"/>
        <v>0</v>
      </c>
      <c r="NUI7" s="172">
        <f t="shared" si="156"/>
        <v>0</v>
      </c>
      <c r="NUJ7" s="172">
        <f t="shared" si="156"/>
        <v>0</v>
      </c>
      <c r="NUK7" s="172">
        <f t="shared" si="156"/>
        <v>0</v>
      </c>
      <c r="NUL7" s="172">
        <f t="shared" si="156"/>
        <v>0</v>
      </c>
      <c r="NUM7" s="172">
        <f t="shared" si="156"/>
        <v>0</v>
      </c>
      <c r="NUN7" s="172">
        <f t="shared" si="156"/>
        <v>0</v>
      </c>
      <c r="NUO7" s="172">
        <f t="shared" si="156"/>
        <v>0</v>
      </c>
      <c r="NUP7" s="172">
        <f t="shared" si="156"/>
        <v>0</v>
      </c>
      <c r="NUQ7" s="172">
        <f t="shared" si="156"/>
        <v>0</v>
      </c>
      <c r="NUR7" s="172">
        <f t="shared" si="156"/>
        <v>0</v>
      </c>
      <c r="NUS7" s="172">
        <f t="shared" si="156"/>
        <v>0</v>
      </c>
      <c r="NUT7" s="172">
        <f t="shared" si="156"/>
        <v>0</v>
      </c>
      <c r="NUU7" s="172">
        <f t="shared" si="156"/>
        <v>0</v>
      </c>
      <c r="NUV7" s="172">
        <f t="shared" si="156"/>
        <v>0</v>
      </c>
      <c r="NUW7" s="172">
        <f t="shared" si="156"/>
        <v>0</v>
      </c>
      <c r="NUX7" s="172">
        <f t="shared" si="156"/>
        <v>0</v>
      </c>
      <c r="NUY7" s="172">
        <f t="shared" si="156"/>
        <v>0</v>
      </c>
      <c r="NUZ7" s="172">
        <f t="shared" si="156"/>
        <v>0</v>
      </c>
      <c r="NVA7" s="172">
        <f t="shared" si="156"/>
        <v>0</v>
      </c>
      <c r="NVB7" s="172">
        <f t="shared" si="156"/>
        <v>0</v>
      </c>
      <c r="NVC7" s="172">
        <f t="shared" si="156"/>
        <v>0</v>
      </c>
      <c r="NVD7" s="172">
        <f t="shared" si="156"/>
        <v>0</v>
      </c>
      <c r="NVE7" s="172">
        <f t="shared" si="156"/>
        <v>0</v>
      </c>
      <c r="NVF7" s="172">
        <f t="shared" si="156"/>
        <v>0</v>
      </c>
      <c r="NVG7" s="172">
        <f t="shared" si="156"/>
        <v>0</v>
      </c>
      <c r="NVH7" s="172">
        <f t="shared" si="156"/>
        <v>0</v>
      </c>
      <c r="NVI7" s="172">
        <f t="shared" si="156"/>
        <v>0</v>
      </c>
      <c r="NVJ7" s="172">
        <f t="shared" si="156"/>
        <v>0</v>
      </c>
      <c r="NVK7" s="172">
        <f t="shared" si="156"/>
        <v>0</v>
      </c>
      <c r="NVL7" s="172">
        <f t="shared" si="156"/>
        <v>0</v>
      </c>
      <c r="NVM7" s="172">
        <f t="shared" si="156"/>
        <v>0</v>
      </c>
      <c r="NVN7" s="172">
        <f t="shared" si="156"/>
        <v>0</v>
      </c>
      <c r="NVO7" s="172">
        <f t="shared" si="156"/>
        <v>0</v>
      </c>
      <c r="NVP7" s="172">
        <f t="shared" si="156"/>
        <v>0</v>
      </c>
      <c r="NVQ7" s="172">
        <f t="shared" si="156"/>
        <v>0</v>
      </c>
      <c r="NVR7" s="172">
        <f t="shared" ref="NVR7:NYC7" si="157">IF(NVR5&gt;0,NVR6/NVR5,0)</f>
        <v>0</v>
      </c>
      <c r="NVS7" s="172">
        <f t="shared" si="157"/>
        <v>0</v>
      </c>
      <c r="NVT7" s="172">
        <f t="shared" si="157"/>
        <v>0</v>
      </c>
      <c r="NVU7" s="172">
        <f t="shared" si="157"/>
        <v>0</v>
      </c>
      <c r="NVV7" s="172">
        <f t="shared" si="157"/>
        <v>0</v>
      </c>
      <c r="NVW7" s="172">
        <f t="shared" si="157"/>
        <v>0</v>
      </c>
      <c r="NVX7" s="172">
        <f t="shared" si="157"/>
        <v>0</v>
      </c>
      <c r="NVY7" s="172">
        <f t="shared" si="157"/>
        <v>0</v>
      </c>
      <c r="NVZ7" s="172">
        <f t="shared" si="157"/>
        <v>0</v>
      </c>
      <c r="NWA7" s="172">
        <f t="shared" si="157"/>
        <v>0</v>
      </c>
      <c r="NWB7" s="172">
        <f t="shared" si="157"/>
        <v>0</v>
      </c>
      <c r="NWC7" s="172">
        <f t="shared" si="157"/>
        <v>0</v>
      </c>
      <c r="NWD7" s="172">
        <f t="shared" si="157"/>
        <v>0</v>
      </c>
      <c r="NWE7" s="172">
        <f t="shared" si="157"/>
        <v>0</v>
      </c>
      <c r="NWF7" s="172">
        <f t="shared" si="157"/>
        <v>0</v>
      </c>
      <c r="NWG7" s="172">
        <f t="shared" si="157"/>
        <v>0</v>
      </c>
      <c r="NWH7" s="172">
        <f t="shared" si="157"/>
        <v>0</v>
      </c>
      <c r="NWI7" s="172">
        <f t="shared" si="157"/>
        <v>0</v>
      </c>
      <c r="NWJ7" s="172">
        <f t="shared" si="157"/>
        <v>0</v>
      </c>
      <c r="NWK7" s="172">
        <f t="shared" si="157"/>
        <v>0</v>
      </c>
      <c r="NWL7" s="172">
        <f t="shared" si="157"/>
        <v>0</v>
      </c>
      <c r="NWM7" s="172">
        <f t="shared" si="157"/>
        <v>0</v>
      </c>
      <c r="NWN7" s="172">
        <f t="shared" si="157"/>
        <v>0</v>
      </c>
      <c r="NWO7" s="172">
        <f t="shared" si="157"/>
        <v>0</v>
      </c>
      <c r="NWP7" s="172">
        <f t="shared" si="157"/>
        <v>0</v>
      </c>
      <c r="NWQ7" s="172">
        <f t="shared" si="157"/>
        <v>0</v>
      </c>
      <c r="NWR7" s="172">
        <f t="shared" si="157"/>
        <v>0</v>
      </c>
      <c r="NWS7" s="172">
        <f t="shared" si="157"/>
        <v>0</v>
      </c>
      <c r="NWT7" s="172">
        <f t="shared" si="157"/>
        <v>0</v>
      </c>
      <c r="NWU7" s="172">
        <f t="shared" si="157"/>
        <v>0</v>
      </c>
      <c r="NWV7" s="172">
        <f t="shared" si="157"/>
        <v>0</v>
      </c>
      <c r="NWW7" s="172">
        <f t="shared" si="157"/>
        <v>0</v>
      </c>
      <c r="NWX7" s="172">
        <f t="shared" si="157"/>
        <v>0</v>
      </c>
      <c r="NWY7" s="172">
        <f t="shared" si="157"/>
        <v>0</v>
      </c>
      <c r="NWZ7" s="172">
        <f t="shared" si="157"/>
        <v>0</v>
      </c>
      <c r="NXA7" s="172">
        <f t="shared" si="157"/>
        <v>0</v>
      </c>
      <c r="NXB7" s="172">
        <f t="shared" si="157"/>
        <v>0</v>
      </c>
      <c r="NXC7" s="172">
        <f t="shared" si="157"/>
        <v>0</v>
      </c>
      <c r="NXD7" s="172">
        <f t="shared" si="157"/>
        <v>0</v>
      </c>
      <c r="NXE7" s="172">
        <f t="shared" si="157"/>
        <v>0</v>
      </c>
      <c r="NXF7" s="172">
        <f t="shared" si="157"/>
        <v>0</v>
      </c>
      <c r="NXG7" s="172">
        <f t="shared" si="157"/>
        <v>0</v>
      </c>
      <c r="NXH7" s="172">
        <f t="shared" si="157"/>
        <v>0</v>
      </c>
      <c r="NXI7" s="172">
        <f t="shared" si="157"/>
        <v>0</v>
      </c>
      <c r="NXJ7" s="172">
        <f t="shared" si="157"/>
        <v>0</v>
      </c>
      <c r="NXK7" s="172">
        <f t="shared" si="157"/>
        <v>0</v>
      </c>
      <c r="NXL7" s="172">
        <f t="shared" si="157"/>
        <v>0</v>
      </c>
      <c r="NXM7" s="172">
        <f t="shared" si="157"/>
        <v>0</v>
      </c>
      <c r="NXN7" s="172">
        <f t="shared" si="157"/>
        <v>0</v>
      </c>
      <c r="NXO7" s="172">
        <f t="shared" si="157"/>
        <v>0</v>
      </c>
      <c r="NXP7" s="172">
        <f t="shared" si="157"/>
        <v>0</v>
      </c>
      <c r="NXQ7" s="172">
        <f t="shared" si="157"/>
        <v>0</v>
      </c>
      <c r="NXR7" s="172">
        <f t="shared" si="157"/>
        <v>0</v>
      </c>
      <c r="NXS7" s="172">
        <f t="shared" si="157"/>
        <v>0</v>
      </c>
      <c r="NXT7" s="172">
        <f t="shared" si="157"/>
        <v>0</v>
      </c>
      <c r="NXU7" s="172">
        <f t="shared" si="157"/>
        <v>0</v>
      </c>
      <c r="NXV7" s="172">
        <f t="shared" si="157"/>
        <v>0</v>
      </c>
      <c r="NXW7" s="172">
        <f t="shared" si="157"/>
        <v>0</v>
      </c>
      <c r="NXX7" s="172">
        <f t="shared" si="157"/>
        <v>0</v>
      </c>
      <c r="NXY7" s="172">
        <f t="shared" si="157"/>
        <v>0</v>
      </c>
      <c r="NXZ7" s="172">
        <f t="shared" si="157"/>
        <v>0</v>
      </c>
      <c r="NYA7" s="172">
        <f t="shared" si="157"/>
        <v>0</v>
      </c>
      <c r="NYB7" s="172">
        <f t="shared" si="157"/>
        <v>0</v>
      </c>
      <c r="NYC7" s="172">
        <f t="shared" si="157"/>
        <v>0</v>
      </c>
      <c r="NYD7" s="172">
        <f t="shared" ref="NYD7:OAO7" si="158">IF(NYD5&gt;0,NYD6/NYD5,0)</f>
        <v>0</v>
      </c>
      <c r="NYE7" s="172">
        <f t="shared" si="158"/>
        <v>0</v>
      </c>
      <c r="NYF7" s="172">
        <f t="shared" si="158"/>
        <v>0</v>
      </c>
      <c r="NYG7" s="172">
        <f t="shared" si="158"/>
        <v>0</v>
      </c>
      <c r="NYH7" s="172">
        <f t="shared" si="158"/>
        <v>0</v>
      </c>
      <c r="NYI7" s="172">
        <f t="shared" si="158"/>
        <v>0</v>
      </c>
      <c r="NYJ7" s="172">
        <f t="shared" si="158"/>
        <v>0</v>
      </c>
      <c r="NYK7" s="172">
        <f t="shared" si="158"/>
        <v>0</v>
      </c>
      <c r="NYL7" s="172">
        <f t="shared" si="158"/>
        <v>0</v>
      </c>
      <c r="NYM7" s="172">
        <f t="shared" si="158"/>
        <v>0</v>
      </c>
      <c r="NYN7" s="172">
        <f t="shared" si="158"/>
        <v>0</v>
      </c>
      <c r="NYO7" s="172">
        <f t="shared" si="158"/>
        <v>0</v>
      </c>
      <c r="NYP7" s="172">
        <f t="shared" si="158"/>
        <v>0</v>
      </c>
      <c r="NYQ7" s="172">
        <f t="shared" si="158"/>
        <v>0</v>
      </c>
      <c r="NYR7" s="172">
        <f t="shared" si="158"/>
        <v>0</v>
      </c>
      <c r="NYS7" s="172">
        <f t="shared" si="158"/>
        <v>0</v>
      </c>
      <c r="NYT7" s="172">
        <f t="shared" si="158"/>
        <v>0</v>
      </c>
      <c r="NYU7" s="172">
        <f t="shared" si="158"/>
        <v>0</v>
      </c>
      <c r="NYV7" s="172">
        <f t="shared" si="158"/>
        <v>0</v>
      </c>
      <c r="NYW7" s="172">
        <f t="shared" si="158"/>
        <v>0</v>
      </c>
      <c r="NYX7" s="172">
        <f t="shared" si="158"/>
        <v>0</v>
      </c>
      <c r="NYY7" s="172">
        <f t="shared" si="158"/>
        <v>0</v>
      </c>
      <c r="NYZ7" s="172">
        <f t="shared" si="158"/>
        <v>0</v>
      </c>
      <c r="NZA7" s="172">
        <f t="shared" si="158"/>
        <v>0</v>
      </c>
      <c r="NZB7" s="172">
        <f t="shared" si="158"/>
        <v>0</v>
      </c>
      <c r="NZC7" s="172">
        <f t="shared" si="158"/>
        <v>0</v>
      </c>
      <c r="NZD7" s="172">
        <f t="shared" si="158"/>
        <v>0</v>
      </c>
      <c r="NZE7" s="172">
        <f t="shared" si="158"/>
        <v>0</v>
      </c>
      <c r="NZF7" s="172">
        <f t="shared" si="158"/>
        <v>0</v>
      </c>
      <c r="NZG7" s="172">
        <f t="shared" si="158"/>
        <v>0</v>
      </c>
      <c r="NZH7" s="172">
        <f t="shared" si="158"/>
        <v>0</v>
      </c>
      <c r="NZI7" s="172">
        <f t="shared" si="158"/>
        <v>0</v>
      </c>
      <c r="NZJ7" s="172">
        <f t="shared" si="158"/>
        <v>0</v>
      </c>
      <c r="NZK7" s="172">
        <f t="shared" si="158"/>
        <v>0</v>
      </c>
      <c r="NZL7" s="172">
        <f t="shared" si="158"/>
        <v>0</v>
      </c>
      <c r="NZM7" s="172">
        <f t="shared" si="158"/>
        <v>0</v>
      </c>
      <c r="NZN7" s="172">
        <f t="shared" si="158"/>
        <v>0</v>
      </c>
      <c r="NZO7" s="172">
        <f t="shared" si="158"/>
        <v>0</v>
      </c>
      <c r="NZP7" s="172">
        <f t="shared" si="158"/>
        <v>0</v>
      </c>
      <c r="NZQ7" s="172">
        <f t="shared" si="158"/>
        <v>0</v>
      </c>
      <c r="NZR7" s="172">
        <f t="shared" si="158"/>
        <v>0</v>
      </c>
      <c r="NZS7" s="172">
        <f t="shared" si="158"/>
        <v>0</v>
      </c>
      <c r="NZT7" s="172">
        <f t="shared" si="158"/>
        <v>0</v>
      </c>
      <c r="NZU7" s="172">
        <f t="shared" si="158"/>
        <v>0</v>
      </c>
      <c r="NZV7" s="172">
        <f t="shared" si="158"/>
        <v>0</v>
      </c>
      <c r="NZW7" s="172">
        <f t="shared" si="158"/>
        <v>0</v>
      </c>
      <c r="NZX7" s="172">
        <f t="shared" si="158"/>
        <v>0</v>
      </c>
      <c r="NZY7" s="172">
        <f t="shared" si="158"/>
        <v>0</v>
      </c>
      <c r="NZZ7" s="172">
        <f t="shared" si="158"/>
        <v>0</v>
      </c>
      <c r="OAA7" s="172">
        <f t="shared" si="158"/>
        <v>0</v>
      </c>
      <c r="OAB7" s="172">
        <f t="shared" si="158"/>
        <v>0</v>
      </c>
      <c r="OAC7" s="172">
        <f t="shared" si="158"/>
        <v>0</v>
      </c>
      <c r="OAD7" s="172">
        <f t="shared" si="158"/>
        <v>0</v>
      </c>
      <c r="OAE7" s="172">
        <f t="shared" si="158"/>
        <v>0</v>
      </c>
      <c r="OAF7" s="172">
        <f t="shared" si="158"/>
        <v>0</v>
      </c>
      <c r="OAG7" s="172">
        <f t="shared" si="158"/>
        <v>0</v>
      </c>
      <c r="OAH7" s="172">
        <f t="shared" si="158"/>
        <v>0</v>
      </c>
      <c r="OAI7" s="172">
        <f t="shared" si="158"/>
        <v>0</v>
      </c>
      <c r="OAJ7" s="172">
        <f t="shared" si="158"/>
        <v>0</v>
      </c>
      <c r="OAK7" s="172">
        <f t="shared" si="158"/>
        <v>0</v>
      </c>
      <c r="OAL7" s="172">
        <f t="shared" si="158"/>
        <v>0</v>
      </c>
      <c r="OAM7" s="172">
        <f t="shared" si="158"/>
        <v>0</v>
      </c>
      <c r="OAN7" s="172">
        <f t="shared" si="158"/>
        <v>0</v>
      </c>
      <c r="OAO7" s="172">
        <f t="shared" si="158"/>
        <v>0</v>
      </c>
      <c r="OAP7" s="172">
        <f t="shared" ref="OAP7:ODA7" si="159">IF(OAP5&gt;0,OAP6/OAP5,0)</f>
        <v>0</v>
      </c>
      <c r="OAQ7" s="172">
        <f t="shared" si="159"/>
        <v>0</v>
      </c>
      <c r="OAR7" s="172">
        <f t="shared" si="159"/>
        <v>0</v>
      </c>
      <c r="OAS7" s="172">
        <f t="shared" si="159"/>
        <v>0</v>
      </c>
      <c r="OAT7" s="172">
        <f t="shared" si="159"/>
        <v>0</v>
      </c>
      <c r="OAU7" s="172">
        <f t="shared" si="159"/>
        <v>0</v>
      </c>
      <c r="OAV7" s="172">
        <f t="shared" si="159"/>
        <v>0</v>
      </c>
      <c r="OAW7" s="172">
        <f t="shared" si="159"/>
        <v>0</v>
      </c>
      <c r="OAX7" s="172">
        <f t="shared" si="159"/>
        <v>0</v>
      </c>
      <c r="OAY7" s="172">
        <f t="shared" si="159"/>
        <v>0</v>
      </c>
      <c r="OAZ7" s="172">
        <f t="shared" si="159"/>
        <v>0</v>
      </c>
      <c r="OBA7" s="172">
        <f t="shared" si="159"/>
        <v>0</v>
      </c>
      <c r="OBB7" s="172">
        <f t="shared" si="159"/>
        <v>0</v>
      </c>
      <c r="OBC7" s="172">
        <f t="shared" si="159"/>
        <v>0</v>
      </c>
      <c r="OBD7" s="172">
        <f t="shared" si="159"/>
        <v>0</v>
      </c>
      <c r="OBE7" s="172">
        <f t="shared" si="159"/>
        <v>0</v>
      </c>
      <c r="OBF7" s="172">
        <f t="shared" si="159"/>
        <v>0</v>
      </c>
      <c r="OBG7" s="172">
        <f t="shared" si="159"/>
        <v>0</v>
      </c>
      <c r="OBH7" s="172">
        <f t="shared" si="159"/>
        <v>0</v>
      </c>
      <c r="OBI7" s="172">
        <f t="shared" si="159"/>
        <v>0</v>
      </c>
      <c r="OBJ7" s="172">
        <f t="shared" si="159"/>
        <v>0</v>
      </c>
      <c r="OBK7" s="172">
        <f t="shared" si="159"/>
        <v>0</v>
      </c>
      <c r="OBL7" s="172">
        <f t="shared" si="159"/>
        <v>0</v>
      </c>
      <c r="OBM7" s="172">
        <f t="shared" si="159"/>
        <v>0</v>
      </c>
      <c r="OBN7" s="172">
        <f t="shared" si="159"/>
        <v>0</v>
      </c>
      <c r="OBO7" s="172">
        <f t="shared" si="159"/>
        <v>0</v>
      </c>
      <c r="OBP7" s="172">
        <f t="shared" si="159"/>
        <v>0</v>
      </c>
      <c r="OBQ7" s="172">
        <f t="shared" si="159"/>
        <v>0</v>
      </c>
      <c r="OBR7" s="172">
        <f t="shared" si="159"/>
        <v>0</v>
      </c>
      <c r="OBS7" s="172">
        <f t="shared" si="159"/>
        <v>0</v>
      </c>
      <c r="OBT7" s="172">
        <f t="shared" si="159"/>
        <v>0</v>
      </c>
      <c r="OBU7" s="172">
        <f t="shared" si="159"/>
        <v>0</v>
      </c>
      <c r="OBV7" s="172">
        <f t="shared" si="159"/>
        <v>0</v>
      </c>
      <c r="OBW7" s="172">
        <f t="shared" si="159"/>
        <v>0</v>
      </c>
      <c r="OBX7" s="172">
        <f t="shared" si="159"/>
        <v>0</v>
      </c>
      <c r="OBY7" s="172">
        <f t="shared" si="159"/>
        <v>0</v>
      </c>
      <c r="OBZ7" s="172">
        <f t="shared" si="159"/>
        <v>0</v>
      </c>
      <c r="OCA7" s="172">
        <f t="shared" si="159"/>
        <v>0</v>
      </c>
      <c r="OCB7" s="172">
        <f t="shared" si="159"/>
        <v>0</v>
      </c>
      <c r="OCC7" s="172">
        <f t="shared" si="159"/>
        <v>0</v>
      </c>
      <c r="OCD7" s="172">
        <f t="shared" si="159"/>
        <v>0</v>
      </c>
      <c r="OCE7" s="172">
        <f t="shared" si="159"/>
        <v>0</v>
      </c>
      <c r="OCF7" s="172">
        <f t="shared" si="159"/>
        <v>0</v>
      </c>
      <c r="OCG7" s="172">
        <f t="shared" si="159"/>
        <v>0</v>
      </c>
      <c r="OCH7" s="172">
        <f t="shared" si="159"/>
        <v>0</v>
      </c>
      <c r="OCI7" s="172">
        <f t="shared" si="159"/>
        <v>0</v>
      </c>
      <c r="OCJ7" s="172">
        <f t="shared" si="159"/>
        <v>0</v>
      </c>
      <c r="OCK7" s="172">
        <f t="shared" si="159"/>
        <v>0</v>
      </c>
      <c r="OCL7" s="172">
        <f t="shared" si="159"/>
        <v>0</v>
      </c>
      <c r="OCM7" s="172">
        <f t="shared" si="159"/>
        <v>0</v>
      </c>
      <c r="OCN7" s="172">
        <f t="shared" si="159"/>
        <v>0</v>
      </c>
      <c r="OCO7" s="172">
        <f t="shared" si="159"/>
        <v>0</v>
      </c>
      <c r="OCP7" s="172">
        <f t="shared" si="159"/>
        <v>0</v>
      </c>
      <c r="OCQ7" s="172">
        <f t="shared" si="159"/>
        <v>0</v>
      </c>
      <c r="OCR7" s="172">
        <f t="shared" si="159"/>
        <v>0</v>
      </c>
      <c r="OCS7" s="172">
        <f t="shared" si="159"/>
        <v>0</v>
      </c>
      <c r="OCT7" s="172">
        <f t="shared" si="159"/>
        <v>0</v>
      </c>
      <c r="OCU7" s="172">
        <f t="shared" si="159"/>
        <v>0</v>
      </c>
      <c r="OCV7" s="172">
        <f t="shared" si="159"/>
        <v>0</v>
      </c>
      <c r="OCW7" s="172">
        <f t="shared" si="159"/>
        <v>0</v>
      </c>
      <c r="OCX7" s="172">
        <f t="shared" si="159"/>
        <v>0</v>
      </c>
      <c r="OCY7" s="172">
        <f t="shared" si="159"/>
        <v>0</v>
      </c>
      <c r="OCZ7" s="172">
        <f t="shared" si="159"/>
        <v>0</v>
      </c>
      <c r="ODA7" s="172">
        <f t="shared" si="159"/>
        <v>0</v>
      </c>
      <c r="ODB7" s="172">
        <f t="shared" ref="ODB7:OFM7" si="160">IF(ODB5&gt;0,ODB6/ODB5,0)</f>
        <v>0</v>
      </c>
      <c r="ODC7" s="172">
        <f t="shared" si="160"/>
        <v>0</v>
      </c>
      <c r="ODD7" s="172">
        <f t="shared" si="160"/>
        <v>0</v>
      </c>
      <c r="ODE7" s="172">
        <f t="shared" si="160"/>
        <v>0</v>
      </c>
      <c r="ODF7" s="172">
        <f t="shared" si="160"/>
        <v>0</v>
      </c>
      <c r="ODG7" s="172">
        <f t="shared" si="160"/>
        <v>0</v>
      </c>
      <c r="ODH7" s="172">
        <f t="shared" si="160"/>
        <v>0</v>
      </c>
      <c r="ODI7" s="172">
        <f t="shared" si="160"/>
        <v>0</v>
      </c>
      <c r="ODJ7" s="172">
        <f t="shared" si="160"/>
        <v>0</v>
      </c>
      <c r="ODK7" s="172">
        <f t="shared" si="160"/>
        <v>0</v>
      </c>
      <c r="ODL7" s="172">
        <f t="shared" si="160"/>
        <v>0</v>
      </c>
      <c r="ODM7" s="172">
        <f t="shared" si="160"/>
        <v>0</v>
      </c>
      <c r="ODN7" s="172">
        <f t="shared" si="160"/>
        <v>0</v>
      </c>
      <c r="ODO7" s="172">
        <f t="shared" si="160"/>
        <v>0</v>
      </c>
      <c r="ODP7" s="172">
        <f t="shared" si="160"/>
        <v>0</v>
      </c>
      <c r="ODQ7" s="172">
        <f t="shared" si="160"/>
        <v>0</v>
      </c>
      <c r="ODR7" s="172">
        <f t="shared" si="160"/>
        <v>0</v>
      </c>
      <c r="ODS7" s="172">
        <f t="shared" si="160"/>
        <v>0</v>
      </c>
      <c r="ODT7" s="172">
        <f t="shared" si="160"/>
        <v>0</v>
      </c>
      <c r="ODU7" s="172">
        <f t="shared" si="160"/>
        <v>0</v>
      </c>
      <c r="ODV7" s="172">
        <f t="shared" si="160"/>
        <v>0</v>
      </c>
      <c r="ODW7" s="172">
        <f t="shared" si="160"/>
        <v>0</v>
      </c>
      <c r="ODX7" s="172">
        <f t="shared" si="160"/>
        <v>0</v>
      </c>
      <c r="ODY7" s="172">
        <f t="shared" si="160"/>
        <v>0</v>
      </c>
      <c r="ODZ7" s="172">
        <f t="shared" si="160"/>
        <v>0</v>
      </c>
      <c r="OEA7" s="172">
        <f t="shared" si="160"/>
        <v>0</v>
      </c>
      <c r="OEB7" s="172">
        <f t="shared" si="160"/>
        <v>0</v>
      </c>
      <c r="OEC7" s="172">
        <f t="shared" si="160"/>
        <v>0</v>
      </c>
      <c r="OED7" s="172">
        <f t="shared" si="160"/>
        <v>0</v>
      </c>
      <c r="OEE7" s="172">
        <f t="shared" si="160"/>
        <v>0</v>
      </c>
      <c r="OEF7" s="172">
        <f t="shared" si="160"/>
        <v>0</v>
      </c>
      <c r="OEG7" s="172">
        <f t="shared" si="160"/>
        <v>0</v>
      </c>
      <c r="OEH7" s="172">
        <f t="shared" si="160"/>
        <v>0</v>
      </c>
      <c r="OEI7" s="172">
        <f t="shared" si="160"/>
        <v>0</v>
      </c>
      <c r="OEJ7" s="172">
        <f t="shared" si="160"/>
        <v>0</v>
      </c>
      <c r="OEK7" s="172">
        <f t="shared" si="160"/>
        <v>0</v>
      </c>
      <c r="OEL7" s="172">
        <f t="shared" si="160"/>
        <v>0</v>
      </c>
      <c r="OEM7" s="172">
        <f t="shared" si="160"/>
        <v>0</v>
      </c>
      <c r="OEN7" s="172">
        <f t="shared" si="160"/>
        <v>0</v>
      </c>
      <c r="OEO7" s="172">
        <f t="shared" si="160"/>
        <v>0</v>
      </c>
      <c r="OEP7" s="172">
        <f t="shared" si="160"/>
        <v>0</v>
      </c>
      <c r="OEQ7" s="172">
        <f t="shared" si="160"/>
        <v>0</v>
      </c>
      <c r="OER7" s="172">
        <f t="shared" si="160"/>
        <v>0</v>
      </c>
      <c r="OES7" s="172">
        <f t="shared" si="160"/>
        <v>0</v>
      </c>
      <c r="OET7" s="172">
        <f t="shared" si="160"/>
        <v>0</v>
      </c>
      <c r="OEU7" s="172">
        <f t="shared" si="160"/>
        <v>0</v>
      </c>
      <c r="OEV7" s="172">
        <f t="shared" si="160"/>
        <v>0</v>
      </c>
      <c r="OEW7" s="172">
        <f t="shared" si="160"/>
        <v>0</v>
      </c>
      <c r="OEX7" s="172">
        <f t="shared" si="160"/>
        <v>0</v>
      </c>
      <c r="OEY7" s="172">
        <f t="shared" si="160"/>
        <v>0</v>
      </c>
      <c r="OEZ7" s="172">
        <f t="shared" si="160"/>
        <v>0</v>
      </c>
      <c r="OFA7" s="172">
        <f t="shared" si="160"/>
        <v>0</v>
      </c>
      <c r="OFB7" s="172">
        <f t="shared" si="160"/>
        <v>0</v>
      </c>
      <c r="OFC7" s="172">
        <f t="shared" si="160"/>
        <v>0</v>
      </c>
      <c r="OFD7" s="172">
        <f t="shared" si="160"/>
        <v>0</v>
      </c>
      <c r="OFE7" s="172">
        <f t="shared" si="160"/>
        <v>0</v>
      </c>
      <c r="OFF7" s="172">
        <f t="shared" si="160"/>
        <v>0</v>
      </c>
      <c r="OFG7" s="172">
        <f t="shared" si="160"/>
        <v>0</v>
      </c>
      <c r="OFH7" s="172">
        <f t="shared" si="160"/>
        <v>0</v>
      </c>
      <c r="OFI7" s="172">
        <f t="shared" si="160"/>
        <v>0</v>
      </c>
      <c r="OFJ7" s="172">
        <f t="shared" si="160"/>
        <v>0</v>
      </c>
      <c r="OFK7" s="172">
        <f t="shared" si="160"/>
        <v>0</v>
      </c>
      <c r="OFL7" s="172">
        <f t="shared" si="160"/>
        <v>0</v>
      </c>
      <c r="OFM7" s="172">
        <f t="shared" si="160"/>
        <v>0</v>
      </c>
      <c r="OFN7" s="172">
        <f t="shared" ref="OFN7:OHY7" si="161">IF(OFN5&gt;0,OFN6/OFN5,0)</f>
        <v>0</v>
      </c>
      <c r="OFO7" s="172">
        <f t="shared" si="161"/>
        <v>0</v>
      </c>
      <c r="OFP7" s="172">
        <f t="shared" si="161"/>
        <v>0</v>
      </c>
      <c r="OFQ7" s="172">
        <f t="shared" si="161"/>
        <v>0</v>
      </c>
      <c r="OFR7" s="172">
        <f t="shared" si="161"/>
        <v>0</v>
      </c>
      <c r="OFS7" s="172">
        <f t="shared" si="161"/>
        <v>0</v>
      </c>
      <c r="OFT7" s="172">
        <f t="shared" si="161"/>
        <v>0</v>
      </c>
      <c r="OFU7" s="172">
        <f t="shared" si="161"/>
        <v>0</v>
      </c>
      <c r="OFV7" s="172">
        <f t="shared" si="161"/>
        <v>0</v>
      </c>
      <c r="OFW7" s="172">
        <f t="shared" si="161"/>
        <v>0</v>
      </c>
      <c r="OFX7" s="172">
        <f t="shared" si="161"/>
        <v>0</v>
      </c>
      <c r="OFY7" s="172">
        <f t="shared" si="161"/>
        <v>0</v>
      </c>
      <c r="OFZ7" s="172">
        <f t="shared" si="161"/>
        <v>0</v>
      </c>
      <c r="OGA7" s="172">
        <f t="shared" si="161"/>
        <v>0</v>
      </c>
      <c r="OGB7" s="172">
        <f t="shared" si="161"/>
        <v>0</v>
      </c>
      <c r="OGC7" s="172">
        <f t="shared" si="161"/>
        <v>0</v>
      </c>
      <c r="OGD7" s="172">
        <f t="shared" si="161"/>
        <v>0</v>
      </c>
      <c r="OGE7" s="172">
        <f t="shared" si="161"/>
        <v>0</v>
      </c>
      <c r="OGF7" s="172">
        <f t="shared" si="161"/>
        <v>0</v>
      </c>
      <c r="OGG7" s="172">
        <f t="shared" si="161"/>
        <v>0</v>
      </c>
      <c r="OGH7" s="172">
        <f t="shared" si="161"/>
        <v>0</v>
      </c>
      <c r="OGI7" s="172">
        <f t="shared" si="161"/>
        <v>0</v>
      </c>
      <c r="OGJ7" s="172">
        <f t="shared" si="161"/>
        <v>0</v>
      </c>
      <c r="OGK7" s="172">
        <f t="shared" si="161"/>
        <v>0</v>
      </c>
      <c r="OGL7" s="172">
        <f t="shared" si="161"/>
        <v>0</v>
      </c>
      <c r="OGM7" s="172">
        <f t="shared" si="161"/>
        <v>0</v>
      </c>
      <c r="OGN7" s="172">
        <f t="shared" si="161"/>
        <v>0</v>
      </c>
      <c r="OGO7" s="172">
        <f t="shared" si="161"/>
        <v>0</v>
      </c>
      <c r="OGP7" s="172">
        <f t="shared" si="161"/>
        <v>0</v>
      </c>
      <c r="OGQ7" s="172">
        <f t="shared" si="161"/>
        <v>0</v>
      </c>
      <c r="OGR7" s="172">
        <f t="shared" si="161"/>
        <v>0</v>
      </c>
      <c r="OGS7" s="172">
        <f t="shared" si="161"/>
        <v>0</v>
      </c>
      <c r="OGT7" s="172">
        <f t="shared" si="161"/>
        <v>0</v>
      </c>
      <c r="OGU7" s="172">
        <f t="shared" si="161"/>
        <v>0</v>
      </c>
      <c r="OGV7" s="172">
        <f t="shared" si="161"/>
        <v>0</v>
      </c>
      <c r="OGW7" s="172">
        <f t="shared" si="161"/>
        <v>0</v>
      </c>
      <c r="OGX7" s="172">
        <f t="shared" si="161"/>
        <v>0</v>
      </c>
      <c r="OGY7" s="172">
        <f t="shared" si="161"/>
        <v>0</v>
      </c>
      <c r="OGZ7" s="172">
        <f t="shared" si="161"/>
        <v>0</v>
      </c>
      <c r="OHA7" s="172">
        <f t="shared" si="161"/>
        <v>0</v>
      </c>
      <c r="OHB7" s="172">
        <f t="shared" si="161"/>
        <v>0</v>
      </c>
      <c r="OHC7" s="172">
        <f t="shared" si="161"/>
        <v>0</v>
      </c>
      <c r="OHD7" s="172">
        <f t="shared" si="161"/>
        <v>0</v>
      </c>
      <c r="OHE7" s="172">
        <f t="shared" si="161"/>
        <v>0</v>
      </c>
      <c r="OHF7" s="172">
        <f t="shared" si="161"/>
        <v>0</v>
      </c>
      <c r="OHG7" s="172">
        <f t="shared" si="161"/>
        <v>0</v>
      </c>
      <c r="OHH7" s="172">
        <f t="shared" si="161"/>
        <v>0</v>
      </c>
      <c r="OHI7" s="172">
        <f t="shared" si="161"/>
        <v>0</v>
      </c>
      <c r="OHJ7" s="172">
        <f t="shared" si="161"/>
        <v>0</v>
      </c>
      <c r="OHK7" s="172">
        <f t="shared" si="161"/>
        <v>0</v>
      </c>
      <c r="OHL7" s="172">
        <f t="shared" si="161"/>
        <v>0</v>
      </c>
      <c r="OHM7" s="172">
        <f t="shared" si="161"/>
        <v>0</v>
      </c>
      <c r="OHN7" s="172">
        <f t="shared" si="161"/>
        <v>0</v>
      </c>
      <c r="OHO7" s="172">
        <f t="shared" si="161"/>
        <v>0</v>
      </c>
      <c r="OHP7" s="172">
        <f t="shared" si="161"/>
        <v>0</v>
      </c>
      <c r="OHQ7" s="172">
        <f t="shared" si="161"/>
        <v>0</v>
      </c>
      <c r="OHR7" s="172">
        <f t="shared" si="161"/>
        <v>0</v>
      </c>
      <c r="OHS7" s="172">
        <f t="shared" si="161"/>
        <v>0</v>
      </c>
      <c r="OHT7" s="172">
        <f t="shared" si="161"/>
        <v>0</v>
      </c>
      <c r="OHU7" s="172">
        <f t="shared" si="161"/>
        <v>0</v>
      </c>
      <c r="OHV7" s="172">
        <f t="shared" si="161"/>
        <v>0</v>
      </c>
      <c r="OHW7" s="172">
        <f t="shared" si="161"/>
        <v>0</v>
      </c>
      <c r="OHX7" s="172">
        <f t="shared" si="161"/>
        <v>0</v>
      </c>
      <c r="OHY7" s="172">
        <f t="shared" si="161"/>
        <v>0</v>
      </c>
      <c r="OHZ7" s="172">
        <f t="shared" ref="OHZ7:OKK7" si="162">IF(OHZ5&gt;0,OHZ6/OHZ5,0)</f>
        <v>0</v>
      </c>
      <c r="OIA7" s="172">
        <f t="shared" si="162"/>
        <v>0</v>
      </c>
      <c r="OIB7" s="172">
        <f t="shared" si="162"/>
        <v>0</v>
      </c>
      <c r="OIC7" s="172">
        <f t="shared" si="162"/>
        <v>0</v>
      </c>
      <c r="OID7" s="172">
        <f t="shared" si="162"/>
        <v>0</v>
      </c>
      <c r="OIE7" s="172">
        <f t="shared" si="162"/>
        <v>0</v>
      </c>
      <c r="OIF7" s="172">
        <f t="shared" si="162"/>
        <v>0</v>
      </c>
      <c r="OIG7" s="172">
        <f t="shared" si="162"/>
        <v>0</v>
      </c>
      <c r="OIH7" s="172">
        <f t="shared" si="162"/>
        <v>0</v>
      </c>
      <c r="OII7" s="172">
        <f t="shared" si="162"/>
        <v>0</v>
      </c>
      <c r="OIJ7" s="172">
        <f t="shared" si="162"/>
        <v>0</v>
      </c>
      <c r="OIK7" s="172">
        <f t="shared" si="162"/>
        <v>0</v>
      </c>
      <c r="OIL7" s="172">
        <f t="shared" si="162"/>
        <v>0</v>
      </c>
      <c r="OIM7" s="172">
        <f t="shared" si="162"/>
        <v>0</v>
      </c>
      <c r="OIN7" s="172">
        <f t="shared" si="162"/>
        <v>0</v>
      </c>
      <c r="OIO7" s="172">
        <f t="shared" si="162"/>
        <v>0</v>
      </c>
      <c r="OIP7" s="172">
        <f t="shared" si="162"/>
        <v>0</v>
      </c>
      <c r="OIQ7" s="172">
        <f t="shared" si="162"/>
        <v>0</v>
      </c>
      <c r="OIR7" s="172">
        <f t="shared" si="162"/>
        <v>0</v>
      </c>
      <c r="OIS7" s="172">
        <f t="shared" si="162"/>
        <v>0</v>
      </c>
      <c r="OIT7" s="172">
        <f t="shared" si="162"/>
        <v>0</v>
      </c>
      <c r="OIU7" s="172">
        <f t="shared" si="162"/>
        <v>0</v>
      </c>
      <c r="OIV7" s="172">
        <f t="shared" si="162"/>
        <v>0</v>
      </c>
      <c r="OIW7" s="172">
        <f t="shared" si="162"/>
        <v>0</v>
      </c>
      <c r="OIX7" s="172">
        <f t="shared" si="162"/>
        <v>0</v>
      </c>
      <c r="OIY7" s="172">
        <f t="shared" si="162"/>
        <v>0</v>
      </c>
      <c r="OIZ7" s="172">
        <f t="shared" si="162"/>
        <v>0</v>
      </c>
      <c r="OJA7" s="172">
        <f t="shared" si="162"/>
        <v>0</v>
      </c>
      <c r="OJB7" s="172">
        <f t="shared" si="162"/>
        <v>0</v>
      </c>
      <c r="OJC7" s="172">
        <f t="shared" si="162"/>
        <v>0</v>
      </c>
      <c r="OJD7" s="172">
        <f t="shared" si="162"/>
        <v>0</v>
      </c>
      <c r="OJE7" s="172">
        <f t="shared" si="162"/>
        <v>0</v>
      </c>
      <c r="OJF7" s="172">
        <f t="shared" si="162"/>
        <v>0</v>
      </c>
      <c r="OJG7" s="172">
        <f t="shared" si="162"/>
        <v>0</v>
      </c>
      <c r="OJH7" s="172">
        <f t="shared" si="162"/>
        <v>0</v>
      </c>
      <c r="OJI7" s="172">
        <f t="shared" si="162"/>
        <v>0</v>
      </c>
      <c r="OJJ7" s="172">
        <f t="shared" si="162"/>
        <v>0</v>
      </c>
      <c r="OJK7" s="172">
        <f t="shared" si="162"/>
        <v>0</v>
      </c>
      <c r="OJL7" s="172">
        <f t="shared" si="162"/>
        <v>0</v>
      </c>
      <c r="OJM7" s="172">
        <f t="shared" si="162"/>
        <v>0</v>
      </c>
      <c r="OJN7" s="172">
        <f t="shared" si="162"/>
        <v>0</v>
      </c>
      <c r="OJO7" s="172">
        <f t="shared" si="162"/>
        <v>0</v>
      </c>
      <c r="OJP7" s="172">
        <f t="shared" si="162"/>
        <v>0</v>
      </c>
      <c r="OJQ7" s="172">
        <f t="shared" si="162"/>
        <v>0</v>
      </c>
      <c r="OJR7" s="172">
        <f t="shared" si="162"/>
        <v>0</v>
      </c>
      <c r="OJS7" s="172">
        <f t="shared" si="162"/>
        <v>0</v>
      </c>
      <c r="OJT7" s="172">
        <f t="shared" si="162"/>
        <v>0</v>
      </c>
      <c r="OJU7" s="172">
        <f t="shared" si="162"/>
        <v>0</v>
      </c>
      <c r="OJV7" s="172">
        <f t="shared" si="162"/>
        <v>0</v>
      </c>
      <c r="OJW7" s="172">
        <f t="shared" si="162"/>
        <v>0</v>
      </c>
      <c r="OJX7" s="172">
        <f t="shared" si="162"/>
        <v>0</v>
      </c>
      <c r="OJY7" s="172">
        <f t="shared" si="162"/>
        <v>0</v>
      </c>
      <c r="OJZ7" s="172">
        <f t="shared" si="162"/>
        <v>0</v>
      </c>
      <c r="OKA7" s="172">
        <f t="shared" si="162"/>
        <v>0</v>
      </c>
      <c r="OKB7" s="172">
        <f t="shared" si="162"/>
        <v>0</v>
      </c>
      <c r="OKC7" s="172">
        <f t="shared" si="162"/>
        <v>0</v>
      </c>
      <c r="OKD7" s="172">
        <f t="shared" si="162"/>
        <v>0</v>
      </c>
      <c r="OKE7" s="172">
        <f t="shared" si="162"/>
        <v>0</v>
      </c>
      <c r="OKF7" s="172">
        <f t="shared" si="162"/>
        <v>0</v>
      </c>
      <c r="OKG7" s="172">
        <f t="shared" si="162"/>
        <v>0</v>
      </c>
      <c r="OKH7" s="172">
        <f t="shared" si="162"/>
        <v>0</v>
      </c>
      <c r="OKI7" s="172">
        <f t="shared" si="162"/>
        <v>0</v>
      </c>
      <c r="OKJ7" s="172">
        <f t="shared" si="162"/>
        <v>0</v>
      </c>
      <c r="OKK7" s="172">
        <f t="shared" si="162"/>
        <v>0</v>
      </c>
      <c r="OKL7" s="172">
        <f t="shared" ref="OKL7:OMW7" si="163">IF(OKL5&gt;0,OKL6/OKL5,0)</f>
        <v>0</v>
      </c>
      <c r="OKM7" s="172">
        <f t="shared" si="163"/>
        <v>0</v>
      </c>
      <c r="OKN7" s="172">
        <f t="shared" si="163"/>
        <v>0</v>
      </c>
      <c r="OKO7" s="172">
        <f t="shared" si="163"/>
        <v>0</v>
      </c>
      <c r="OKP7" s="172">
        <f t="shared" si="163"/>
        <v>0</v>
      </c>
      <c r="OKQ7" s="172">
        <f t="shared" si="163"/>
        <v>0</v>
      </c>
      <c r="OKR7" s="172">
        <f t="shared" si="163"/>
        <v>0</v>
      </c>
      <c r="OKS7" s="172">
        <f t="shared" si="163"/>
        <v>0</v>
      </c>
      <c r="OKT7" s="172">
        <f t="shared" si="163"/>
        <v>0</v>
      </c>
      <c r="OKU7" s="172">
        <f t="shared" si="163"/>
        <v>0</v>
      </c>
      <c r="OKV7" s="172">
        <f t="shared" si="163"/>
        <v>0</v>
      </c>
      <c r="OKW7" s="172">
        <f t="shared" si="163"/>
        <v>0</v>
      </c>
      <c r="OKX7" s="172">
        <f t="shared" si="163"/>
        <v>0</v>
      </c>
      <c r="OKY7" s="172">
        <f t="shared" si="163"/>
        <v>0</v>
      </c>
      <c r="OKZ7" s="172">
        <f t="shared" si="163"/>
        <v>0</v>
      </c>
      <c r="OLA7" s="172">
        <f t="shared" si="163"/>
        <v>0</v>
      </c>
      <c r="OLB7" s="172">
        <f t="shared" si="163"/>
        <v>0</v>
      </c>
      <c r="OLC7" s="172">
        <f t="shared" si="163"/>
        <v>0</v>
      </c>
      <c r="OLD7" s="172">
        <f t="shared" si="163"/>
        <v>0</v>
      </c>
      <c r="OLE7" s="172">
        <f t="shared" si="163"/>
        <v>0</v>
      </c>
      <c r="OLF7" s="172">
        <f t="shared" si="163"/>
        <v>0</v>
      </c>
      <c r="OLG7" s="172">
        <f t="shared" si="163"/>
        <v>0</v>
      </c>
      <c r="OLH7" s="172">
        <f t="shared" si="163"/>
        <v>0</v>
      </c>
      <c r="OLI7" s="172">
        <f t="shared" si="163"/>
        <v>0</v>
      </c>
      <c r="OLJ7" s="172">
        <f t="shared" si="163"/>
        <v>0</v>
      </c>
      <c r="OLK7" s="172">
        <f t="shared" si="163"/>
        <v>0</v>
      </c>
      <c r="OLL7" s="172">
        <f t="shared" si="163"/>
        <v>0</v>
      </c>
      <c r="OLM7" s="172">
        <f t="shared" si="163"/>
        <v>0</v>
      </c>
      <c r="OLN7" s="172">
        <f t="shared" si="163"/>
        <v>0</v>
      </c>
      <c r="OLO7" s="172">
        <f t="shared" si="163"/>
        <v>0</v>
      </c>
      <c r="OLP7" s="172">
        <f t="shared" si="163"/>
        <v>0</v>
      </c>
      <c r="OLQ7" s="172">
        <f t="shared" si="163"/>
        <v>0</v>
      </c>
      <c r="OLR7" s="172">
        <f t="shared" si="163"/>
        <v>0</v>
      </c>
      <c r="OLS7" s="172">
        <f t="shared" si="163"/>
        <v>0</v>
      </c>
      <c r="OLT7" s="172">
        <f t="shared" si="163"/>
        <v>0</v>
      </c>
      <c r="OLU7" s="172">
        <f t="shared" si="163"/>
        <v>0</v>
      </c>
      <c r="OLV7" s="172">
        <f t="shared" si="163"/>
        <v>0</v>
      </c>
      <c r="OLW7" s="172">
        <f t="shared" si="163"/>
        <v>0</v>
      </c>
      <c r="OLX7" s="172">
        <f t="shared" si="163"/>
        <v>0</v>
      </c>
      <c r="OLY7" s="172">
        <f t="shared" si="163"/>
        <v>0</v>
      </c>
      <c r="OLZ7" s="172">
        <f t="shared" si="163"/>
        <v>0</v>
      </c>
      <c r="OMA7" s="172">
        <f t="shared" si="163"/>
        <v>0</v>
      </c>
      <c r="OMB7" s="172">
        <f t="shared" si="163"/>
        <v>0</v>
      </c>
      <c r="OMC7" s="172">
        <f t="shared" si="163"/>
        <v>0</v>
      </c>
      <c r="OMD7" s="172">
        <f t="shared" si="163"/>
        <v>0</v>
      </c>
      <c r="OME7" s="172">
        <f t="shared" si="163"/>
        <v>0</v>
      </c>
      <c r="OMF7" s="172">
        <f t="shared" si="163"/>
        <v>0</v>
      </c>
      <c r="OMG7" s="172">
        <f t="shared" si="163"/>
        <v>0</v>
      </c>
      <c r="OMH7" s="172">
        <f t="shared" si="163"/>
        <v>0</v>
      </c>
      <c r="OMI7" s="172">
        <f t="shared" si="163"/>
        <v>0</v>
      </c>
      <c r="OMJ7" s="172">
        <f t="shared" si="163"/>
        <v>0</v>
      </c>
      <c r="OMK7" s="172">
        <f t="shared" si="163"/>
        <v>0</v>
      </c>
      <c r="OML7" s="172">
        <f t="shared" si="163"/>
        <v>0</v>
      </c>
      <c r="OMM7" s="172">
        <f t="shared" si="163"/>
        <v>0</v>
      </c>
      <c r="OMN7" s="172">
        <f t="shared" si="163"/>
        <v>0</v>
      </c>
      <c r="OMO7" s="172">
        <f t="shared" si="163"/>
        <v>0</v>
      </c>
      <c r="OMP7" s="172">
        <f t="shared" si="163"/>
        <v>0</v>
      </c>
      <c r="OMQ7" s="172">
        <f t="shared" si="163"/>
        <v>0</v>
      </c>
      <c r="OMR7" s="172">
        <f t="shared" si="163"/>
        <v>0</v>
      </c>
      <c r="OMS7" s="172">
        <f t="shared" si="163"/>
        <v>0</v>
      </c>
      <c r="OMT7" s="172">
        <f t="shared" si="163"/>
        <v>0</v>
      </c>
      <c r="OMU7" s="172">
        <f t="shared" si="163"/>
        <v>0</v>
      </c>
      <c r="OMV7" s="172">
        <f t="shared" si="163"/>
        <v>0</v>
      </c>
      <c r="OMW7" s="172">
        <f t="shared" si="163"/>
        <v>0</v>
      </c>
      <c r="OMX7" s="172">
        <f t="shared" ref="OMX7:OPI7" si="164">IF(OMX5&gt;0,OMX6/OMX5,0)</f>
        <v>0</v>
      </c>
      <c r="OMY7" s="172">
        <f t="shared" si="164"/>
        <v>0</v>
      </c>
      <c r="OMZ7" s="172">
        <f t="shared" si="164"/>
        <v>0</v>
      </c>
      <c r="ONA7" s="172">
        <f t="shared" si="164"/>
        <v>0</v>
      </c>
      <c r="ONB7" s="172">
        <f t="shared" si="164"/>
        <v>0</v>
      </c>
      <c r="ONC7" s="172">
        <f t="shared" si="164"/>
        <v>0</v>
      </c>
      <c r="OND7" s="172">
        <f t="shared" si="164"/>
        <v>0</v>
      </c>
      <c r="ONE7" s="172">
        <f t="shared" si="164"/>
        <v>0</v>
      </c>
      <c r="ONF7" s="172">
        <f t="shared" si="164"/>
        <v>0</v>
      </c>
      <c r="ONG7" s="172">
        <f t="shared" si="164"/>
        <v>0</v>
      </c>
      <c r="ONH7" s="172">
        <f t="shared" si="164"/>
        <v>0</v>
      </c>
      <c r="ONI7" s="172">
        <f t="shared" si="164"/>
        <v>0</v>
      </c>
      <c r="ONJ7" s="172">
        <f t="shared" si="164"/>
        <v>0</v>
      </c>
      <c r="ONK7" s="172">
        <f t="shared" si="164"/>
        <v>0</v>
      </c>
      <c r="ONL7" s="172">
        <f t="shared" si="164"/>
        <v>0</v>
      </c>
      <c r="ONM7" s="172">
        <f t="shared" si="164"/>
        <v>0</v>
      </c>
      <c r="ONN7" s="172">
        <f t="shared" si="164"/>
        <v>0</v>
      </c>
      <c r="ONO7" s="172">
        <f t="shared" si="164"/>
        <v>0</v>
      </c>
      <c r="ONP7" s="172">
        <f t="shared" si="164"/>
        <v>0</v>
      </c>
      <c r="ONQ7" s="172">
        <f t="shared" si="164"/>
        <v>0</v>
      </c>
      <c r="ONR7" s="172">
        <f t="shared" si="164"/>
        <v>0</v>
      </c>
      <c r="ONS7" s="172">
        <f t="shared" si="164"/>
        <v>0</v>
      </c>
      <c r="ONT7" s="172">
        <f t="shared" si="164"/>
        <v>0</v>
      </c>
      <c r="ONU7" s="172">
        <f t="shared" si="164"/>
        <v>0</v>
      </c>
      <c r="ONV7" s="172">
        <f t="shared" si="164"/>
        <v>0</v>
      </c>
      <c r="ONW7" s="172">
        <f t="shared" si="164"/>
        <v>0</v>
      </c>
      <c r="ONX7" s="172">
        <f t="shared" si="164"/>
        <v>0</v>
      </c>
      <c r="ONY7" s="172">
        <f t="shared" si="164"/>
        <v>0</v>
      </c>
      <c r="ONZ7" s="172">
        <f t="shared" si="164"/>
        <v>0</v>
      </c>
      <c r="OOA7" s="172">
        <f t="shared" si="164"/>
        <v>0</v>
      </c>
      <c r="OOB7" s="172">
        <f t="shared" si="164"/>
        <v>0</v>
      </c>
      <c r="OOC7" s="172">
        <f t="shared" si="164"/>
        <v>0</v>
      </c>
      <c r="OOD7" s="172">
        <f t="shared" si="164"/>
        <v>0</v>
      </c>
      <c r="OOE7" s="172">
        <f t="shared" si="164"/>
        <v>0</v>
      </c>
      <c r="OOF7" s="172">
        <f t="shared" si="164"/>
        <v>0</v>
      </c>
      <c r="OOG7" s="172">
        <f t="shared" si="164"/>
        <v>0</v>
      </c>
      <c r="OOH7" s="172">
        <f t="shared" si="164"/>
        <v>0</v>
      </c>
      <c r="OOI7" s="172">
        <f t="shared" si="164"/>
        <v>0</v>
      </c>
      <c r="OOJ7" s="172">
        <f t="shared" si="164"/>
        <v>0</v>
      </c>
      <c r="OOK7" s="172">
        <f t="shared" si="164"/>
        <v>0</v>
      </c>
      <c r="OOL7" s="172">
        <f t="shared" si="164"/>
        <v>0</v>
      </c>
      <c r="OOM7" s="172">
        <f t="shared" si="164"/>
        <v>0</v>
      </c>
      <c r="OON7" s="172">
        <f t="shared" si="164"/>
        <v>0</v>
      </c>
      <c r="OOO7" s="172">
        <f t="shared" si="164"/>
        <v>0</v>
      </c>
      <c r="OOP7" s="172">
        <f t="shared" si="164"/>
        <v>0</v>
      </c>
      <c r="OOQ7" s="172">
        <f t="shared" si="164"/>
        <v>0</v>
      </c>
      <c r="OOR7" s="172">
        <f t="shared" si="164"/>
        <v>0</v>
      </c>
      <c r="OOS7" s="172">
        <f t="shared" si="164"/>
        <v>0</v>
      </c>
      <c r="OOT7" s="172">
        <f t="shared" si="164"/>
        <v>0</v>
      </c>
      <c r="OOU7" s="172">
        <f t="shared" si="164"/>
        <v>0</v>
      </c>
      <c r="OOV7" s="172">
        <f t="shared" si="164"/>
        <v>0</v>
      </c>
      <c r="OOW7" s="172">
        <f t="shared" si="164"/>
        <v>0</v>
      </c>
      <c r="OOX7" s="172">
        <f t="shared" si="164"/>
        <v>0</v>
      </c>
      <c r="OOY7" s="172">
        <f t="shared" si="164"/>
        <v>0</v>
      </c>
      <c r="OOZ7" s="172">
        <f t="shared" si="164"/>
        <v>0</v>
      </c>
      <c r="OPA7" s="172">
        <f t="shared" si="164"/>
        <v>0</v>
      </c>
      <c r="OPB7" s="172">
        <f t="shared" si="164"/>
        <v>0</v>
      </c>
      <c r="OPC7" s="172">
        <f t="shared" si="164"/>
        <v>0</v>
      </c>
      <c r="OPD7" s="172">
        <f t="shared" si="164"/>
        <v>0</v>
      </c>
      <c r="OPE7" s="172">
        <f t="shared" si="164"/>
        <v>0</v>
      </c>
      <c r="OPF7" s="172">
        <f t="shared" si="164"/>
        <v>0</v>
      </c>
      <c r="OPG7" s="172">
        <f t="shared" si="164"/>
        <v>0</v>
      </c>
      <c r="OPH7" s="172">
        <f t="shared" si="164"/>
        <v>0</v>
      </c>
      <c r="OPI7" s="172">
        <f t="shared" si="164"/>
        <v>0</v>
      </c>
      <c r="OPJ7" s="172">
        <f t="shared" ref="OPJ7:ORU7" si="165">IF(OPJ5&gt;0,OPJ6/OPJ5,0)</f>
        <v>0</v>
      </c>
      <c r="OPK7" s="172">
        <f t="shared" si="165"/>
        <v>0</v>
      </c>
      <c r="OPL7" s="172">
        <f t="shared" si="165"/>
        <v>0</v>
      </c>
      <c r="OPM7" s="172">
        <f t="shared" si="165"/>
        <v>0</v>
      </c>
      <c r="OPN7" s="172">
        <f t="shared" si="165"/>
        <v>0</v>
      </c>
      <c r="OPO7" s="172">
        <f t="shared" si="165"/>
        <v>0</v>
      </c>
      <c r="OPP7" s="172">
        <f t="shared" si="165"/>
        <v>0</v>
      </c>
      <c r="OPQ7" s="172">
        <f t="shared" si="165"/>
        <v>0</v>
      </c>
      <c r="OPR7" s="172">
        <f t="shared" si="165"/>
        <v>0</v>
      </c>
      <c r="OPS7" s="172">
        <f t="shared" si="165"/>
        <v>0</v>
      </c>
      <c r="OPT7" s="172">
        <f t="shared" si="165"/>
        <v>0</v>
      </c>
      <c r="OPU7" s="172">
        <f t="shared" si="165"/>
        <v>0</v>
      </c>
      <c r="OPV7" s="172">
        <f t="shared" si="165"/>
        <v>0</v>
      </c>
      <c r="OPW7" s="172">
        <f t="shared" si="165"/>
        <v>0</v>
      </c>
      <c r="OPX7" s="172">
        <f t="shared" si="165"/>
        <v>0</v>
      </c>
      <c r="OPY7" s="172">
        <f t="shared" si="165"/>
        <v>0</v>
      </c>
      <c r="OPZ7" s="172">
        <f t="shared" si="165"/>
        <v>0</v>
      </c>
      <c r="OQA7" s="172">
        <f t="shared" si="165"/>
        <v>0</v>
      </c>
      <c r="OQB7" s="172">
        <f t="shared" si="165"/>
        <v>0</v>
      </c>
      <c r="OQC7" s="172">
        <f t="shared" si="165"/>
        <v>0</v>
      </c>
      <c r="OQD7" s="172">
        <f t="shared" si="165"/>
        <v>0</v>
      </c>
      <c r="OQE7" s="172">
        <f t="shared" si="165"/>
        <v>0</v>
      </c>
      <c r="OQF7" s="172">
        <f t="shared" si="165"/>
        <v>0</v>
      </c>
      <c r="OQG7" s="172">
        <f t="shared" si="165"/>
        <v>0</v>
      </c>
      <c r="OQH7" s="172">
        <f t="shared" si="165"/>
        <v>0</v>
      </c>
      <c r="OQI7" s="172">
        <f t="shared" si="165"/>
        <v>0</v>
      </c>
      <c r="OQJ7" s="172">
        <f t="shared" si="165"/>
        <v>0</v>
      </c>
      <c r="OQK7" s="172">
        <f t="shared" si="165"/>
        <v>0</v>
      </c>
      <c r="OQL7" s="172">
        <f t="shared" si="165"/>
        <v>0</v>
      </c>
      <c r="OQM7" s="172">
        <f t="shared" si="165"/>
        <v>0</v>
      </c>
      <c r="OQN7" s="172">
        <f t="shared" si="165"/>
        <v>0</v>
      </c>
      <c r="OQO7" s="172">
        <f t="shared" si="165"/>
        <v>0</v>
      </c>
      <c r="OQP7" s="172">
        <f t="shared" si="165"/>
        <v>0</v>
      </c>
      <c r="OQQ7" s="172">
        <f t="shared" si="165"/>
        <v>0</v>
      </c>
      <c r="OQR7" s="172">
        <f t="shared" si="165"/>
        <v>0</v>
      </c>
      <c r="OQS7" s="172">
        <f t="shared" si="165"/>
        <v>0</v>
      </c>
      <c r="OQT7" s="172">
        <f t="shared" si="165"/>
        <v>0</v>
      </c>
      <c r="OQU7" s="172">
        <f t="shared" si="165"/>
        <v>0</v>
      </c>
      <c r="OQV7" s="172">
        <f t="shared" si="165"/>
        <v>0</v>
      </c>
      <c r="OQW7" s="172">
        <f t="shared" si="165"/>
        <v>0</v>
      </c>
      <c r="OQX7" s="172">
        <f t="shared" si="165"/>
        <v>0</v>
      </c>
      <c r="OQY7" s="172">
        <f t="shared" si="165"/>
        <v>0</v>
      </c>
      <c r="OQZ7" s="172">
        <f t="shared" si="165"/>
        <v>0</v>
      </c>
      <c r="ORA7" s="172">
        <f t="shared" si="165"/>
        <v>0</v>
      </c>
      <c r="ORB7" s="172">
        <f t="shared" si="165"/>
        <v>0</v>
      </c>
      <c r="ORC7" s="172">
        <f t="shared" si="165"/>
        <v>0</v>
      </c>
      <c r="ORD7" s="172">
        <f t="shared" si="165"/>
        <v>0</v>
      </c>
      <c r="ORE7" s="172">
        <f t="shared" si="165"/>
        <v>0</v>
      </c>
      <c r="ORF7" s="172">
        <f t="shared" si="165"/>
        <v>0</v>
      </c>
      <c r="ORG7" s="172">
        <f t="shared" si="165"/>
        <v>0</v>
      </c>
      <c r="ORH7" s="172">
        <f t="shared" si="165"/>
        <v>0</v>
      </c>
      <c r="ORI7" s="172">
        <f t="shared" si="165"/>
        <v>0</v>
      </c>
      <c r="ORJ7" s="172">
        <f t="shared" si="165"/>
        <v>0</v>
      </c>
      <c r="ORK7" s="172">
        <f t="shared" si="165"/>
        <v>0</v>
      </c>
      <c r="ORL7" s="172">
        <f t="shared" si="165"/>
        <v>0</v>
      </c>
      <c r="ORM7" s="172">
        <f t="shared" si="165"/>
        <v>0</v>
      </c>
      <c r="ORN7" s="172">
        <f t="shared" si="165"/>
        <v>0</v>
      </c>
      <c r="ORO7" s="172">
        <f t="shared" si="165"/>
        <v>0</v>
      </c>
      <c r="ORP7" s="172">
        <f t="shared" si="165"/>
        <v>0</v>
      </c>
      <c r="ORQ7" s="172">
        <f t="shared" si="165"/>
        <v>0</v>
      </c>
      <c r="ORR7" s="172">
        <f t="shared" si="165"/>
        <v>0</v>
      </c>
      <c r="ORS7" s="172">
        <f t="shared" si="165"/>
        <v>0</v>
      </c>
      <c r="ORT7" s="172">
        <f t="shared" si="165"/>
        <v>0</v>
      </c>
      <c r="ORU7" s="172">
        <f t="shared" si="165"/>
        <v>0</v>
      </c>
      <c r="ORV7" s="172">
        <f t="shared" ref="ORV7:OUG7" si="166">IF(ORV5&gt;0,ORV6/ORV5,0)</f>
        <v>0</v>
      </c>
      <c r="ORW7" s="172">
        <f t="shared" si="166"/>
        <v>0</v>
      </c>
      <c r="ORX7" s="172">
        <f t="shared" si="166"/>
        <v>0</v>
      </c>
      <c r="ORY7" s="172">
        <f t="shared" si="166"/>
        <v>0</v>
      </c>
      <c r="ORZ7" s="172">
        <f t="shared" si="166"/>
        <v>0</v>
      </c>
      <c r="OSA7" s="172">
        <f t="shared" si="166"/>
        <v>0</v>
      </c>
      <c r="OSB7" s="172">
        <f t="shared" si="166"/>
        <v>0</v>
      </c>
      <c r="OSC7" s="172">
        <f t="shared" si="166"/>
        <v>0</v>
      </c>
      <c r="OSD7" s="172">
        <f t="shared" si="166"/>
        <v>0</v>
      </c>
      <c r="OSE7" s="172">
        <f t="shared" si="166"/>
        <v>0</v>
      </c>
      <c r="OSF7" s="172">
        <f t="shared" si="166"/>
        <v>0</v>
      </c>
      <c r="OSG7" s="172">
        <f t="shared" si="166"/>
        <v>0</v>
      </c>
      <c r="OSH7" s="172">
        <f t="shared" si="166"/>
        <v>0</v>
      </c>
      <c r="OSI7" s="172">
        <f t="shared" si="166"/>
        <v>0</v>
      </c>
      <c r="OSJ7" s="172">
        <f t="shared" si="166"/>
        <v>0</v>
      </c>
      <c r="OSK7" s="172">
        <f t="shared" si="166"/>
        <v>0</v>
      </c>
      <c r="OSL7" s="172">
        <f t="shared" si="166"/>
        <v>0</v>
      </c>
      <c r="OSM7" s="172">
        <f t="shared" si="166"/>
        <v>0</v>
      </c>
      <c r="OSN7" s="172">
        <f t="shared" si="166"/>
        <v>0</v>
      </c>
      <c r="OSO7" s="172">
        <f t="shared" si="166"/>
        <v>0</v>
      </c>
      <c r="OSP7" s="172">
        <f t="shared" si="166"/>
        <v>0</v>
      </c>
      <c r="OSQ7" s="172">
        <f t="shared" si="166"/>
        <v>0</v>
      </c>
      <c r="OSR7" s="172">
        <f t="shared" si="166"/>
        <v>0</v>
      </c>
      <c r="OSS7" s="172">
        <f t="shared" si="166"/>
        <v>0</v>
      </c>
      <c r="OST7" s="172">
        <f t="shared" si="166"/>
        <v>0</v>
      </c>
      <c r="OSU7" s="172">
        <f t="shared" si="166"/>
        <v>0</v>
      </c>
      <c r="OSV7" s="172">
        <f t="shared" si="166"/>
        <v>0</v>
      </c>
      <c r="OSW7" s="172">
        <f t="shared" si="166"/>
        <v>0</v>
      </c>
      <c r="OSX7" s="172">
        <f t="shared" si="166"/>
        <v>0</v>
      </c>
      <c r="OSY7" s="172">
        <f t="shared" si="166"/>
        <v>0</v>
      </c>
      <c r="OSZ7" s="172">
        <f t="shared" si="166"/>
        <v>0</v>
      </c>
      <c r="OTA7" s="172">
        <f t="shared" si="166"/>
        <v>0</v>
      </c>
      <c r="OTB7" s="172">
        <f t="shared" si="166"/>
        <v>0</v>
      </c>
      <c r="OTC7" s="172">
        <f t="shared" si="166"/>
        <v>0</v>
      </c>
      <c r="OTD7" s="172">
        <f t="shared" si="166"/>
        <v>0</v>
      </c>
      <c r="OTE7" s="172">
        <f t="shared" si="166"/>
        <v>0</v>
      </c>
      <c r="OTF7" s="172">
        <f t="shared" si="166"/>
        <v>0</v>
      </c>
      <c r="OTG7" s="172">
        <f t="shared" si="166"/>
        <v>0</v>
      </c>
      <c r="OTH7" s="172">
        <f t="shared" si="166"/>
        <v>0</v>
      </c>
      <c r="OTI7" s="172">
        <f t="shared" si="166"/>
        <v>0</v>
      </c>
      <c r="OTJ7" s="172">
        <f t="shared" si="166"/>
        <v>0</v>
      </c>
      <c r="OTK7" s="172">
        <f t="shared" si="166"/>
        <v>0</v>
      </c>
      <c r="OTL7" s="172">
        <f t="shared" si="166"/>
        <v>0</v>
      </c>
      <c r="OTM7" s="172">
        <f t="shared" si="166"/>
        <v>0</v>
      </c>
      <c r="OTN7" s="172">
        <f t="shared" si="166"/>
        <v>0</v>
      </c>
      <c r="OTO7" s="172">
        <f t="shared" si="166"/>
        <v>0</v>
      </c>
      <c r="OTP7" s="172">
        <f t="shared" si="166"/>
        <v>0</v>
      </c>
      <c r="OTQ7" s="172">
        <f t="shared" si="166"/>
        <v>0</v>
      </c>
      <c r="OTR7" s="172">
        <f t="shared" si="166"/>
        <v>0</v>
      </c>
      <c r="OTS7" s="172">
        <f t="shared" si="166"/>
        <v>0</v>
      </c>
      <c r="OTT7" s="172">
        <f t="shared" si="166"/>
        <v>0</v>
      </c>
      <c r="OTU7" s="172">
        <f t="shared" si="166"/>
        <v>0</v>
      </c>
      <c r="OTV7" s="172">
        <f t="shared" si="166"/>
        <v>0</v>
      </c>
      <c r="OTW7" s="172">
        <f t="shared" si="166"/>
        <v>0</v>
      </c>
      <c r="OTX7" s="172">
        <f t="shared" si="166"/>
        <v>0</v>
      </c>
      <c r="OTY7" s="172">
        <f t="shared" si="166"/>
        <v>0</v>
      </c>
      <c r="OTZ7" s="172">
        <f t="shared" si="166"/>
        <v>0</v>
      </c>
      <c r="OUA7" s="172">
        <f t="shared" si="166"/>
        <v>0</v>
      </c>
      <c r="OUB7" s="172">
        <f t="shared" si="166"/>
        <v>0</v>
      </c>
      <c r="OUC7" s="172">
        <f t="shared" si="166"/>
        <v>0</v>
      </c>
      <c r="OUD7" s="172">
        <f t="shared" si="166"/>
        <v>0</v>
      </c>
      <c r="OUE7" s="172">
        <f t="shared" si="166"/>
        <v>0</v>
      </c>
      <c r="OUF7" s="172">
        <f t="shared" si="166"/>
        <v>0</v>
      </c>
      <c r="OUG7" s="172">
        <f t="shared" si="166"/>
        <v>0</v>
      </c>
      <c r="OUH7" s="172">
        <f t="shared" ref="OUH7:OWS7" si="167">IF(OUH5&gt;0,OUH6/OUH5,0)</f>
        <v>0</v>
      </c>
      <c r="OUI7" s="172">
        <f t="shared" si="167"/>
        <v>0</v>
      </c>
      <c r="OUJ7" s="172">
        <f t="shared" si="167"/>
        <v>0</v>
      </c>
      <c r="OUK7" s="172">
        <f t="shared" si="167"/>
        <v>0</v>
      </c>
      <c r="OUL7" s="172">
        <f t="shared" si="167"/>
        <v>0</v>
      </c>
      <c r="OUM7" s="172">
        <f t="shared" si="167"/>
        <v>0</v>
      </c>
      <c r="OUN7" s="172">
        <f t="shared" si="167"/>
        <v>0</v>
      </c>
      <c r="OUO7" s="172">
        <f t="shared" si="167"/>
        <v>0</v>
      </c>
      <c r="OUP7" s="172">
        <f t="shared" si="167"/>
        <v>0</v>
      </c>
      <c r="OUQ7" s="172">
        <f t="shared" si="167"/>
        <v>0</v>
      </c>
      <c r="OUR7" s="172">
        <f t="shared" si="167"/>
        <v>0</v>
      </c>
      <c r="OUS7" s="172">
        <f t="shared" si="167"/>
        <v>0</v>
      </c>
      <c r="OUT7" s="172">
        <f t="shared" si="167"/>
        <v>0</v>
      </c>
      <c r="OUU7" s="172">
        <f t="shared" si="167"/>
        <v>0</v>
      </c>
      <c r="OUV7" s="172">
        <f t="shared" si="167"/>
        <v>0</v>
      </c>
      <c r="OUW7" s="172">
        <f t="shared" si="167"/>
        <v>0</v>
      </c>
      <c r="OUX7" s="172">
        <f t="shared" si="167"/>
        <v>0</v>
      </c>
      <c r="OUY7" s="172">
        <f t="shared" si="167"/>
        <v>0</v>
      </c>
      <c r="OUZ7" s="172">
        <f t="shared" si="167"/>
        <v>0</v>
      </c>
      <c r="OVA7" s="172">
        <f t="shared" si="167"/>
        <v>0</v>
      </c>
      <c r="OVB7" s="172">
        <f t="shared" si="167"/>
        <v>0</v>
      </c>
      <c r="OVC7" s="172">
        <f t="shared" si="167"/>
        <v>0</v>
      </c>
      <c r="OVD7" s="172">
        <f t="shared" si="167"/>
        <v>0</v>
      </c>
      <c r="OVE7" s="172">
        <f t="shared" si="167"/>
        <v>0</v>
      </c>
      <c r="OVF7" s="172">
        <f t="shared" si="167"/>
        <v>0</v>
      </c>
      <c r="OVG7" s="172">
        <f t="shared" si="167"/>
        <v>0</v>
      </c>
      <c r="OVH7" s="172">
        <f t="shared" si="167"/>
        <v>0</v>
      </c>
      <c r="OVI7" s="172">
        <f t="shared" si="167"/>
        <v>0</v>
      </c>
      <c r="OVJ7" s="172">
        <f t="shared" si="167"/>
        <v>0</v>
      </c>
      <c r="OVK7" s="172">
        <f t="shared" si="167"/>
        <v>0</v>
      </c>
      <c r="OVL7" s="172">
        <f t="shared" si="167"/>
        <v>0</v>
      </c>
      <c r="OVM7" s="172">
        <f t="shared" si="167"/>
        <v>0</v>
      </c>
      <c r="OVN7" s="172">
        <f t="shared" si="167"/>
        <v>0</v>
      </c>
      <c r="OVO7" s="172">
        <f t="shared" si="167"/>
        <v>0</v>
      </c>
      <c r="OVP7" s="172">
        <f t="shared" si="167"/>
        <v>0</v>
      </c>
      <c r="OVQ7" s="172">
        <f t="shared" si="167"/>
        <v>0</v>
      </c>
      <c r="OVR7" s="172">
        <f t="shared" si="167"/>
        <v>0</v>
      </c>
      <c r="OVS7" s="172">
        <f t="shared" si="167"/>
        <v>0</v>
      </c>
      <c r="OVT7" s="172">
        <f t="shared" si="167"/>
        <v>0</v>
      </c>
      <c r="OVU7" s="172">
        <f t="shared" si="167"/>
        <v>0</v>
      </c>
      <c r="OVV7" s="172">
        <f t="shared" si="167"/>
        <v>0</v>
      </c>
      <c r="OVW7" s="172">
        <f t="shared" si="167"/>
        <v>0</v>
      </c>
      <c r="OVX7" s="172">
        <f t="shared" si="167"/>
        <v>0</v>
      </c>
      <c r="OVY7" s="172">
        <f t="shared" si="167"/>
        <v>0</v>
      </c>
      <c r="OVZ7" s="172">
        <f t="shared" si="167"/>
        <v>0</v>
      </c>
      <c r="OWA7" s="172">
        <f t="shared" si="167"/>
        <v>0</v>
      </c>
      <c r="OWB7" s="172">
        <f t="shared" si="167"/>
        <v>0</v>
      </c>
      <c r="OWC7" s="172">
        <f t="shared" si="167"/>
        <v>0</v>
      </c>
      <c r="OWD7" s="172">
        <f t="shared" si="167"/>
        <v>0</v>
      </c>
      <c r="OWE7" s="172">
        <f t="shared" si="167"/>
        <v>0</v>
      </c>
      <c r="OWF7" s="172">
        <f t="shared" si="167"/>
        <v>0</v>
      </c>
      <c r="OWG7" s="172">
        <f t="shared" si="167"/>
        <v>0</v>
      </c>
      <c r="OWH7" s="172">
        <f t="shared" si="167"/>
        <v>0</v>
      </c>
      <c r="OWI7" s="172">
        <f t="shared" si="167"/>
        <v>0</v>
      </c>
      <c r="OWJ7" s="172">
        <f t="shared" si="167"/>
        <v>0</v>
      </c>
      <c r="OWK7" s="172">
        <f t="shared" si="167"/>
        <v>0</v>
      </c>
      <c r="OWL7" s="172">
        <f t="shared" si="167"/>
        <v>0</v>
      </c>
      <c r="OWM7" s="172">
        <f t="shared" si="167"/>
        <v>0</v>
      </c>
      <c r="OWN7" s="172">
        <f t="shared" si="167"/>
        <v>0</v>
      </c>
      <c r="OWO7" s="172">
        <f t="shared" si="167"/>
        <v>0</v>
      </c>
      <c r="OWP7" s="172">
        <f t="shared" si="167"/>
        <v>0</v>
      </c>
      <c r="OWQ7" s="172">
        <f t="shared" si="167"/>
        <v>0</v>
      </c>
      <c r="OWR7" s="172">
        <f t="shared" si="167"/>
        <v>0</v>
      </c>
      <c r="OWS7" s="172">
        <f t="shared" si="167"/>
        <v>0</v>
      </c>
      <c r="OWT7" s="172">
        <f t="shared" ref="OWT7:OZE7" si="168">IF(OWT5&gt;0,OWT6/OWT5,0)</f>
        <v>0</v>
      </c>
      <c r="OWU7" s="172">
        <f t="shared" si="168"/>
        <v>0</v>
      </c>
      <c r="OWV7" s="172">
        <f t="shared" si="168"/>
        <v>0</v>
      </c>
      <c r="OWW7" s="172">
        <f t="shared" si="168"/>
        <v>0</v>
      </c>
      <c r="OWX7" s="172">
        <f t="shared" si="168"/>
        <v>0</v>
      </c>
      <c r="OWY7" s="172">
        <f t="shared" si="168"/>
        <v>0</v>
      </c>
      <c r="OWZ7" s="172">
        <f t="shared" si="168"/>
        <v>0</v>
      </c>
      <c r="OXA7" s="172">
        <f t="shared" si="168"/>
        <v>0</v>
      </c>
      <c r="OXB7" s="172">
        <f t="shared" si="168"/>
        <v>0</v>
      </c>
      <c r="OXC7" s="172">
        <f t="shared" si="168"/>
        <v>0</v>
      </c>
      <c r="OXD7" s="172">
        <f t="shared" si="168"/>
        <v>0</v>
      </c>
      <c r="OXE7" s="172">
        <f t="shared" si="168"/>
        <v>0</v>
      </c>
      <c r="OXF7" s="172">
        <f t="shared" si="168"/>
        <v>0</v>
      </c>
      <c r="OXG7" s="172">
        <f t="shared" si="168"/>
        <v>0</v>
      </c>
      <c r="OXH7" s="172">
        <f t="shared" si="168"/>
        <v>0</v>
      </c>
      <c r="OXI7" s="172">
        <f t="shared" si="168"/>
        <v>0</v>
      </c>
      <c r="OXJ7" s="172">
        <f t="shared" si="168"/>
        <v>0</v>
      </c>
      <c r="OXK7" s="172">
        <f t="shared" si="168"/>
        <v>0</v>
      </c>
      <c r="OXL7" s="172">
        <f t="shared" si="168"/>
        <v>0</v>
      </c>
      <c r="OXM7" s="172">
        <f t="shared" si="168"/>
        <v>0</v>
      </c>
      <c r="OXN7" s="172">
        <f t="shared" si="168"/>
        <v>0</v>
      </c>
      <c r="OXO7" s="172">
        <f t="shared" si="168"/>
        <v>0</v>
      </c>
      <c r="OXP7" s="172">
        <f t="shared" si="168"/>
        <v>0</v>
      </c>
      <c r="OXQ7" s="172">
        <f t="shared" si="168"/>
        <v>0</v>
      </c>
      <c r="OXR7" s="172">
        <f t="shared" si="168"/>
        <v>0</v>
      </c>
      <c r="OXS7" s="172">
        <f t="shared" si="168"/>
        <v>0</v>
      </c>
      <c r="OXT7" s="172">
        <f t="shared" si="168"/>
        <v>0</v>
      </c>
      <c r="OXU7" s="172">
        <f t="shared" si="168"/>
        <v>0</v>
      </c>
      <c r="OXV7" s="172">
        <f t="shared" si="168"/>
        <v>0</v>
      </c>
      <c r="OXW7" s="172">
        <f t="shared" si="168"/>
        <v>0</v>
      </c>
      <c r="OXX7" s="172">
        <f t="shared" si="168"/>
        <v>0</v>
      </c>
      <c r="OXY7" s="172">
        <f t="shared" si="168"/>
        <v>0</v>
      </c>
      <c r="OXZ7" s="172">
        <f t="shared" si="168"/>
        <v>0</v>
      </c>
      <c r="OYA7" s="172">
        <f t="shared" si="168"/>
        <v>0</v>
      </c>
      <c r="OYB7" s="172">
        <f t="shared" si="168"/>
        <v>0</v>
      </c>
      <c r="OYC7" s="172">
        <f t="shared" si="168"/>
        <v>0</v>
      </c>
      <c r="OYD7" s="172">
        <f t="shared" si="168"/>
        <v>0</v>
      </c>
      <c r="OYE7" s="172">
        <f t="shared" si="168"/>
        <v>0</v>
      </c>
      <c r="OYF7" s="172">
        <f t="shared" si="168"/>
        <v>0</v>
      </c>
      <c r="OYG7" s="172">
        <f t="shared" si="168"/>
        <v>0</v>
      </c>
      <c r="OYH7" s="172">
        <f t="shared" si="168"/>
        <v>0</v>
      </c>
      <c r="OYI7" s="172">
        <f t="shared" si="168"/>
        <v>0</v>
      </c>
      <c r="OYJ7" s="172">
        <f t="shared" si="168"/>
        <v>0</v>
      </c>
      <c r="OYK7" s="172">
        <f t="shared" si="168"/>
        <v>0</v>
      </c>
      <c r="OYL7" s="172">
        <f t="shared" si="168"/>
        <v>0</v>
      </c>
      <c r="OYM7" s="172">
        <f t="shared" si="168"/>
        <v>0</v>
      </c>
      <c r="OYN7" s="172">
        <f t="shared" si="168"/>
        <v>0</v>
      </c>
      <c r="OYO7" s="172">
        <f t="shared" si="168"/>
        <v>0</v>
      </c>
      <c r="OYP7" s="172">
        <f t="shared" si="168"/>
        <v>0</v>
      </c>
      <c r="OYQ7" s="172">
        <f t="shared" si="168"/>
        <v>0</v>
      </c>
      <c r="OYR7" s="172">
        <f t="shared" si="168"/>
        <v>0</v>
      </c>
      <c r="OYS7" s="172">
        <f t="shared" si="168"/>
        <v>0</v>
      </c>
      <c r="OYT7" s="172">
        <f t="shared" si="168"/>
        <v>0</v>
      </c>
      <c r="OYU7" s="172">
        <f t="shared" si="168"/>
        <v>0</v>
      </c>
      <c r="OYV7" s="172">
        <f t="shared" si="168"/>
        <v>0</v>
      </c>
      <c r="OYW7" s="172">
        <f t="shared" si="168"/>
        <v>0</v>
      </c>
      <c r="OYX7" s="172">
        <f t="shared" si="168"/>
        <v>0</v>
      </c>
      <c r="OYY7" s="172">
        <f t="shared" si="168"/>
        <v>0</v>
      </c>
      <c r="OYZ7" s="172">
        <f t="shared" si="168"/>
        <v>0</v>
      </c>
      <c r="OZA7" s="172">
        <f t="shared" si="168"/>
        <v>0</v>
      </c>
      <c r="OZB7" s="172">
        <f t="shared" si="168"/>
        <v>0</v>
      </c>
      <c r="OZC7" s="172">
        <f t="shared" si="168"/>
        <v>0</v>
      </c>
      <c r="OZD7" s="172">
        <f t="shared" si="168"/>
        <v>0</v>
      </c>
      <c r="OZE7" s="172">
        <f t="shared" si="168"/>
        <v>0</v>
      </c>
      <c r="OZF7" s="172">
        <f t="shared" ref="OZF7:PBQ7" si="169">IF(OZF5&gt;0,OZF6/OZF5,0)</f>
        <v>0</v>
      </c>
      <c r="OZG7" s="172">
        <f t="shared" si="169"/>
        <v>0</v>
      </c>
      <c r="OZH7" s="172">
        <f t="shared" si="169"/>
        <v>0</v>
      </c>
      <c r="OZI7" s="172">
        <f t="shared" si="169"/>
        <v>0</v>
      </c>
      <c r="OZJ7" s="172">
        <f t="shared" si="169"/>
        <v>0</v>
      </c>
      <c r="OZK7" s="172">
        <f t="shared" si="169"/>
        <v>0</v>
      </c>
      <c r="OZL7" s="172">
        <f t="shared" si="169"/>
        <v>0</v>
      </c>
      <c r="OZM7" s="172">
        <f t="shared" si="169"/>
        <v>0</v>
      </c>
      <c r="OZN7" s="172">
        <f t="shared" si="169"/>
        <v>0</v>
      </c>
      <c r="OZO7" s="172">
        <f t="shared" si="169"/>
        <v>0</v>
      </c>
      <c r="OZP7" s="172">
        <f t="shared" si="169"/>
        <v>0</v>
      </c>
      <c r="OZQ7" s="172">
        <f t="shared" si="169"/>
        <v>0</v>
      </c>
      <c r="OZR7" s="172">
        <f t="shared" si="169"/>
        <v>0</v>
      </c>
      <c r="OZS7" s="172">
        <f t="shared" si="169"/>
        <v>0</v>
      </c>
      <c r="OZT7" s="172">
        <f t="shared" si="169"/>
        <v>0</v>
      </c>
      <c r="OZU7" s="172">
        <f t="shared" si="169"/>
        <v>0</v>
      </c>
      <c r="OZV7" s="172">
        <f t="shared" si="169"/>
        <v>0</v>
      </c>
      <c r="OZW7" s="172">
        <f t="shared" si="169"/>
        <v>0</v>
      </c>
      <c r="OZX7" s="172">
        <f t="shared" si="169"/>
        <v>0</v>
      </c>
      <c r="OZY7" s="172">
        <f t="shared" si="169"/>
        <v>0</v>
      </c>
      <c r="OZZ7" s="172">
        <f t="shared" si="169"/>
        <v>0</v>
      </c>
      <c r="PAA7" s="172">
        <f t="shared" si="169"/>
        <v>0</v>
      </c>
      <c r="PAB7" s="172">
        <f t="shared" si="169"/>
        <v>0</v>
      </c>
      <c r="PAC7" s="172">
        <f t="shared" si="169"/>
        <v>0</v>
      </c>
      <c r="PAD7" s="172">
        <f t="shared" si="169"/>
        <v>0</v>
      </c>
      <c r="PAE7" s="172">
        <f t="shared" si="169"/>
        <v>0</v>
      </c>
      <c r="PAF7" s="172">
        <f t="shared" si="169"/>
        <v>0</v>
      </c>
      <c r="PAG7" s="172">
        <f t="shared" si="169"/>
        <v>0</v>
      </c>
      <c r="PAH7" s="172">
        <f t="shared" si="169"/>
        <v>0</v>
      </c>
      <c r="PAI7" s="172">
        <f t="shared" si="169"/>
        <v>0</v>
      </c>
      <c r="PAJ7" s="172">
        <f t="shared" si="169"/>
        <v>0</v>
      </c>
      <c r="PAK7" s="172">
        <f t="shared" si="169"/>
        <v>0</v>
      </c>
      <c r="PAL7" s="172">
        <f t="shared" si="169"/>
        <v>0</v>
      </c>
      <c r="PAM7" s="172">
        <f t="shared" si="169"/>
        <v>0</v>
      </c>
      <c r="PAN7" s="172">
        <f t="shared" si="169"/>
        <v>0</v>
      </c>
      <c r="PAO7" s="172">
        <f t="shared" si="169"/>
        <v>0</v>
      </c>
      <c r="PAP7" s="172">
        <f t="shared" si="169"/>
        <v>0</v>
      </c>
      <c r="PAQ7" s="172">
        <f t="shared" si="169"/>
        <v>0</v>
      </c>
      <c r="PAR7" s="172">
        <f t="shared" si="169"/>
        <v>0</v>
      </c>
      <c r="PAS7" s="172">
        <f t="shared" si="169"/>
        <v>0</v>
      </c>
      <c r="PAT7" s="172">
        <f t="shared" si="169"/>
        <v>0</v>
      </c>
      <c r="PAU7" s="172">
        <f t="shared" si="169"/>
        <v>0</v>
      </c>
      <c r="PAV7" s="172">
        <f t="shared" si="169"/>
        <v>0</v>
      </c>
      <c r="PAW7" s="172">
        <f t="shared" si="169"/>
        <v>0</v>
      </c>
      <c r="PAX7" s="172">
        <f t="shared" si="169"/>
        <v>0</v>
      </c>
      <c r="PAY7" s="172">
        <f t="shared" si="169"/>
        <v>0</v>
      </c>
      <c r="PAZ7" s="172">
        <f t="shared" si="169"/>
        <v>0</v>
      </c>
      <c r="PBA7" s="172">
        <f t="shared" si="169"/>
        <v>0</v>
      </c>
      <c r="PBB7" s="172">
        <f t="shared" si="169"/>
        <v>0</v>
      </c>
      <c r="PBC7" s="172">
        <f t="shared" si="169"/>
        <v>0</v>
      </c>
      <c r="PBD7" s="172">
        <f t="shared" si="169"/>
        <v>0</v>
      </c>
      <c r="PBE7" s="172">
        <f t="shared" si="169"/>
        <v>0</v>
      </c>
      <c r="PBF7" s="172">
        <f t="shared" si="169"/>
        <v>0</v>
      </c>
      <c r="PBG7" s="172">
        <f t="shared" si="169"/>
        <v>0</v>
      </c>
      <c r="PBH7" s="172">
        <f t="shared" si="169"/>
        <v>0</v>
      </c>
      <c r="PBI7" s="172">
        <f t="shared" si="169"/>
        <v>0</v>
      </c>
      <c r="PBJ7" s="172">
        <f t="shared" si="169"/>
        <v>0</v>
      </c>
      <c r="PBK7" s="172">
        <f t="shared" si="169"/>
        <v>0</v>
      </c>
      <c r="PBL7" s="172">
        <f t="shared" si="169"/>
        <v>0</v>
      </c>
      <c r="PBM7" s="172">
        <f t="shared" si="169"/>
        <v>0</v>
      </c>
      <c r="PBN7" s="172">
        <f t="shared" si="169"/>
        <v>0</v>
      </c>
      <c r="PBO7" s="172">
        <f t="shared" si="169"/>
        <v>0</v>
      </c>
      <c r="PBP7" s="172">
        <f t="shared" si="169"/>
        <v>0</v>
      </c>
      <c r="PBQ7" s="172">
        <f t="shared" si="169"/>
        <v>0</v>
      </c>
      <c r="PBR7" s="172">
        <f t="shared" ref="PBR7:PEC7" si="170">IF(PBR5&gt;0,PBR6/PBR5,0)</f>
        <v>0</v>
      </c>
      <c r="PBS7" s="172">
        <f t="shared" si="170"/>
        <v>0</v>
      </c>
      <c r="PBT7" s="172">
        <f t="shared" si="170"/>
        <v>0</v>
      </c>
      <c r="PBU7" s="172">
        <f t="shared" si="170"/>
        <v>0</v>
      </c>
      <c r="PBV7" s="172">
        <f t="shared" si="170"/>
        <v>0</v>
      </c>
      <c r="PBW7" s="172">
        <f t="shared" si="170"/>
        <v>0</v>
      </c>
      <c r="PBX7" s="172">
        <f t="shared" si="170"/>
        <v>0</v>
      </c>
      <c r="PBY7" s="172">
        <f t="shared" si="170"/>
        <v>0</v>
      </c>
      <c r="PBZ7" s="172">
        <f t="shared" si="170"/>
        <v>0</v>
      </c>
      <c r="PCA7" s="172">
        <f t="shared" si="170"/>
        <v>0</v>
      </c>
      <c r="PCB7" s="172">
        <f t="shared" si="170"/>
        <v>0</v>
      </c>
      <c r="PCC7" s="172">
        <f t="shared" si="170"/>
        <v>0</v>
      </c>
      <c r="PCD7" s="172">
        <f t="shared" si="170"/>
        <v>0</v>
      </c>
      <c r="PCE7" s="172">
        <f t="shared" si="170"/>
        <v>0</v>
      </c>
      <c r="PCF7" s="172">
        <f t="shared" si="170"/>
        <v>0</v>
      </c>
      <c r="PCG7" s="172">
        <f t="shared" si="170"/>
        <v>0</v>
      </c>
      <c r="PCH7" s="172">
        <f t="shared" si="170"/>
        <v>0</v>
      </c>
      <c r="PCI7" s="172">
        <f t="shared" si="170"/>
        <v>0</v>
      </c>
      <c r="PCJ7" s="172">
        <f t="shared" si="170"/>
        <v>0</v>
      </c>
      <c r="PCK7" s="172">
        <f t="shared" si="170"/>
        <v>0</v>
      </c>
      <c r="PCL7" s="172">
        <f t="shared" si="170"/>
        <v>0</v>
      </c>
      <c r="PCM7" s="172">
        <f t="shared" si="170"/>
        <v>0</v>
      </c>
      <c r="PCN7" s="172">
        <f t="shared" si="170"/>
        <v>0</v>
      </c>
      <c r="PCO7" s="172">
        <f t="shared" si="170"/>
        <v>0</v>
      </c>
      <c r="PCP7" s="172">
        <f t="shared" si="170"/>
        <v>0</v>
      </c>
      <c r="PCQ7" s="172">
        <f t="shared" si="170"/>
        <v>0</v>
      </c>
      <c r="PCR7" s="172">
        <f t="shared" si="170"/>
        <v>0</v>
      </c>
      <c r="PCS7" s="172">
        <f t="shared" si="170"/>
        <v>0</v>
      </c>
      <c r="PCT7" s="172">
        <f t="shared" si="170"/>
        <v>0</v>
      </c>
      <c r="PCU7" s="172">
        <f t="shared" si="170"/>
        <v>0</v>
      </c>
      <c r="PCV7" s="172">
        <f t="shared" si="170"/>
        <v>0</v>
      </c>
      <c r="PCW7" s="172">
        <f t="shared" si="170"/>
        <v>0</v>
      </c>
      <c r="PCX7" s="172">
        <f t="shared" si="170"/>
        <v>0</v>
      </c>
      <c r="PCY7" s="172">
        <f t="shared" si="170"/>
        <v>0</v>
      </c>
      <c r="PCZ7" s="172">
        <f t="shared" si="170"/>
        <v>0</v>
      </c>
      <c r="PDA7" s="172">
        <f t="shared" si="170"/>
        <v>0</v>
      </c>
      <c r="PDB7" s="172">
        <f t="shared" si="170"/>
        <v>0</v>
      </c>
      <c r="PDC7" s="172">
        <f t="shared" si="170"/>
        <v>0</v>
      </c>
      <c r="PDD7" s="172">
        <f t="shared" si="170"/>
        <v>0</v>
      </c>
      <c r="PDE7" s="172">
        <f t="shared" si="170"/>
        <v>0</v>
      </c>
      <c r="PDF7" s="172">
        <f t="shared" si="170"/>
        <v>0</v>
      </c>
      <c r="PDG7" s="172">
        <f t="shared" si="170"/>
        <v>0</v>
      </c>
      <c r="PDH7" s="172">
        <f t="shared" si="170"/>
        <v>0</v>
      </c>
      <c r="PDI7" s="172">
        <f t="shared" si="170"/>
        <v>0</v>
      </c>
      <c r="PDJ7" s="172">
        <f t="shared" si="170"/>
        <v>0</v>
      </c>
      <c r="PDK7" s="172">
        <f t="shared" si="170"/>
        <v>0</v>
      </c>
      <c r="PDL7" s="172">
        <f t="shared" si="170"/>
        <v>0</v>
      </c>
      <c r="PDM7" s="172">
        <f t="shared" si="170"/>
        <v>0</v>
      </c>
      <c r="PDN7" s="172">
        <f t="shared" si="170"/>
        <v>0</v>
      </c>
      <c r="PDO7" s="172">
        <f t="shared" si="170"/>
        <v>0</v>
      </c>
      <c r="PDP7" s="172">
        <f t="shared" si="170"/>
        <v>0</v>
      </c>
      <c r="PDQ7" s="172">
        <f t="shared" si="170"/>
        <v>0</v>
      </c>
      <c r="PDR7" s="172">
        <f t="shared" si="170"/>
        <v>0</v>
      </c>
      <c r="PDS7" s="172">
        <f t="shared" si="170"/>
        <v>0</v>
      </c>
      <c r="PDT7" s="172">
        <f t="shared" si="170"/>
        <v>0</v>
      </c>
      <c r="PDU7" s="172">
        <f t="shared" si="170"/>
        <v>0</v>
      </c>
      <c r="PDV7" s="172">
        <f t="shared" si="170"/>
        <v>0</v>
      </c>
      <c r="PDW7" s="172">
        <f t="shared" si="170"/>
        <v>0</v>
      </c>
      <c r="PDX7" s="172">
        <f t="shared" si="170"/>
        <v>0</v>
      </c>
      <c r="PDY7" s="172">
        <f t="shared" si="170"/>
        <v>0</v>
      </c>
      <c r="PDZ7" s="172">
        <f t="shared" si="170"/>
        <v>0</v>
      </c>
      <c r="PEA7" s="172">
        <f t="shared" si="170"/>
        <v>0</v>
      </c>
      <c r="PEB7" s="172">
        <f t="shared" si="170"/>
        <v>0</v>
      </c>
      <c r="PEC7" s="172">
        <f t="shared" si="170"/>
        <v>0</v>
      </c>
      <c r="PED7" s="172">
        <f t="shared" ref="PED7:PGO7" si="171">IF(PED5&gt;0,PED6/PED5,0)</f>
        <v>0</v>
      </c>
      <c r="PEE7" s="172">
        <f t="shared" si="171"/>
        <v>0</v>
      </c>
      <c r="PEF7" s="172">
        <f t="shared" si="171"/>
        <v>0</v>
      </c>
      <c r="PEG7" s="172">
        <f t="shared" si="171"/>
        <v>0</v>
      </c>
      <c r="PEH7" s="172">
        <f t="shared" si="171"/>
        <v>0</v>
      </c>
      <c r="PEI7" s="172">
        <f t="shared" si="171"/>
        <v>0</v>
      </c>
      <c r="PEJ7" s="172">
        <f t="shared" si="171"/>
        <v>0</v>
      </c>
      <c r="PEK7" s="172">
        <f t="shared" si="171"/>
        <v>0</v>
      </c>
      <c r="PEL7" s="172">
        <f t="shared" si="171"/>
        <v>0</v>
      </c>
      <c r="PEM7" s="172">
        <f t="shared" si="171"/>
        <v>0</v>
      </c>
      <c r="PEN7" s="172">
        <f t="shared" si="171"/>
        <v>0</v>
      </c>
      <c r="PEO7" s="172">
        <f t="shared" si="171"/>
        <v>0</v>
      </c>
      <c r="PEP7" s="172">
        <f t="shared" si="171"/>
        <v>0</v>
      </c>
      <c r="PEQ7" s="172">
        <f t="shared" si="171"/>
        <v>0</v>
      </c>
      <c r="PER7" s="172">
        <f t="shared" si="171"/>
        <v>0</v>
      </c>
      <c r="PES7" s="172">
        <f t="shared" si="171"/>
        <v>0</v>
      </c>
      <c r="PET7" s="172">
        <f t="shared" si="171"/>
        <v>0</v>
      </c>
      <c r="PEU7" s="172">
        <f t="shared" si="171"/>
        <v>0</v>
      </c>
      <c r="PEV7" s="172">
        <f t="shared" si="171"/>
        <v>0</v>
      </c>
      <c r="PEW7" s="172">
        <f t="shared" si="171"/>
        <v>0</v>
      </c>
      <c r="PEX7" s="172">
        <f t="shared" si="171"/>
        <v>0</v>
      </c>
      <c r="PEY7" s="172">
        <f t="shared" si="171"/>
        <v>0</v>
      </c>
      <c r="PEZ7" s="172">
        <f t="shared" si="171"/>
        <v>0</v>
      </c>
      <c r="PFA7" s="172">
        <f t="shared" si="171"/>
        <v>0</v>
      </c>
      <c r="PFB7" s="172">
        <f t="shared" si="171"/>
        <v>0</v>
      </c>
      <c r="PFC7" s="172">
        <f t="shared" si="171"/>
        <v>0</v>
      </c>
      <c r="PFD7" s="172">
        <f t="shared" si="171"/>
        <v>0</v>
      </c>
      <c r="PFE7" s="172">
        <f t="shared" si="171"/>
        <v>0</v>
      </c>
      <c r="PFF7" s="172">
        <f t="shared" si="171"/>
        <v>0</v>
      </c>
      <c r="PFG7" s="172">
        <f t="shared" si="171"/>
        <v>0</v>
      </c>
      <c r="PFH7" s="172">
        <f t="shared" si="171"/>
        <v>0</v>
      </c>
      <c r="PFI7" s="172">
        <f t="shared" si="171"/>
        <v>0</v>
      </c>
      <c r="PFJ7" s="172">
        <f t="shared" si="171"/>
        <v>0</v>
      </c>
      <c r="PFK7" s="172">
        <f t="shared" si="171"/>
        <v>0</v>
      </c>
      <c r="PFL7" s="172">
        <f t="shared" si="171"/>
        <v>0</v>
      </c>
      <c r="PFM7" s="172">
        <f t="shared" si="171"/>
        <v>0</v>
      </c>
      <c r="PFN7" s="172">
        <f t="shared" si="171"/>
        <v>0</v>
      </c>
      <c r="PFO7" s="172">
        <f t="shared" si="171"/>
        <v>0</v>
      </c>
      <c r="PFP7" s="172">
        <f t="shared" si="171"/>
        <v>0</v>
      </c>
      <c r="PFQ7" s="172">
        <f t="shared" si="171"/>
        <v>0</v>
      </c>
      <c r="PFR7" s="172">
        <f t="shared" si="171"/>
        <v>0</v>
      </c>
      <c r="PFS7" s="172">
        <f t="shared" si="171"/>
        <v>0</v>
      </c>
      <c r="PFT7" s="172">
        <f t="shared" si="171"/>
        <v>0</v>
      </c>
      <c r="PFU7" s="172">
        <f t="shared" si="171"/>
        <v>0</v>
      </c>
      <c r="PFV7" s="172">
        <f t="shared" si="171"/>
        <v>0</v>
      </c>
      <c r="PFW7" s="172">
        <f t="shared" si="171"/>
        <v>0</v>
      </c>
      <c r="PFX7" s="172">
        <f t="shared" si="171"/>
        <v>0</v>
      </c>
      <c r="PFY7" s="172">
        <f t="shared" si="171"/>
        <v>0</v>
      </c>
      <c r="PFZ7" s="172">
        <f t="shared" si="171"/>
        <v>0</v>
      </c>
      <c r="PGA7" s="172">
        <f t="shared" si="171"/>
        <v>0</v>
      </c>
      <c r="PGB7" s="172">
        <f t="shared" si="171"/>
        <v>0</v>
      </c>
      <c r="PGC7" s="172">
        <f t="shared" si="171"/>
        <v>0</v>
      </c>
      <c r="PGD7" s="172">
        <f t="shared" si="171"/>
        <v>0</v>
      </c>
      <c r="PGE7" s="172">
        <f t="shared" si="171"/>
        <v>0</v>
      </c>
      <c r="PGF7" s="172">
        <f t="shared" si="171"/>
        <v>0</v>
      </c>
      <c r="PGG7" s="172">
        <f t="shared" si="171"/>
        <v>0</v>
      </c>
      <c r="PGH7" s="172">
        <f t="shared" si="171"/>
        <v>0</v>
      </c>
      <c r="PGI7" s="172">
        <f t="shared" si="171"/>
        <v>0</v>
      </c>
      <c r="PGJ7" s="172">
        <f t="shared" si="171"/>
        <v>0</v>
      </c>
      <c r="PGK7" s="172">
        <f t="shared" si="171"/>
        <v>0</v>
      </c>
      <c r="PGL7" s="172">
        <f t="shared" si="171"/>
        <v>0</v>
      </c>
      <c r="PGM7" s="172">
        <f t="shared" si="171"/>
        <v>0</v>
      </c>
      <c r="PGN7" s="172">
        <f t="shared" si="171"/>
        <v>0</v>
      </c>
      <c r="PGO7" s="172">
        <f t="shared" si="171"/>
        <v>0</v>
      </c>
      <c r="PGP7" s="172">
        <f t="shared" ref="PGP7:PJA7" si="172">IF(PGP5&gt;0,PGP6/PGP5,0)</f>
        <v>0</v>
      </c>
      <c r="PGQ7" s="172">
        <f t="shared" si="172"/>
        <v>0</v>
      </c>
      <c r="PGR7" s="172">
        <f t="shared" si="172"/>
        <v>0</v>
      </c>
      <c r="PGS7" s="172">
        <f t="shared" si="172"/>
        <v>0</v>
      </c>
      <c r="PGT7" s="172">
        <f t="shared" si="172"/>
        <v>0</v>
      </c>
      <c r="PGU7" s="172">
        <f t="shared" si="172"/>
        <v>0</v>
      </c>
      <c r="PGV7" s="172">
        <f t="shared" si="172"/>
        <v>0</v>
      </c>
      <c r="PGW7" s="172">
        <f t="shared" si="172"/>
        <v>0</v>
      </c>
      <c r="PGX7" s="172">
        <f t="shared" si="172"/>
        <v>0</v>
      </c>
      <c r="PGY7" s="172">
        <f t="shared" si="172"/>
        <v>0</v>
      </c>
      <c r="PGZ7" s="172">
        <f t="shared" si="172"/>
        <v>0</v>
      </c>
      <c r="PHA7" s="172">
        <f t="shared" si="172"/>
        <v>0</v>
      </c>
      <c r="PHB7" s="172">
        <f t="shared" si="172"/>
        <v>0</v>
      </c>
      <c r="PHC7" s="172">
        <f t="shared" si="172"/>
        <v>0</v>
      </c>
      <c r="PHD7" s="172">
        <f t="shared" si="172"/>
        <v>0</v>
      </c>
      <c r="PHE7" s="172">
        <f t="shared" si="172"/>
        <v>0</v>
      </c>
      <c r="PHF7" s="172">
        <f t="shared" si="172"/>
        <v>0</v>
      </c>
      <c r="PHG7" s="172">
        <f t="shared" si="172"/>
        <v>0</v>
      </c>
      <c r="PHH7" s="172">
        <f t="shared" si="172"/>
        <v>0</v>
      </c>
      <c r="PHI7" s="172">
        <f t="shared" si="172"/>
        <v>0</v>
      </c>
      <c r="PHJ7" s="172">
        <f t="shared" si="172"/>
        <v>0</v>
      </c>
      <c r="PHK7" s="172">
        <f t="shared" si="172"/>
        <v>0</v>
      </c>
      <c r="PHL7" s="172">
        <f t="shared" si="172"/>
        <v>0</v>
      </c>
      <c r="PHM7" s="172">
        <f t="shared" si="172"/>
        <v>0</v>
      </c>
      <c r="PHN7" s="172">
        <f t="shared" si="172"/>
        <v>0</v>
      </c>
      <c r="PHO7" s="172">
        <f t="shared" si="172"/>
        <v>0</v>
      </c>
      <c r="PHP7" s="172">
        <f t="shared" si="172"/>
        <v>0</v>
      </c>
      <c r="PHQ7" s="172">
        <f t="shared" si="172"/>
        <v>0</v>
      </c>
      <c r="PHR7" s="172">
        <f t="shared" si="172"/>
        <v>0</v>
      </c>
      <c r="PHS7" s="172">
        <f t="shared" si="172"/>
        <v>0</v>
      </c>
      <c r="PHT7" s="172">
        <f t="shared" si="172"/>
        <v>0</v>
      </c>
      <c r="PHU7" s="172">
        <f t="shared" si="172"/>
        <v>0</v>
      </c>
      <c r="PHV7" s="172">
        <f t="shared" si="172"/>
        <v>0</v>
      </c>
      <c r="PHW7" s="172">
        <f t="shared" si="172"/>
        <v>0</v>
      </c>
      <c r="PHX7" s="172">
        <f t="shared" si="172"/>
        <v>0</v>
      </c>
      <c r="PHY7" s="172">
        <f t="shared" si="172"/>
        <v>0</v>
      </c>
      <c r="PHZ7" s="172">
        <f t="shared" si="172"/>
        <v>0</v>
      </c>
      <c r="PIA7" s="172">
        <f t="shared" si="172"/>
        <v>0</v>
      </c>
      <c r="PIB7" s="172">
        <f t="shared" si="172"/>
        <v>0</v>
      </c>
      <c r="PIC7" s="172">
        <f t="shared" si="172"/>
        <v>0</v>
      </c>
      <c r="PID7" s="172">
        <f t="shared" si="172"/>
        <v>0</v>
      </c>
      <c r="PIE7" s="172">
        <f t="shared" si="172"/>
        <v>0</v>
      </c>
      <c r="PIF7" s="172">
        <f t="shared" si="172"/>
        <v>0</v>
      </c>
      <c r="PIG7" s="172">
        <f t="shared" si="172"/>
        <v>0</v>
      </c>
      <c r="PIH7" s="172">
        <f t="shared" si="172"/>
        <v>0</v>
      </c>
      <c r="PII7" s="172">
        <f t="shared" si="172"/>
        <v>0</v>
      </c>
      <c r="PIJ7" s="172">
        <f t="shared" si="172"/>
        <v>0</v>
      </c>
      <c r="PIK7" s="172">
        <f t="shared" si="172"/>
        <v>0</v>
      </c>
      <c r="PIL7" s="172">
        <f t="shared" si="172"/>
        <v>0</v>
      </c>
      <c r="PIM7" s="172">
        <f t="shared" si="172"/>
        <v>0</v>
      </c>
      <c r="PIN7" s="172">
        <f t="shared" si="172"/>
        <v>0</v>
      </c>
      <c r="PIO7" s="172">
        <f t="shared" si="172"/>
        <v>0</v>
      </c>
      <c r="PIP7" s="172">
        <f t="shared" si="172"/>
        <v>0</v>
      </c>
      <c r="PIQ7" s="172">
        <f t="shared" si="172"/>
        <v>0</v>
      </c>
      <c r="PIR7" s="172">
        <f t="shared" si="172"/>
        <v>0</v>
      </c>
      <c r="PIS7" s="172">
        <f t="shared" si="172"/>
        <v>0</v>
      </c>
      <c r="PIT7" s="172">
        <f t="shared" si="172"/>
        <v>0</v>
      </c>
      <c r="PIU7" s="172">
        <f t="shared" si="172"/>
        <v>0</v>
      </c>
      <c r="PIV7" s="172">
        <f t="shared" si="172"/>
        <v>0</v>
      </c>
      <c r="PIW7" s="172">
        <f t="shared" si="172"/>
        <v>0</v>
      </c>
      <c r="PIX7" s="172">
        <f t="shared" si="172"/>
        <v>0</v>
      </c>
      <c r="PIY7" s="172">
        <f t="shared" si="172"/>
        <v>0</v>
      </c>
      <c r="PIZ7" s="172">
        <f t="shared" si="172"/>
        <v>0</v>
      </c>
      <c r="PJA7" s="172">
        <f t="shared" si="172"/>
        <v>0</v>
      </c>
      <c r="PJB7" s="172">
        <f t="shared" ref="PJB7:PLM7" si="173">IF(PJB5&gt;0,PJB6/PJB5,0)</f>
        <v>0</v>
      </c>
      <c r="PJC7" s="172">
        <f t="shared" si="173"/>
        <v>0</v>
      </c>
      <c r="PJD7" s="172">
        <f t="shared" si="173"/>
        <v>0</v>
      </c>
      <c r="PJE7" s="172">
        <f t="shared" si="173"/>
        <v>0</v>
      </c>
      <c r="PJF7" s="172">
        <f t="shared" si="173"/>
        <v>0</v>
      </c>
      <c r="PJG7" s="172">
        <f t="shared" si="173"/>
        <v>0</v>
      </c>
      <c r="PJH7" s="172">
        <f t="shared" si="173"/>
        <v>0</v>
      </c>
      <c r="PJI7" s="172">
        <f t="shared" si="173"/>
        <v>0</v>
      </c>
      <c r="PJJ7" s="172">
        <f t="shared" si="173"/>
        <v>0</v>
      </c>
      <c r="PJK7" s="172">
        <f t="shared" si="173"/>
        <v>0</v>
      </c>
      <c r="PJL7" s="172">
        <f t="shared" si="173"/>
        <v>0</v>
      </c>
      <c r="PJM7" s="172">
        <f t="shared" si="173"/>
        <v>0</v>
      </c>
      <c r="PJN7" s="172">
        <f t="shared" si="173"/>
        <v>0</v>
      </c>
      <c r="PJO7" s="172">
        <f t="shared" si="173"/>
        <v>0</v>
      </c>
      <c r="PJP7" s="172">
        <f t="shared" si="173"/>
        <v>0</v>
      </c>
      <c r="PJQ7" s="172">
        <f t="shared" si="173"/>
        <v>0</v>
      </c>
      <c r="PJR7" s="172">
        <f t="shared" si="173"/>
        <v>0</v>
      </c>
      <c r="PJS7" s="172">
        <f t="shared" si="173"/>
        <v>0</v>
      </c>
      <c r="PJT7" s="172">
        <f t="shared" si="173"/>
        <v>0</v>
      </c>
      <c r="PJU7" s="172">
        <f t="shared" si="173"/>
        <v>0</v>
      </c>
      <c r="PJV7" s="172">
        <f t="shared" si="173"/>
        <v>0</v>
      </c>
      <c r="PJW7" s="172">
        <f t="shared" si="173"/>
        <v>0</v>
      </c>
      <c r="PJX7" s="172">
        <f t="shared" si="173"/>
        <v>0</v>
      </c>
      <c r="PJY7" s="172">
        <f t="shared" si="173"/>
        <v>0</v>
      </c>
      <c r="PJZ7" s="172">
        <f t="shared" si="173"/>
        <v>0</v>
      </c>
      <c r="PKA7" s="172">
        <f t="shared" si="173"/>
        <v>0</v>
      </c>
      <c r="PKB7" s="172">
        <f t="shared" si="173"/>
        <v>0</v>
      </c>
      <c r="PKC7" s="172">
        <f t="shared" si="173"/>
        <v>0</v>
      </c>
      <c r="PKD7" s="172">
        <f t="shared" si="173"/>
        <v>0</v>
      </c>
      <c r="PKE7" s="172">
        <f t="shared" si="173"/>
        <v>0</v>
      </c>
      <c r="PKF7" s="172">
        <f t="shared" si="173"/>
        <v>0</v>
      </c>
      <c r="PKG7" s="172">
        <f t="shared" si="173"/>
        <v>0</v>
      </c>
      <c r="PKH7" s="172">
        <f t="shared" si="173"/>
        <v>0</v>
      </c>
      <c r="PKI7" s="172">
        <f t="shared" si="173"/>
        <v>0</v>
      </c>
      <c r="PKJ7" s="172">
        <f t="shared" si="173"/>
        <v>0</v>
      </c>
      <c r="PKK7" s="172">
        <f t="shared" si="173"/>
        <v>0</v>
      </c>
      <c r="PKL7" s="172">
        <f t="shared" si="173"/>
        <v>0</v>
      </c>
      <c r="PKM7" s="172">
        <f t="shared" si="173"/>
        <v>0</v>
      </c>
      <c r="PKN7" s="172">
        <f t="shared" si="173"/>
        <v>0</v>
      </c>
      <c r="PKO7" s="172">
        <f t="shared" si="173"/>
        <v>0</v>
      </c>
      <c r="PKP7" s="172">
        <f t="shared" si="173"/>
        <v>0</v>
      </c>
      <c r="PKQ7" s="172">
        <f t="shared" si="173"/>
        <v>0</v>
      </c>
      <c r="PKR7" s="172">
        <f t="shared" si="173"/>
        <v>0</v>
      </c>
      <c r="PKS7" s="172">
        <f t="shared" si="173"/>
        <v>0</v>
      </c>
      <c r="PKT7" s="172">
        <f t="shared" si="173"/>
        <v>0</v>
      </c>
      <c r="PKU7" s="172">
        <f t="shared" si="173"/>
        <v>0</v>
      </c>
      <c r="PKV7" s="172">
        <f t="shared" si="173"/>
        <v>0</v>
      </c>
      <c r="PKW7" s="172">
        <f t="shared" si="173"/>
        <v>0</v>
      </c>
      <c r="PKX7" s="172">
        <f t="shared" si="173"/>
        <v>0</v>
      </c>
      <c r="PKY7" s="172">
        <f t="shared" si="173"/>
        <v>0</v>
      </c>
      <c r="PKZ7" s="172">
        <f t="shared" si="173"/>
        <v>0</v>
      </c>
      <c r="PLA7" s="172">
        <f t="shared" si="173"/>
        <v>0</v>
      </c>
      <c r="PLB7" s="172">
        <f t="shared" si="173"/>
        <v>0</v>
      </c>
      <c r="PLC7" s="172">
        <f t="shared" si="173"/>
        <v>0</v>
      </c>
      <c r="PLD7" s="172">
        <f t="shared" si="173"/>
        <v>0</v>
      </c>
      <c r="PLE7" s="172">
        <f t="shared" si="173"/>
        <v>0</v>
      </c>
      <c r="PLF7" s="172">
        <f t="shared" si="173"/>
        <v>0</v>
      </c>
      <c r="PLG7" s="172">
        <f t="shared" si="173"/>
        <v>0</v>
      </c>
      <c r="PLH7" s="172">
        <f t="shared" si="173"/>
        <v>0</v>
      </c>
      <c r="PLI7" s="172">
        <f t="shared" si="173"/>
        <v>0</v>
      </c>
      <c r="PLJ7" s="172">
        <f t="shared" si="173"/>
        <v>0</v>
      </c>
      <c r="PLK7" s="172">
        <f t="shared" si="173"/>
        <v>0</v>
      </c>
      <c r="PLL7" s="172">
        <f t="shared" si="173"/>
        <v>0</v>
      </c>
      <c r="PLM7" s="172">
        <f t="shared" si="173"/>
        <v>0</v>
      </c>
      <c r="PLN7" s="172">
        <f t="shared" ref="PLN7:PNY7" si="174">IF(PLN5&gt;0,PLN6/PLN5,0)</f>
        <v>0</v>
      </c>
      <c r="PLO7" s="172">
        <f t="shared" si="174"/>
        <v>0</v>
      </c>
      <c r="PLP7" s="172">
        <f t="shared" si="174"/>
        <v>0</v>
      </c>
      <c r="PLQ7" s="172">
        <f t="shared" si="174"/>
        <v>0</v>
      </c>
      <c r="PLR7" s="172">
        <f t="shared" si="174"/>
        <v>0</v>
      </c>
      <c r="PLS7" s="172">
        <f t="shared" si="174"/>
        <v>0</v>
      </c>
      <c r="PLT7" s="172">
        <f t="shared" si="174"/>
        <v>0</v>
      </c>
      <c r="PLU7" s="172">
        <f t="shared" si="174"/>
        <v>0</v>
      </c>
      <c r="PLV7" s="172">
        <f t="shared" si="174"/>
        <v>0</v>
      </c>
      <c r="PLW7" s="172">
        <f t="shared" si="174"/>
        <v>0</v>
      </c>
      <c r="PLX7" s="172">
        <f t="shared" si="174"/>
        <v>0</v>
      </c>
      <c r="PLY7" s="172">
        <f t="shared" si="174"/>
        <v>0</v>
      </c>
      <c r="PLZ7" s="172">
        <f t="shared" si="174"/>
        <v>0</v>
      </c>
      <c r="PMA7" s="172">
        <f t="shared" si="174"/>
        <v>0</v>
      </c>
      <c r="PMB7" s="172">
        <f t="shared" si="174"/>
        <v>0</v>
      </c>
      <c r="PMC7" s="172">
        <f t="shared" si="174"/>
        <v>0</v>
      </c>
      <c r="PMD7" s="172">
        <f t="shared" si="174"/>
        <v>0</v>
      </c>
      <c r="PME7" s="172">
        <f t="shared" si="174"/>
        <v>0</v>
      </c>
      <c r="PMF7" s="172">
        <f t="shared" si="174"/>
        <v>0</v>
      </c>
      <c r="PMG7" s="172">
        <f t="shared" si="174"/>
        <v>0</v>
      </c>
      <c r="PMH7" s="172">
        <f t="shared" si="174"/>
        <v>0</v>
      </c>
      <c r="PMI7" s="172">
        <f t="shared" si="174"/>
        <v>0</v>
      </c>
      <c r="PMJ7" s="172">
        <f t="shared" si="174"/>
        <v>0</v>
      </c>
      <c r="PMK7" s="172">
        <f t="shared" si="174"/>
        <v>0</v>
      </c>
      <c r="PML7" s="172">
        <f t="shared" si="174"/>
        <v>0</v>
      </c>
      <c r="PMM7" s="172">
        <f t="shared" si="174"/>
        <v>0</v>
      </c>
      <c r="PMN7" s="172">
        <f t="shared" si="174"/>
        <v>0</v>
      </c>
      <c r="PMO7" s="172">
        <f t="shared" si="174"/>
        <v>0</v>
      </c>
      <c r="PMP7" s="172">
        <f t="shared" si="174"/>
        <v>0</v>
      </c>
      <c r="PMQ7" s="172">
        <f t="shared" si="174"/>
        <v>0</v>
      </c>
      <c r="PMR7" s="172">
        <f t="shared" si="174"/>
        <v>0</v>
      </c>
      <c r="PMS7" s="172">
        <f t="shared" si="174"/>
        <v>0</v>
      </c>
      <c r="PMT7" s="172">
        <f t="shared" si="174"/>
        <v>0</v>
      </c>
      <c r="PMU7" s="172">
        <f t="shared" si="174"/>
        <v>0</v>
      </c>
      <c r="PMV7" s="172">
        <f t="shared" si="174"/>
        <v>0</v>
      </c>
      <c r="PMW7" s="172">
        <f t="shared" si="174"/>
        <v>0</v>
      </c>
      <c r="PMX7" s="172">
        <f t="shared" si="174"/>
        <v>0</v>
      </c>
      <c r="PMY7" s="172">
        <f t="shared" si="174"/>
        <v>0</v>
      </c>
      <c r="PMZ7" s="172">
        <f t="shared" si="174"/>
        <v>0</v>
      </c>
      <c r="PNA7" s="172">
        <f t="shared" si="174"/>
        <v>0</v>
      </c>
      <c r="PNB7" s="172">
        <f t="shared" si="174"/>
        <v>0</v>
      </c>
      <c r="PNC7" s="172">
        <f t="shared" si="174"/>
        <v>0</v>
      </c>
      <c r="PND7" s="172">
        <f t="shared" si="174"/>
        <v>0</v>
      </c>
      <c r="PNE7" s="172">
        <f t="shared" si="174"/>
        <v>0</v>
      </c>
      <c r="PNF7" s="172">
        <f t="shared" si="174"/>
        <v>0</v>
      </c>
      <c r="PNG7" s="172">
        <f t="shared" si="174"/>
        <v>0</v>
      </c>
      <c r="PNH7" s="172">
        <f t="shared" si="174"/>
        <v>0</v>
      </c>
      <c r="PNI7" s="172">
        <f t="shared" si="174"/>
        <v>0</v>
      </c>
      <c r="PNJ7" s="172">
        <f t="shared" si="174"/>
        <v>0</v>
      </c>
      <c r="PNK7" s="172">
        <f t="shared" si="174"/>
        <v>0</v>
      </c>
      <c r="PNL7" s="172">
        <f t="shared" si="174"/>
        <v>0</v>
      </c>
      <c r="PNM7" s="172">
        <f t="shared" si="174"/>
        <v>0</v>
      </c>
      <c r="PNN7" s="172">
        <f t="shared" si="174"/>
        <v>0</v>
      </c>
      <c r="PNO7" s="172">
        <f t="shared" si="174"/>
        <v>0</v>
      </c>
      <c r="PNP7" s="172">
        <f t="shared" si="174"/>
        <v>0</v>
      </c>
      <c r="PNQ7" s="172">
        <f t="shared" si="174"/>
        <v>0</v>
      </c>
      <c r="PNR7" s="172">
        <f t="shared" si="174"/>
        <v>0</v>
      </c>
      <c r="PNS7" s="172">
        <f t="shared" si="174"/>
        <v>0</v>
      </c>
      <c r="PNT7" s="172">
        <f t="shared" si="174"/>
        <v>0</v>
      </c>
      <c r="PNU7" s="172">
        <f t="shared" si="174"/>
        <v>0</v>
      </c>
      <c r="PNV7" s="172">
        <f t="shared" si="174"/>
        <v>0</v>
      </c>
      <c r="PNW7" s="172">
        <f t="shared" si="174"/>
        <v>0</v>
      </c>
      <c r="PNX7" s="172">
        <f t="shared" si="174"/>
        <v>0</v>
      </c>
      <c r="PNY7" s="172">
        <f t="shared" si="174"/>
        <v>0</v>
      </c>
      <c r="PNZ7" s="172">
        <f t="shared" ref="PNZ7:PQK7" si="175">IF(PNZ5&gt;0,PNZ6/PNZ5,0)</f>
        <v>0</v>
      </c>
      <c r="POA7" s="172">
        <f t="shared" si="175"/>
        <v>0</v>
      </c>
      <c r="POB7" s="172">
        <f t="shared" si="175"/>
        <v>0</v>
      </c>
      <c r="POC7" s="172">
        <f t="shared" si="175"/>
        <v>0</v>
      </c>
      <c r="POD7" s="172">
        <f t="shared" si="175"/>
        <v>0</v>
      </c>
      <c r="POE7" s="172">
        <f t="shared" si="175"/>
        <v>0</v>
      </c>
      <c r="POF7" s="172">
        <f t="shared" si="175"/>
        <v>0</v>
      </c>
      <c r="POG7" s="172">
        <f t="shared" si="175"/>
        <v>0</v>
      </c>
      <c r="POH7" s="172">
        <f t="shared" si="175"/>
        <v>0</v>
      </c>
      <c r="POI7" s="172">
        <f t="shared" si="175"/>
        <v>0</v>
      </c>
      <c r="POJ7" s="172">
        <f t="shared" si="175"/>
        <v>0</v>
      </c>
      <c r="POK7" s="172">
        <f t="shared" si="175"/>
        <v>0</v>
      </c>
      <c r="POL7" s="172">
        <f t="shared" si="175"/>
        <v>0</v>
      </c>
      <c r="POM7" s="172">
        <f t="shared" si="175"/>
        <v>0</v>
      </c>
      <c r="PON7" s="172">
        <f t="shared" si="175"/>
        <v>0</v>
      </c>
      <c r="POO7" s="172">
        <f t="shared" si="175"/>
        <v>0</v>
      </c>
      <c r="POP7" s="172">
        <f t="shared" si="175"/>
        <v>0</v>
      </c>
      <c r="POQ7" s="172">
        <f t="shared" si="175"/>
        <v>0</v>
      </c>
      <c r="POR7" s="172">
        <f t="shared" si="175"/>
        <v>0</v>
      </c>
      <c r="POS7" s="172">
        <f t="shared" si="175"/>
        <v>0</v>
      </c>
      <c r="POT7" s="172">
        <f t="shared" si="175"/>
        <v>0</v>
      </c>
      <c r="POU7" s="172">
        <f t="shared" si="175"/>
        <v>0</v>
      </c>
      <c r="POV7" s="172">
        <f t="shared" si="175"/>
        <v>0</v>
      </c>
      <c r="POW7" s="172">
        <f t="shared" si="175"/>
        <v>0</v>
      </c>
      <c r="POX7" s="172">
        <f t="shared" si="175"/>
        <v>0</v>
      </c>
      <c r="POY7" s="172">
        <f t="shared" si="175"/>
        <v>0</v>
      </c>
      <c r="POZ7" s="172">
        <f t="shared" si="175"/>
        <v>0</v>
      </c>
      <c r="PPA7" s="172">
        <f t="shared" si="175"/>
        <v>0</v>
      </c>
      <c r="PPB7" s="172">
        <f t="shared" si="175"/>
        <v>0</v>
      </c>
      <c r="PPC7" s="172">
        <f t="shared" si="175"/>
        <v>0</v>
      </c>
      <c r="PPD7" s="172">
        <f t="shared" si="175"/>
        <v>0</v>
      </c>
      <c r="PPE7" s="172">
        <f t="shared" si="175"/>
        <v>0</v>
      </c>
      <c r="PPF7" s="172">
        <f t="shared" si="175"/>
        <v>0</v>
      </c>
      <c r="PPG7" s="172">
        <f t="shared" si="175"/>
        <v>0</v>
      </c>
      <c r="PPH7" s="172">
        <f t="shared" si="175"/>
        <v>0</v>
      </c>
      <c r="PPI7" s="172">
        <f t="shared" si="175"/>
        <v>0</v>
      </c>
      <c r="PPJ7" s="172">
        <f t="shared" si="175"/>
        <v>0</v>
      </c>
      <c r="PPK7" s="172">
        <f t="shared" si="175"/>
        <v>0</v>
      </c>
      <c r="PPL7" s="172">
        <f t="shared" si="175"/>
        <v>0</v>
      </c>
      <c r="PPM7" s="172">
        <f t="shared" si="175"/>
        <v>0</v>
      </c>
      <c r="PPN7" s="172">
        <f t="shared" si="175"/>
        <v>0</v>
      </c>
      <c r="PPO7" s="172">
        <f t="shared" si="175"/>
        <v>0</v>
      </c>
      <c r="PPP7" s="172">
        <f t="shared" si="175"/>
        <v>0</v>
      </c>
      <c r="PPQ7" s="172">
        <f t="shared" si="175"/>
        <v>0</v>
      </c>
      <c r="PPR7" s="172">
        <f t="shared" si="175"/>
        <v>0</v>
      </c>
      <c r="PPS7" s="172">
        <f t="shared" si="175"/>
        <v>0</v>
      </c>
      <c r="PPT7" s="172">
        <f t="shared" si="175"/>
        <v>0</v>
      </c>
      <c r="PPU7" s="172">
        <f t="shared" si="175"/>
        <v>0</v>
      </c>
      <c r="PPV7" s="172">
        <f t="shared" si="175"/>
        <v>0</v>
      </c>
      <c r="PPW7" s="172">
        <f t="shared" si="175"/>
        <v>0</v>
      </c>
      <c r="PPX7" s="172">
        <f t="shared" si="175"/>
        <v>0</v>
      </c>
      <c r="PPY7" s="172">
        <f t="shared" si="175"/>
        <v>0</v>
      </c>
      <c r="PPZ7" s="172">
        <f t="shared" si="175"/>
        <v>0</v>
      </c>
      <c r="PQA7" s="172">
        <f t="shared" si="175"/>
        <v>0</v>
      </c>
      <c r="PQB7" s="172">
        <f t="shared" si="175"/>
        <v>0</v>
      </c>
      <c r="PQC7" s="172">
        <f t="shared" si="175"/>
        <v>0</v>
      </c>
      <c r="PQD7" s="172">
        <f t="shared" si="175"/>
        <v>0</v>
      </c>
      <c r="PQE7" s="172">
        <f t="shared" si="175"/>
        <v>0</v>
      </c>
      <c r="PQF7" s="172">
        <f t="shared" si="175"/>
        <v>0</v>
      </c>
      <c r="PQG7" s="172">
        <f t="shared" si="175"/>
        <v>0</v>
      </c>
      <c r="PQH7" s="172">
        <f t="shared" si="175"/>
        <v>0</v>
      </c>
      <c r="PQI7" s="172">
        <f t="shared" si="175"/>
        <v>0</v>
      </c>
      <c r="PQJ7" s="172">
        <f t="shared" si="175"/>
        <v>0</v>
      </c>
      <c r="PQK7" s="172">
        <f t="shared" si="175"/>
        <v>0</v>
      </c>
      <c r="PQL7" s="172">
        <f t="shared" ref="PQL7:PSW7" si="176">IF(PQL5&gt;0,PQL6/PQL5,0)</f>
        <v>0</v>
      </c>
      <c r="PQM7" s="172">
        <f t="shared" si="176"/>
        <v>0</v>
      </c>
      <c r="PQN7" s="172">
        <f t="shared" si="176"/>
        <v>0</v>
      </c>
      <c r="PQO7" s="172">
        <f t="shared" si="176"/>
        <v>0</v>
      </c>
      <c r="PQP7" s="172">
        <f t="shared" si="176"/>
        <v>0</v>
      </c>
      <c r="PQQ7" s="172">
        <f t="shared" si="176"/>
        <v>0</v>
      </c>
      <c r="PQR7" s="172">
        <f t="shared" si="176"/>
        <v>0</v>
      </c>
      <c r="PQS7" s="172">
        <f t="shared" si="176"/>
        <v>0</v>
      </c>
      <c r="PQT7" s="172">
        <f t="shared" si="176"/>
        <v>0</v>
      </c>
      <c r="PQU7" s="172">
        <f t="shared" si="176"/>
        <v>0</v>
      </c>
      <c r="PQV7" s="172">
        <f t="shared" si="176"/>
        <v>0</v>
      </c>
      <c r="PQW7" s="172">
        <f t="shared" si="176"/>
        <v>0</v>
      </c>
      <c r="PQX7" s="172">
        <f t="shared" si="176"/>
        <v>0</v>
      </c>
      <c r="PQY7" s="172">
        <f t="shared" si="176"/>
        <v>0</v>
      </c>
      <c r="PQZ7" s="172">
        <f t="shared" si="176"/>
        <v>0</v>
      </c>
      <c r="PRA7" s="172">
        <f t="shared" si="176"/>
        <v>0</v>
      </c>
      <c r="PRB7" s="172">
        <f t="shared" si="176"/>
        <v>0</v>
      </c>
      <c r="PRC7" s="172">
        <f t="shared" si="176"/>
        <v>0</v>
      </c>
      <c r="PRD7" s="172">
        <f t="shared" si="176"/>
        <v>0</v>
      </c>
      <c r="PRE7" s="172">
        <f t="shared" si="176"/>
        <v>0</v>
      </c>
      <c r="PRF7" s="172">
        <f t="shared" si="176"/>
        <v>0</v>
      </c>
      <c r="PRG7" s="172">
        <f t="shared" si="176"/>
        <v>0</v>
      </c>
      <c r="PRH7" s="172">
        <f t="shared" si="176"/>
        <v>0</v>
      </c>
      <c r="PRI7" s="172">
        <f t="shared" si="176"/>
        <v>0</v>
      </c>
      <c r="PRJ7" s="172">
        <f t="shared" si="176"/>
        <v>0</v>
      </c>
      <c r="PRK7" s="172">
        <f t="shared" si="176"/>
        <v>0</v>
      </c>
      <c r="PRL7" s="172">
        <f t="shared" si="176"/>
        <v>0</v>
      </c>
      <c r="PRM7" s="172">
        <f t="shared" si="176"/>
        <v>0</v>
      </c>
      <c r="PRN7" s="172">
        <f t="shared" si="176"/>
        <v>0</v>
      </c>
      <c r="PRO7" s="172">
        <f t="shared" si="176"/>
        <v>0</v>
      </c>
      <c r="PRP7" s="172">
        <f t="shared" si="176"/>
        <v>0</v>
      </c>
      <c r="PRQ7" s="172">
        <f t="shared" si="176"/>
        <v>0</v>
      </c>
      <c r="PRR7" s="172">
        <f t="shared" si="176"/>
        <v>0</v>
      </c>
      <c r="PRS7" s="172">
        <f t="shared" si="176"/>
        <v>0</v>
      </c>
      <c r="PRT7" s="172">
        <f t="shared" si="176"/>
        <v>0</v>
      </c>
      <c r="PRU7" s="172">
        <f t="shared" si="176"/>
        <v>0</v>
      </c>
      <c r="PRV7" s="172">
        <f t="shared" si="176"/>
        <v>0</v>
      </c>
      <c r="PRW7" s="172">
        <f t="shared" si="176"/>
        <v>0</v>
      </c>
      <c r="PRX7" s="172">
        <f t="shared" si="176"/>
        <v>0</v>
      </c>
      <c r="PRY7" s="172">
        <f t="shared" si="176"/>
        <v>0</v>
      </c>
      <c r="PRZ7" s="172">
        <f t="shared" si="176"/>
        <v>0</v>
      </c>
      <c r="PSA7" s="172">
        <f t="shared" si="176"/>
        <v>0</v>
      </c>
      <c r="PSB7" s="172">
        <f t="shared" si="176"/>
        <v>0</v>
      </c>
      <c r="PSC7" s="172">
        <f t="shared" si="176"/>
        <v>0</v>
      </c>
      <c r="PSD7" s="172">
        <f t="shared" si="176"/>
        <v>0</v>
      </c>
      <c r="PSE7" s="172">
        <f t="shared" si="176"/>
        <v>0</v>
      </c>
      <c r="PSF7" s="172">
        <f t="shared" si="176"/>
        <v>0</v>
      </c>
      <c r="PSG7" s="172">
        <f t="shared" si="176"/>
        <v>0</v>
      </c>
      <c r="PSH7" s="172">
        <f t="shared" si="176"/>
        <v>0</v>
      </c>
      <c r="PSI7" s="172">
        <f t="shared" si="176"/>
        <v>0</v>
      </c>
      <c r="PSJ7" s="172">
        <f t="shared" si="176"/>
        <v>0</v>
      </c>
      <c r="PSK7" s="172">
        <f t="shared" si="176"/>
        <v>0</v>
      </c>
      <c r="PSL7" s="172">
        <f t="shared" si="176"/>
        <v>0</v>
      </c>
      <c r="PSM7" s="172">
        <f t="shared" si="176"/>
        <v>0</v>
      </c>
      <c r="PSN7" s="172">
        <f t="shared" si="176"/>
        <v>0</v>
      </c>
      <c r="PSO7" s="172">
        <f t="shared" si="176"/>
        <v>0</v>
      </c>
      <c r="PSP7" s="172">
        <f t="shared" si="176"/>
        <v>0</v>
      </c>
      <c r="PSQ7" s="172">
        <f t="shared" si="176"/>
        <v>0</v>
      </c>
      <c r="PSR7" s="172">
        <f t="shared" si="176"/>
        <v>0</v>
      </c>
      <c r="PSS7" s="172">
        <f t="shared" si="176"/>
        <v>0</v>
      </c>
      <c r="PST7" s="172">
        <f t="shared" si="176"/>
        <v>0</v>
      </c>
      <c r="PSU7" s="172">
        <f t="shared" si="176"/>
        <v>0</v>
      </c>
      <c r="PSV7" s="172">
        <f t="shared" si="176"/>
        <v>0</v>
      </c>
      <c r="PSW7" s="172">
        <f t="shared" si="176"/>
        <v>0</v>
      </c>
      <c r="PSX7" s="172">
        <f t="shared" ref="PSX7:PVI7" si="177">IF(PSX5&gt;0,PSX6/PSX5,0)</f>
        <v>0</v>
      </c>
      <c r="PSY7" s="172">
        <f t="shared" si="177"/>
        <v>0</v>
      </c>
      <c r="PSZ7" s="172">
        <f t="shared" si="177"/>
        <v>0</v>
      </c>
      <c r="PTA7" s="172">
        <f t="shared" si="177"/>
        <v>0</v>
      </c>
      <c r="PTB7" s="172">
        <f t="shared" si="177"/>
        <v>0</v>
      </c>
      <c r="PTC7" s="172">
        <f t="shared" si="177"/>
        <v>0</v>
      </c>
      <c r="PTD7" s="172">
        <f t="shared" si="177"/>
        <v>0</v>
      </c>
      <c r="PTE7" s="172">
        <f t="shared" si="177"/>
        <v>0</v>
      </c>
      <c r="PTF7" s="172">
        <f t="shared" si="177"/>
        <v>0</v>
      </c>
      <c r="PTG7" s="172">
        <f t="shared" si="177"/>
        <v>0</v>
      </c>
      <c r="PTH7" s="172">
        <f t="shared" si="177"/>
        <v>0</v>
      </c>
      <c r="PTI7" s="172">
        <f t="shared" si="177"/>
        <v>0</v>
      </c>
      <c r="PTJ7" s="172">
        <f t="shared" si="177"/>
        <v>0</v>
      </c>
      <c r="PTK7" s="172">
        <f t="shared" si="177"/>
        <v>0</v>
      </c>
      <c r="PTL7" s="172">
        <f t="shared" si="177"/>
        <v>0</v>
      </c>
      <c r="PTM7" s="172">
        <f t="shared" si="177"/>
        <v>0</v>
      </c>
      <c r="PTN7" s="172">
        <f t="shared" si="177"/>
        <v>0</v>
      </c>
      <c r="PTO7" s="172">
        <f t="shared" si="177"/>
        <v>0</v>
      </c>
      <c r="PTP7" s="172">
        <f t="shared" si="177"/>
        <v>0</v>
      </c>
      <c r="PTQ7" s="172">
        <f t="shared" si="177"/>
        <v>0</v>
      </c>
      <c r="PTR7" s="172">
        <f t="shared" si="177"/>
        <v>0</v>
      </c>
      <c r="PTS7" s="172">
        <f t="shared" si="177"/>
        <v>0</v>
      </c>
      <c r="PTT7" s="172">
        <f t="shared" si="177"/>
        <v>0</v>
      </c>
      <c r="PTU7" s="172">
        <f t="shared" si="177"/>
        <v>0</v>
      </c>
      <c r="PTV7" s="172">
        <f t="shared" si="177"/>
        <v>0</v>
      </c>
      <c r="PTW7" s="172">
        <f t="shared" si="177"/>
        <v>0</v>
      </c>
      <c r="PTX7" s="172">
        <f t="shared" si="177"/>
        <v>0</v>
      </c>
      <c r="PTY7" s="172">
        <f t="shared" si="177"/>
        <v>0</v>
      </c>
      <c r="PTZ7" s="172">
        <f t="shared" si="177"/>
        <v>0</v>
      </c>
      <c r="PUA7" s="172">
        <f t="shared" si="177"/>
        <v>0</v>
      </c>
      <c r="PUB7" s="172">
        <f t="shared" si="177"/>
        <v>0</v>
      </c>
      <c r="PUC7" s="172">
        <f t="shared" si="177"/>
        <v>0</v>
      </c>
      <c r="PUD7" s="172">
        <f t="shared" si="177"/>
        <v>0</v>
      </c>
      <c r="PUE7" s="172">
        <f t="shared" si="177"/>
        <v>0</v>
      </c>
      <c r="PUF7" s="172">
        <f t="shared" si="177"/>
        <v>0</v>
      </c>
      <c r="PUG7" s="172">
        <f t="shared" si="177"/>
        <v>0</v>
      </c>
      <c r="PUH7" s="172">
        <f t="shared" si="177"/>
        <v>0</v>
      </c>
      <c r="PUI7" s="172">
        <f t="shared" si="177"/>
        <v>0</v>
      </c>
      <c r="PUJ7" s="172">
        <f t="shared" si="177"/>
        <v>0</v>
      </c>
      <c r="PUK7" s="172">
        <f t="shared" si="177"/>
        <v>0</v>
      </c>
      <c r="PUL7" s="172">
        <f t="shared" si="177"/>
        <v>0</v>
      </c>
      <c r="PUM7" s="172">
        <f t="shared" si="177"/>
        <v>0</v>
      </c>
      <c r="PUN7" s="172">
        <f t="shared" si="177"/>
        <v>0</v>
      </c>
      <c r="PUO7" s="172">
        <f t="shared" si="177"/>
        <v>0</v>
      </c>
      <c r="PUP7" s="172">
        <f t="shared" si="177"/>
        <v>0</v>
      </c>
      <c r="PUQ7" s="172">
        <f t="shared" si="177"/>
        <v>0</v>
      </c>
      <c r="PUR7" s="172">
        <f t="shared" si="177"/>
        <v>0</v>
      </c>
      <c r="PUS7" s="172">
        <f t="shared" si="177"/>
        <v>0</v>
      </c>
      <c r="PUT7" s="172">
        <f t="shared" si="177"/>
        <v>0</v>
      </c>
      <c r="PUU7" s="172">
        <f t="shared" si="177"/>
        <v>0</v>
      </c>
      <c r="PUV7" s="172">
        <f t="shared" si="177"/>
        <v>0</v>
      </c>
      <c r="PUW7" s="172">
        <f t="shared" si="177"/>
        <v>0</v>
      </c>
      <c r="PUX7" s="172">
        <f t="shared" si="177"/>
        <v>0</v>
      </c>
      <c r="PUY7" s="172">
        <f t="shared" si="177"/>
        <v>0</v>
      </c>
      <c r="PUZ7" s="172">
        <f t="shared" si="177"/>
        <v>0</v>
      </c>
      <c r="PVA7" s="172">
        <f t="shared" si="177"/>
        <v>0</v>
      </c>
      <c r="PVB7" s="172">
        <f t="shared" si="177"/>
        <v>0</v>
      </c>
      <c r="PVC7" s="172">
        <f t="shared" si="177"/>
        <v>0</v>
      </c>
      <c r="PVD7" s="172">
        <f t="shared" si="177"/>
        <v>0</v>
      </c>
      <c r="PVE7" s="172">
        <f t="shared" si="177"/>
        <v>0</v>
      </c>
      <c r="PVF7" s="172">
        <f t="shared" si="177"/>
        <v>0</v>
      </c>
      <c r="PVG7" s="172">
        <f t="shared" si="177"/>
        <v>0</v>
      </c>
      <c r="PVH7" s="172">
        <f t="shared" si="177"/>
        <v>0</v>
      </c>
      <c r="PVI7" s="172">
        <f t="shared" si="177"/>
        <v>0</v>
      </c>
      <c r="PVJ7" s="172">
        <f t="shared" ref="PVJ7:PXU7" si="178">IF(PVJ5&gt;0,PVJ6/PVJ5,0)</f>
        <v>0</v>
      </c>
      <c r="PVK7" s="172">
        <f t="shared" si="178"/>
        <v>0</v>
      </c>
      <c r="PVL7" s="172">
        <f t="shared" si="178"/>
        <v>0</v>
      </c>
      <c r="PVM7" s="172">
        <f t="shared" si="178"/>
        <v>0</v>
      </c>
      <c r="PVN7" s="172">
        <f t="shared" si="178"/>
        <v>0</v>
      </c>
      <c r="PVO7" s="172">
        <f t="shared" si="178"/>
        <v>0</v>
      </c>
      <c r="PVP7" s="172">
        <f t="shared" si="178"/>
        <v>0</v>
      </c>
      <c r="PVQ7" s="172">
        <f t="shared" si="178"/>
        <v>0</v>
      </c>
      <c r="PVR7" s="172">
        <f t="shared" si="178"/>
        <v>0</v>
      </c>
      <c r="PVS7" s="172">
        <f t="shared" si="178"/>
        <v>0</v>
      </c>
      <c r="PVT7" s="172">
        <f t="shared" si="178"/>
        <v>0</v>
      </c>
      <c r="PVU7" s="172">
        <f t="shared" si="178"/>
        <v>0</v>
      </c>
      <c r="PVV7" s="172">
        <f t="shared" si="178"/>
        <v>0</v>
      </c>
      <c r="PVW7" s="172">
        <f t="shared" si="178"/>
        <v>0</v>
      </c>
      <c r="PVX7" s="172">
        <f t="shared" si="178"/>
        <v>0</v>
      </c>
      <c r="PVY7" s="172">
        <f t="shared" si="178"/>
        <v>0</v>
      </c>
      <c r="PVZ7" s="172">
        <f t="shared" si="178"/>
        <v>0</v>
      </c>
      <c r="PWA7" s="172">
        <f t="shared" si="178"/>
        <v>0</v>
      </c>
      <c r="PWB7" s="172">
        <f t="shared" si="178"/>
        <v>0</v>
      </c>
      <c r="PWC7" s="172">
        <f t="shared" si="178"/>
        <v>0</v>
      </c>
      <c r="PWD7" s="172">
        <f t="shared" si="178"/>
        <v>0</v>
      </c>
      <c r="PWE7" s="172">
        <f t="shared" si="178"/>
        <v>0</v>
      </c>
      <c r="PWF7" s="172">
        <f t="shared" si="178"/>
        <v>0</v>
      </c>
      <c r="PWG7" s="172">
        <f t="shared" si="178"/>
        <v>0</v>
      </c>
      <c r="PWH7" s="172">
        <f t="shared" si="178"/>
        <v>0</v>
      </c>
      <c r="PWI7" s="172">
        <f t="shared" si="178"/>
        <v>0</v>
      </c>
      <c r="PWJ7" s="172">
        <f t="shared" si="178"/>
        <v>0</v>
      </c>
      <c r="PWK7" s="172">
        <f t="shared" si="178"/>
        <v>0</v>
      </c>
      <c r="PWL7" s="172">
        <f t="shared" si="178"/>
        <v>0</v>
      </c>
      <c r="PWM7" s="172">
        <f t="shared" si="178"/>
        <v>0</v>
      </c>
      <c r="PWN7" s="172">
        <f t="shared" si="178"/>
        <v>0</v>
      </c>
      <c r="PWO7" s="172">
        <f t="shared" si="178"/>
        <v>0</v>
      </c>
      <c r="PWP7" s="172">
        <f t="shared" si="178"/>
        <v>0</v>
      </c>
      <c r="PWQ7" s="172">
        <f t="shared" si="178"/>
        <v>0</v>
      </c>
      <c r="PWR7" s="172">
        <f t="shared" si="178"/>
        <v>0</v>
      </c>
      <c r="PWS7" s="172">
        <f t="shared" si="178"/>
        <v>0</v>
      </c>
      <c r="PWT7" s="172">
        <f t="shared" si="178"/>
        <v>0</v>
      </c>
      <c r="PWU7" s="172">
        <f t="shared" si="178"/>
        <v>0</v>
      </c>
      <c r="PWV7" s="172">
        <f t="shared" si="178"/>
        <v>0</v>
      </c>
      <c r="PWW7" s="172">
        <f t="shared" si="178"/>
        <v>0</v>
      </c>
      <c r="PWX7" s="172">
        <f t="shared" si="178"/>
        <v>0</v>
      </c>
      <c r="PWY7" s="172">
        <f t="shared" si="178"/>
        <v>0</v>
      </c>
      <c r="PWZ7" s="172">
        <f t="shared" si="178"/>
        <v>0</v>
      </c>
      <c r="PXA7" s="172">
        <f t="shared" si="178"/>
        <v>0</v>
      </c>
      <c r="PXB7" s="172">
        <f t="shared" si="178"/>
        <v>0</v>
      </c>
      <c r="PXC7" s="172">
        <f t="shared" si="178"/>
        <v>0</v>
      </c>
      <c r="PXD7" s="172">
        <f t="shared" si="178"/>
        <v>0</v>
      </c>
      <c r="PXE7" s="172">
        <f t="shared" si="178"/>
        <v>0</v>
      </c>
      <c r="PXF7" s="172">
        <f t="shared" si="178"/>
        <v>0</v>
      </c>
      <c r="PXG7" s="172">
        <f t="shared" si="178"/>
        <v>0</v>
      </c>
      <c r="PXH7" s="172">
        <f t="shared" si="178"/>
        <v>0</v>
      </c>
      <c r="PXI7" s="172">
        <f t="shared" si="178"/>
        <v>0</v>
      </c>
      <c r="PXJ7" s="172">
        <f t="shared" si="178"/>
        <v>0</v>
      </c>
      <c r="PXK7" s="172">
        <f t="shared" si="178"/>
        <v>0</v>
      </c>
      <c r="PXL7" s="172">
        <f t="shared" si="178"/>
        <v>0</v>
      </c>
      <c r="PXM7" s="172">
        <f t="shared" si="178"/>
        <v>0</v>
      </c>
      <c r="PXN7" s="172">
        <f t="shared" si="178"/>
        <v>0</v>
      </c>
      <c r="PXO7" s="172">
        <f t="shared" si="178"/>
        <v>0</v>
      </c>
      <c r="PXP7" s="172">
        <f t="shared" si="178"/>
        <v>0</v>
      </c>
      <c r="PXQ7" s="172">
        <f t="shared" si="178"/>
        <v>0</v>
      </c>
      <c r="PXR7" s="172">
        <f t="shared" si="178"/>
        <v>0</v>
      </c>
      <c r="PXS7" s="172">
        <f t="shared" si="178"/>
        <v>0</v>
      </c>
      <c r="PXT7" s="172">
        <f t="shared" si="178"/>
        <v>0</v>
      </c>
      <c r="PXU7" s="172">
        <f t="shared" si="178"/>
        <v>0</v>
      </c>
      <c r="PXV7" s="172">
        <f t="shared" ref="PXV7:QAG7" si="179">IF(PXV5&gt;0,PXV6/PXV5,0)</f>
        <v>0</v>
      </c>
      <c r="PXW7" s="172">
        <f t="shared" si="179"/>
        <v>0</v>
      </c>
      <c r="PXX7" s="172">
        <f t="shared" si="179"/>
        <v>0</v>
      </c>
      <c r="PXY7" s="172">
        <f t="shared" si="179"/>
        <v>0</v>
      </c>
      <c r="PXZ7" s="172">
        <f t="shared" si="179"/>
        <v>0</v>
      </c>
      <c r="PYA7" s="172">
        <f t="shared" si="179"/>
        <v>0</v>
      </c>
      <c r="PYB7" s="172">
        <f t="shared" si="179"/>
        <v>0</v>
      </c>
      <c r="PYC7" s="172">
        <f t="shared" si="179"/>
        <v>0</v>
      </c>
      <c r="PYD7" s="172">
        <f t="shared" si="179"/>
        <v>0</v>
      </c>
      <c r="PYE7" s="172">
        <f t="shared" si="179"/>
        <v>0</v>
      </c>
      <c r="PYF7" s="172">
        <f t="shared" si="179"/>
        <v>0</v>
      </c>
      <c r="PYG7" s="172">
        <f t="shared" si="179"/>
        <v>0</v>
      </c>
      <c r="PYH7" s="172">
        <f t="shared" si="179"/>
        <v>0</v>
      </c>
      <c r="PYI7" s="172">
        <f t="shared" si="179"/>
        <v>0</v>
      </c>
      <c r="PYJ7" s="172">
        <f t="shared" si="179"/>
        <v>0</v>
      </c>
      <c r="PYK7" s="172">
        <f t="shared" si="179"/>
        <v>0</v>
      </c>
      <c r="PYL7" s="172">
        <f t="shared" si="179"/>
        <v>0</v>
      </c>
      <c r="PYM7" s="172">
        <f t="shared" si="179"/>
        <v>0</v>
      </c>
      <c r="PYN7" s="172">
        <f t="shared" si="179"/>
        <v>0</v>
      </c>
      <c r="PYO7" s="172">
        <f t="shared" si="179"/>
        <v>0</v>
      </c>
      <c r="PYP7" s="172">
        <f t="shared" si="179"/>
        <v>0</v>
      </c>
      <c r="PYQ7" s="172">
        <f t="shared" si="179"/>
        <v>0</v>
      </c>
      <c r="PYR7" s="172">
        <f t="shared" si="179"/>
        <v>0</v>
      </c>
      <c r="PYS7" s="172">
        <f t="shared" si="179"/>
        <v>0</v>
      </c>
      <c r="PYT7" s="172">
        <f t="shared" si="179"/>
        <v>0</v>
      </c>
      <c r="PYU7" s="172">
        <f t="shared" si="179"/>
        <v>0</v>
      </c>
      <c r="PYV7" s="172">
        <f t="shared" si="179"/>
        <v>0</v>
      </c>
      <c r="PYW7" s="172">
        <f t="shared" si="179"/>
        <v>0</v>
      </c>
      <c r="PYX7" s="172">
        <f t="shared" si="179"/>
        <v>0</v>
      </c>
      <c r="PYY7" s="172">
        <f t="shared" si="179"/>
        <v>0</v>
      </c>
      <c r="PYZ7" s="172">
        <f t="shared" si="179"/>
        <v>0</v>
      </c>
      <c r="PZA7" s="172">
        <f t="shared" si="179"/>
        <v>0</v>
      </c>
      <c r="PZB7" s="172">
        <f t="shared" si="179"/>
        <v>0</v>
      </c>
      <c r="PZC7" s="172">
        <f t="shared" si="179"/>
        <v>0</v>
      </c>
      <c r="PZD7" s="172">
        <f t="shared" si="179"/>
        <v>0</v>
      </c>
      <c r="PZE7" s="172">
        <f t="shared" si="179"/>
        <v>0</v>
      </c>
      <c r="PZF7" s="172">
        <f t="shared" si="179"/>
        <v>0</v>
      </c>
      <c r="PZG7" s="172">
        <f t="shared" si="179"/>
        <v>0</v>
      </c>
      <c r="PZH7" s="172">
        <f t="shared" si="179"/>
        <v>0</v>
      </c>
      <c r="PZI7" s="172">
        <f t="shared" si="179"/>
        <v>0</v>
      </c>
      <c r="PZJ7" s="172">
        <f t="shared" si="179"/>
        <v>0</v>
      </c>
      <c r="PZK7" s="172">
        <f t="shared" si="179"/>
        <v>0</v>
      </c>
      <c r="PZL7" s="172">
        <f t="shared" si="179"/>
        <v>0</v>
      </c>
      <c r="PZM7" s="172">
        <f t="shared" si="179"/>
        <v>0</v>
      </c>
      <c r="PZN7" s="172">
        <f t="shared" si="179"/>
        <v>0</v>
      </c>
      <c r="PZO7" s="172">
        <f t="shared" si="179"/>
        <v>0</v>
      </c>
      <c r="PZP7" s="172">
        <f t="shared" si="179"/>
        <v>0</v>
      </c>
      <c r="PZQ7" s="172">
        <f t="shared" si="179"/>
        <v>0</v>
      </c>
      <c r="PZR7" s="172">
        <f t="shared" si="179"/>
        <v>0</v>
      </c>
      <c r="PZS7" s="172">
        <f t="shared" si="179"/>
        <v>0</v>
      </c>
      <c r="PZT7" s="172">
        <f t="shared" si="179"/>
        <v>0</v>
      </c>
      <c r="PZU7" s="172">
        <f t="shared" si="179"/>
        <v>0</v>
      </c>
      <c r="PZV7" s="172">
        <f t="shared" si="179"/>
        <v>0</v>
      </c>
      <c r="PZW7" s="172">
        <f t="shared" si="179"/>
        <v>0</v>
      </c>
      <c r="PZX7" s="172">
        <f t="shared" si="179"/>
        <v>0</v>
      </c>
      <c r="PZY7" s="172">
        <f t="shared" si="179"/>
        <v>0</v>
      </c>
      <c r="PZZ7" s="172">
        <f t="shared" si="179"/>
        <v>0</v>
      </c>
      <c r="QAA7" s="172">
        <f t="shared" si="179"/>
        <v>0</v>
      </c>
      <c r="QAB7" s="172">
        <f t="shared" si="179"/>
        <v>0</v>
      </c>
      <c r="QAC7" s="172">
        <f t="shared" si="179"/>
        <v>0</v>
      </c>
      <c r="QAD7" s="172">
        <f t="shared" si="179"/>
        <v>0</v>
      </c>
      <c r="QAE7" s="172">
        <f t="shared" si="179"/>
        <v>0</v>
      </c>
      <c r="QAF7" s="172">
        <f t="shared" si="179"/>
        <v>0</v>
      </c>
      <c r="QAG7" s="172">
        <f t="shared" si="179"/>
        <v>0</v>
      </c>
      <c r="QAH7" s="172">
        <f t="shared" ref="QAH7:QCS7" si="180">IF(QAH5&gt;0,QAH6/QAH5,0)</f>
        <v>0</v>
      </c>
      <c r="QAI7" s="172">
        <f t="shared" si="180"/>
        <v>0</v>
      </c>
      <c r="QAJ7" s="172">
        <f t="shared" si="180"/>
        <v>0</v>
      </c>
      <c r="QAK7" s="172">
        <f t="shared" si="180"/>
        <v>0</v>
      </c>
      <c r="QAL7" s="172">
        <f t="shared" si="180"/>
        <v>0</v>
      </c>
      <c r="QAM7" s="172">
        <f t="shared" si="180"/>
        <v>0</v>
      </c>
      <c r="QAN7" s="172">
        <f t="shared" si="180"/>
        <v>0</v>
      </c>
      <c r="QAO7" s="172">
        <f t="shared" si="180"/>
        <v>0</v>
      </c>
      <c r="QAP7" s="172">
        <f t="shared" si="180"/>
        <v>0</v>
      </c>
      <c r="QAQ7" s="172">
        <f t="shared" si="180"/>
        <v>0</v>
      </c>
      <c r="QAR7" s="172">
        <f t="shared" si="180"/>
        <v>0</v>
      </c>
      <c r="QAS7" s="172">
        <f t="shared" si="180"/>
        <v>0</v>
      </c>
      <c r="QAT7" s="172">
        <f t="shared" si="180"/>
        <v>0</v>
      </c>
      <c r="QAU7" s="172">
        <f t="shared" si="180"/>
        <v>0</v>
      </c>
      <c r="QAV7" s="172">
        <f t="shared" si="180"/>
        <v>0</v>
      </c>
      <c r="QAW7" s="172">
        <f t="shared" si="180"/>
        <v>0</v>
      </c>
      <c r="QAX7" s="172">
        <f t="shared" si="180"/>
        <v>0</v>
      </c>
      <c r="QAY7" s="172">
        <f t="shared" si="180"/>
        <v>0</v>
      </c>
      <c r="QAZ7" s="172">
        <f t="shared" si="180"/>
        <v>0</v>
      </c>
      <c r="QBA7" s="172">
        <f t="shared" si="180"/>
        <v>0</v>
      </c>
      <c r="QBB7" s="172">
        <f t="shared" si="180"/>
        <v>0</v>
      </c>
      <c r="QBC7" s="172">
        <f t="shared" si="180"/>
        <v>0</v>
      </c>
      <c r="QBD7" s="172">
        <f t="shared" si="180"/>
        <v>0</v>
      </c>
      <c r="QBE7" s="172">
        <f t="shared" si="180"/>
        <v>0</v>
      </c>
      <c r="QBF7" s="172">
        <f t="shared" si="180"/>
        <v>0</v>
      </c>
      <c r="QBG7" s="172">
        <f t="shared" si="180"/>
        <v>0</v>
      </c>
      <c r="QBH7" s="172">
        <f t="shared" si="180"/>
        <v>0</v>
      </c>
      <c r="QBI7" s="172">
        <f t="shared" si="180"/>
        <v>0</v>
      </c>
      <c r="QBJ7" s="172">
        <f t="shared" si="180"/>
        <v>0</v>
      </c>
      <c r="QBK7" s="172">
        <f t="shared" si="180"/>
        <v>0</v>
      </c>
      <c r="QBL7" s="172">
        <f t="shared" si="180"/>
        <v>0</v>
      </c>
      <c r="QBM7" s="172">
        <f t="shared" si="180"/>
        <v>0</v>
      </c>
      <c r="QBN7" s="172">
        <f t="shared" si="180"/>
        <v>0</v>
      </c>
      <c r="QBO7" s="172">
        <f t="shared" si="180"/>
        <v>0</v>
      </c>
      <c r="QBP7" s="172">
        <f t="shared" si="180"/>
        <v>0</v>
      </c>
      <c r="QBQ7" s="172">
        <f t="shared" si="180"/>
        <v>0</v>
      </c>
      <c r="QBR7" s="172">
        <f t="shared" si="180"/>
        <v>0</v>
      </c>
      <c r="QBS7" s="172">
        <f t="shared" si="180"/>
        <v>0</v>
      </c>
      <c r="QBT7" s="172">
        <f t="shared" si="180"/>
        <v>0</v>
      </c>
      <c r="QBU7" s="172">
        <f t="shared" si="180"/>
        <v>0</v>
      </c>
      <c r="QBV7" s="172">
        <f t="shared" si="180"/>
        <v>0</v>
      </c>
      <c r="QBW7" s="172">
        <f t="shared" si="180"/>
        <v>0</v>
      </c>
      <c r="QBX7" s="172">
        <f t="shared" si="180"/>
        <v>0</v>
      </c>
      <c r="QBY7" s="172">
        <f t="shared" si="180"/>
        <v>0</v>
      </c>
      <c r="QBZ7" s="172">
        <f t="shared" si="180"/>
        <v>0</v>
      </c>
      <c r="QCA7" s="172">
        <f t="shared" si="180"/>
        <v>0</v>
      </c>
      <c r="QCB7" s="172">
        <f t="shared" si="180"/>
        <v>0</v>
      </c>
      <c r="QCC7" s="172">
        <f t="shared" si="180"/>
        <v>0</v>
      </c>
      <c r="QCD7" s="172">
        <f t="shared" si="180"/>
        <v>0</v>
      </c>
      <c r="QCE7" s="172">
        <f t="shared" si="180"/>
        <v>0</v>
      </c>
      <c r="QCF7" s="172">
        <f t="shared" si="180"/>
        <v>0</v>
      </c>
      <c r="QCG7" s="172">
        <f t="shared" si="180"/>
        <v>0</v>
      </c>
      <c r="QCH7" s="172">
        <f t="shared" si="180"/>
        <v>0</v>
      </c>
      <c r="QCI7" s="172">
        <f t="shared" si="180"/>
        <v>0</v>
      </c>
      <c r="QCJ7" s="172">
        <f t="shared" si="180"/>
        <v>0</v>
      </c>
      <c r="QCK7" s="172">
        <f t="shared" si="180"/>
        <v>0</v>
      </c>
      <c r="QCL7" s="172">
        <f t="shared" si="180"/>
        <v>0</v>
      </c>
      <c r="QCM7" s="172">
        <f t="shared" si="180"/>
        <v>0</v>
      </c>
      <c r="QCN7" s="172">
        <f t="shared" si="180"/>
        <v>0</v>
      </c>
      <c r="QCO7" s="172">
        <f t="shared" si="180"/>
        <v>0</v>
      </c>
      <c r="QCP7" s="172">
        <f t="shared" si="180"/>
        <v>0</v>
      </c>
      <c r="QCQ7" s="172">
        <f t="shared" si="180"/>
        <v>0</v>
      </c>
      <c r="QCR7" s="172">
        <f t="shared" si="180"/>
        <v>0</v>
      </c>
      <c r="QCS7" s="172">
        <f t="shared" si="180"/>
        <v>0</v>
      </c>
      <c r="QCT7" s="172">
        <f t="shared" ref="QCT7:QFE7" si="181">IF(QCT5&gt;0,QCT6/QCT5,0)</f>
        <v>0</v>
      </c>
      <c r="QCU7" s="172">
        <f t="shared" si="181"/>
        <v>0</v>
      </c>
      <c r="QCV7" s="172">
        <f t="shared" si="181"/>
        <v>0</v>
      </c>
      <c r="QCW7" s="172">
        <f t="shared" si="181"/>
        <v>0</v>
      </c>
      <c r="QCX7" s="172">
        <f t="shared" si="181"/>
        <v>0</v>
      </c>
      <c r="QCY7" s="172">
        <f t="shared" si="181"/>
        <v>0</v>
      </c>
      <c r="QCZ7" s="172">
        <f t="shared" si="181"/>
        <v>0</v>
      </c>
      <c r="QDA7" s="172">
        <f t="shared" si="181"/>
        <v>0</v>
      </c>
      <c r="QDB7" s="172">
        <f t="shared" si="181"/>
        <v>0</v>
      </c>
      <c r="QDC7" s="172">
        <f t="shared" si="181"/>
        <v>0</v>
      </c>
      <c r="QDD7" s="172">
        <f t="shared" si="181"/>
        <v>0</v>
      </c>
      <c r="QDE7" s="172">
        <f t="shared" si="181"/>
        <v>0</v>
      </c>
      <c r="QDF7" s="172">
        <f t="shared" si="181"/>
        <v>0</v>
      </c>
      <c r="QDG7" s="172">
        <f t="shared" si="181"/>
        <v>0</v>
      </c>
      <c r="QDH7" s="172">
        <f t="shared" si="181"/>
        <v>0</v>
      </c>
      <c r="QDI7" s="172">
        <f t="shared" si="181"/>
        <v>0</v>
      </c>
      <c r="QDJ7" s="172">
        <f t="shared" si="181"/>
        <v>0</v>
      </c>
      <c r="QDK7" s="172">
        <f t="shared" si="181"/>
        <v>0</v>
      </c>
      <c r="QDL7" s="172">
        <f t="shared" si="181"/>
        <v>0</v>
      </c>
      <c r="QDM7" s="172">
        <f t="shared" si="181"/>
        <v>0</v>
      </c>
      <c r="QDN7" s="172">
        <f t="shared" si="181"/>
        <v>0</v>
      </c>
      <c r="QDO7" s="172">
        <f t="shared" si="181"/>
        <v>0</v>
      </c>
      <c r="QDP7" s="172">
        <f t="shared" si="181"/>
        <v>0</v>
      </c>
      <c r="QDQ7" s="172">
        <f t="shared" si="181"/>
        <v>0</v>
      </c>
      <c r="QDR7" s="172">
        <f t="shared" si="181"/>
        <v>0</v>
      </c>
      <c r="QDS7" s="172">
        <f t="shared" si="181"/>
        <v>0</v>
      </c>
      <c r="QDT7" s="172">
        <f t="shared" si="181"/>
        <v>0</v>
      </c>
      <c r="QDU7" s="172">
        <f t="shared" si="181"/>
        <v>0</v>
      </c>
      <c r="QDV7" s="172">
        <f t="shared" si="181"/>
        <v>0</v>
      </c>
      <c r="QDW7" s="172">
        <f t="shared" si="181"/>
        <v>0</v>
      </c>
      <c r="QDX7" s="172">
        <f t="shared" si="181"/>
        <v>0</v>
      </c>
      <c r="QDY7" s="172">
        <f t="shared" si="181"/>
        <v>0</v>
      </c>
      <c r="QDZ7" s="172">
        <f t="shared" si="181"/>
        <v>0</v>
      </c>
      <c r="QEA7" s="172">
        <f t="shared" si="181"/>
        <v>0</v>
      </c>
      <c r="QEB7" s="172">
        <f t="shared" si="181"/>
        <v>0</v>
      </c>
      <c r="QEC7" s="172">
        <f t="shared" si="181"/>
        <v>0</v>
      </c>
      <c r="QED7" s="172">
        <f t="shared" si="181"/>
        <v>0</v>
      </c>
      <c r="QEE7" s="172">
        <f t="shared" si="181"/>
        <v>0</v>
      </c>
      <c r="QEF7" s="172">
        <f t="shared" si="181"/>
        <v>0</v>
      </c>
      <c r="QEG7" s="172">
        <f t="shared" si="181"/>
        <v>0</v>
      </c>
      <c r="QEH7" s="172">
        <f t="shared" si="181"/>
        <v>0</v>
      </c>
      <c r="QEI7" s="172">
        <f t="shared" si="181"/>
        <v>0</v>
      </c>
      <c r="QEJ7" s="172">
        <f t="shared" si="181"/>
        <v>0</v>
      </c>
      <c r="QEK7" s="172">
        <f t="shared" si="181"/>
        <v>0</v>
      </c>
      <c r="QEL7" s="172">
        <f t="shared" si="181"/>
        <v>0</v>
      </c>
      <c r="QEM7" s="172">
        <f t="shared" si="181"/>
        <v>0</v>
      </c>
      <c r="QEN7" s="172">
        <f t="shared" si="181"/>
        <v>0</v>
      </c>
      <c r="QEO7" s="172">
        <f t="shared" si="181"/>
        <v>0</v>
      </c>
      <c r="QEP7" s="172">
        <f t="shared" si="181"/>
        <v>0</v>
      </c>
      <c r="QEQ7" s="172">
        <f t="shared" si="181"/>
        <v>0</v>
      </c>
      <c r="QER7" s="172">
        <f t="shared" si="181"/>
        <v>0</v>
      </c>
      <c r="QES7" s="172">
        <f t="shared" si="181"/>
        <v>0</v>
      </c>
      <c r="QET7" s="172">
        <f t="shared" si="181"/>
        <v>0</v>
      </c>
      <c r="QEU7" s="172">
        <f t="shared" si="181"/>
        <v>0</v>
      </c>
      <c r="QEV7" s="172">
        <f t="shared" si="181"/>
        <v>0</v>
      </c>
      <c r="QEW7" s="172">
        <f t="shared" si="181"/>
        <v>0</v>
      </c>
      <c r="QEX7" s="172">
        <f t="shared" si="181"/>
        <v>0</v>
      </c>
      <c r="QEY7" s="172">
        <f t="shared" si="181"/>
        <v>0</v>
      </c>
      <c r="QEZ7" s="172">
        <f t="shared" si="181"/>
        <v>0</v>
      </c>
      <c r="QFA7" s="172">
        <f t="shared" si="181"/>
        <v>0</v>
      </c>
      <c r="QFB7" s="172">
        <f t="shared" si="181"/>
        <v>0</v>
      </c>
      <c r="QFC7" s="172">
        <f t="shared" si="181"/>
        <v>0</v>
      </c>
      <c r="QFD7" s="172">
        <f t="shared" si="181"/>
        <v>0</v>
      </c>
      <c r="QFE7" s="172">
        <f t="shared" si="181"/>
        <v>0</v>
      </c>
      <c r="QFF7" s="172">
        <f t="shared" ref="QFF7:QHQ7" si="182">IF(QFF5&gt;0,QFF6/QFF5,0)</f>
        <v>0</v>
      </c>
      <c r="QFG7" s="172">
        <f t="shared" si="182"/>
        <v>0</v>
      </c>
      <c r="QFH7" s="172">
        <f t="shared" si="182"/>
        <v>0</v>
      </c>
      <c r="QFI7" s="172">
        <f t="shared" si="182"/>
        <v>0</v>
      </c>
      <c r="QFJ7" s="172">
        <f t="shared" si="182"/>
        <v>0</v>
      </c>
      <c r="QFK7" s="172">
        <f t="shared" si="182"/>
        <v>0</v>
      </c>
      <c r="QFL7" s="172">
        <f t="shared" si="182"/>
        <v>0</v>
      </c>
      <c r="QFM7" s="172">
        <f t="shared" si="182"/>
        <v>0</v>
      </c>
      <c r="QFN7" s="172">
        <f t="shared" si="182"/>
        <v>0</v>
      </c>
      <c r="QFO7" s="172">
        <f t="shared" si="182"/>
        <v>0</v>
      </c>
      <c r="QFP7" s="172">
        <f t="shared" si="182"/>
        <v>0</v>
      </c>
      <c r="QFQ7" s="172">
        <f t="shared" si="182"/>
        <v>0</v>
      </c>
      <c r="QFR7" s="172">
        <f t="shared" si="182"/>
        <v>0</v>
      </c>
      <c r="QFS7" s="172">
        <f t="shared" si="182"/>
        <v>0</v>
      </c>
      <c r="QFT7" s="172">
        <f t="shared" si="182"/>
        <v>0</v>
      </c>
      <c r="QFU7" s="172">
        <f t="shared" si="182"/>
        <v>0</v>
      </c>
      <c r="QFV7" s="172">
        <f t="shared" si="182"/>
        <v>0</v>
      </c>
      <c r="QFW7" s="172">
        <f t="shared" si="182"/>
        <v>0</v>
      </c>
      <c r="QFX7" s="172">
        <f t="shared" si="182"/>
        <v>0</v>
      </c>
      <c r="QFY7" s="172">
        <f t="shared" si="182"/>
        <v>0</v>
      </c>
      <c r="QFZ7" s="172">
        <f t="shared" si="182"/>
        <v>0</v>
      </c>
      <c r="QGA7" s="172">
        <f t="shared" si="182"/>
        <v>0</v>
      </c>
      <c r="QGB7" s="172">
        <f t="shared" si="182"/>
        <v>0</v>
      </c>
      <c r="QGC7" s="172">
        <f t="shared" si="182"/>
        <v>0</v>
      </c>
      <c r="QGD7" s="172">
        <f t="shared" si="182"/>
        <v>0</v>
      </c>
      <c r="QGE7" s="172">
        <f t="shared" si="182"/>
        <v>0</v>
      </c>
      <c r="QGF7" s="172">
        <f t="shared" si="182"/>
        <v>0</v>
      </c>
      <c r="QGG7" s="172">
        <f t="shared" si="182"/>
        <v>0</v>
      </c>
      <c r="QGH7" s="172">
        <f t="shared" si="182"/>
        <v>0</v>
      </c>
      <c r="QGI7" s="172">
        <f t="shared" si="182"/>
        <v>0</v>
      </c>
      <c r="QGJ7" s="172">
        <f t="shared" si="182"/>
        <v>0</v>
      </c>
      <c r="QGK7" s="172">
        <f t="shared" si="182"/>
        <v>0</v>
      </c>
      <c r="QGL7" s="172">
        <f t="shared" si="182"/>
        <v>0</v>
      </c>
      <c r="QGM7" s="172">
        <f t="shared" si="182"/>
        <v>0</v>
      </c>
      <c r="QGN7" s="172">
        <f t="shared" si="182"/>
        <v>0</v>
      </c>
      <c r="QGO7" s="172">
        <f t="shared" si="182"/>
        <v>0</v>
      </c>
      <c r="QGP7" s="172">
        <f t="shared" si="182"/>
        <v>0</v>
      </c>
      <c r="QGQ7" s="172">
        <f t="shared" si="182"/>
        <v>0</v>
      </c>
      <c r="QGR7" s="172">
        <f t="shared" si="182"/>
        <v>0</v>
      </c>
      <c r="QGS7" s="172">
        <f t="shared" si="182"/>
        <v>0</v>
      </c>
      <c r="QGT7" s="172">
        <f t="shared" si="182"/>
        <v>0</v>
      </c>
      <c r="QGU7" s="172">
        <f t="shared" si="182"/>
        <v>0</v>
      </c>
      <c r="QGV7" s="172">
        <f t="shared" si="182"/>
        <v>0</v>
      </c>
      <c r="QGW7" s="172">
        <f t="shared" si="182"/>
        <v>0</v>
      </c>
      <c r="QGX7" s="172">
        <f t="shared" si="182"/>
        <v>0</v>
      </c>
      <c r="QGY7" s="172">
        <f t="shared" si="182"/>
        <v>0</v>
      </c>
      <c r="QGZ7" s="172">
        <f t="shared" si="182"/>
        <v>0</v>
      </c>
      <c r="QHA7" s="172">
        <f t="shared" si="182"/>
        <v>0</v>
      </c>
      <c r="QHB7" s="172">
        <f t="shared" si="182"/>
        <v>0</v>
      </c>
      <c r="QHC7" s="172">
        <f t="shared" si="182"/>
        <v>0</v>
      </c>
      <c r="QHD7" s="172">
        <f t="shared" si="182"/>
        <v>0</v>
      </c>
      <c r="QHE7" s="172">
        <f t="shared" si="182"/>
        <v>0</v>
      </c>
      <c r="QHF7" s="172">
        <f t="shared" si="182"/>
        <v>0</v>
      </c>
      <c r="QHG7" s="172">
        <f t="shared" si="182"/>
        <v>0</v>
      </c>
      <c r="QHH7" s="172">
        <f t="shared" si="182"/>
        <v>0</v>
      </c>
      <c r="QHI7" s="172">
        <f t="shared" si="182"/>
        <v>0</v>
      </c>
      <c r="QHJ7" s="172">
        <f t="shared" si="182"/>
        <v>0</v>
      </c>
      <c r="QHK7" s="172">
        <f t="shared" si="182"/>
        <v>0</v>
      </c>
      <c r="QHL7" s="172">
        <f t="shared" si="182"/>
        <v>0</v>
      </c>
      <c r="QHM7" s="172">
        <f t="shared" si="182"/>
        <v>0</v>
      </c>
      <c r="QHN7" s="172">
        <f t="shared" si="182"/>
        <v>0</v>
      </c>
      <c r="QHO7" s="172">
        <f t="shared" si="182"/>
        <v>0</v>
      </c>
      <c r="QHP7" s="172">
        <f t="shared" si="182"/>
        <v>0</v>
      </c>
      <c r="QHQ7" s="172">
        <f t="shared" si="182"/>
        <v>0</v>
      </c>
      <c r="QHR7" s="172">
        <f t="shared" ref="QHR7:QKC7" si="183">IF(QHR5&gt;0,QHR6/QHR5,0)</f>
        <v>0</v>
      </c>
      <c r="QHS7" s="172">
        <f t="shared" si="183"/>
        <v>0</v>
      </c>
      <c r="QHT7" s="172">
        <f t="shared" si="183"/>
        <v>0</v>
      </c>
      <c r="QHU7" s="172">
        <f t="shared" si="183"/>
        <v>0</v>
      </c>
      <c r="QHV7" s="172">
        <f t="shared" si="183"/>
        <v>0</v>
      </c>
      <c r="QHW7" s="172">
        <f t="shared" si="183"/>
        <v>0</v>
      </c>
      <c r="QHX7" s="172">
        <f t="shared" si="183"/>
        <v>0</v>
      </c>
      <c r="QHY7" s="172">
        <f t="shared" si="183"/>
        <v>0</v>
      </c>
      <c r="QHZ7" s="172">
        <f t="shared" si="183"/>
        <v>0</v>
      </c>
      <c r="QIA7" s="172">
        <f t="shared" si="183"/>
        <v>0</v>
      </c>
      <c r="QIB7" s="172">
        <f t="shared" si="183"/>
        <v>0</v>
      </c>
      <c r="QIC7" s="172">
        <f t="shared" si="183"/>
        <v>0</v>
      </c>
      <c r="QID7" s="172">
        <f t="shared" si="183"/>
        <v>0</v>
      </c>
      <c r="QIE7" s="172">
        <f t="shared" si="183"/>
        <v>0</v>
      </c>
      <c r="QIF7" s="172">
        <f t="shared" si="183"/>
        <v>0</v>
      </c>
      <c r="QIG7" s="172">
        <f t="shared" si="183"/>
        <v>0</v>
      </c>
      <c r="QIH7" s="172">
        <f t="shared" si="183"/>
        <v>0</v>
      </c>
      <c r="QII7" s="172">
        <f t="shared" si="183"/>
        <v>0</v>
      </c>
      <c r="QIJ7" s="172">
        <f t="shared" si="183"/>
        <v>0</v>
      </c>
      <c r="QIK7" s="172">
        <f t="shared" si="183"/>
        <v>0</v>
      </c>
      <c r="QIL7" s="172">
        <f t="shared" si="183"/>
        <v>0</v>
      </c>
      <c r="QIM7" s="172">
        <f t="shared" si="183"/>
        <v>0</v>
      </c>
      <c r="QIN7" s="172">
        <f t="shared" si="183"/>
        <v>0</v>
      </c>
      <c r="QIO7" s="172">
        <f t="shared" si="183"/>
        <v>0</v>
      </c>
      <c r="QIP7" s="172">
        <f t="shared" si="183"/>
        <v>0</v>
      </c>
      <c r="QIQ7" s="172">
        <f t="shared" si="183"/>
        <v>0</v>
      </c>
      <c r="QIR7" s="172">
        <f t="shared" si="183"/>
        <v>0</v>
      </c>
      <c r="QIS7" s="172">
        <f t="shared" si="183"/>
        <v>0</v>
      </c>
      <c r="QIT7" s="172">
        <f t="shared" si="183"/>
        <v>0</v>
      </c>
      <c r="QIU7" s="172">
        <f t="shared" si="183"/>
        <v>0</v>
      </c>
      <c r="QIV7" s="172">
        <f t="shared" si="183"/>
        <v>0</v>
      </c>
      <c r="QIW7" s="172">
        <f t="shared" si="183"/>
        <v>0</v>
      </c>
      <c r="QIX7" s="172">
        <f t="shared" si="183"/>
        <v>0</v>
      </c>
      <c r="QIY7" s="172">
        <f t="shared" si="183"/>
        <v>0</v>
      </c>
      <c r="QIZ7" s="172">
        <f t="shared" si="183"/>
        <v>0</v>
      </c>
      <c r="QJA7" s="172">
        <f t="shared" si="183"/>
        <v>0</v>
      </c>
      <c r="QJB7" s="172">
        <f t="shared" si="183"/>
        <v>0</v>
      </c>
      <c r="QJC7" s="172">
        <f t="shared" si="183"/>
        <v>0</v>
      </c>
      <c r="QJD7" s="172">
        <f t="shared" si="183"/>
        <v>0</v>
      </c>
      <c r="QJE7" s="172">
        <f t="shared" si="183"/>
        <v>0</v>
      </c>
      <c r="QJF7" s="172">
        <f t="shared" si="183"/>
        <v>0</v>
      </c>
      <c r="QJG7" s="172">
        <f t="shared" si="183"/>
        <v>0</v>
      </c>
      <c r="QJH7" s="172">
        <f t="shared" si="183"/>
        <v>0</v>
      </c>
      <c r="QJI7" s="172">
        <f t="shared" si="183"/>
        <v>0</v>
      </c>
      <c r="QJJ7" s="172">
        <f t="shared" si="183"/>
        <v>0</v>
      </c>
      <c r="QJK7" s="172">
        <f t="shared" si="183"/>
        <v>0</v>
      </c>
      <c r="QJL7" s="172">
        <f t="shared" si="183"/>
        <v>0</v>
      </c>
      <c r="QJM7" s="172">
        <f t="shared" si="183"/>
        <v>0</v>
      </c>
      <c r="QJN7" s="172">
        <f t="shared" si="183"/>
        <v>0</v>
      </c>
      <c r="QJO7" s="172">
        <f t="shared" si="183"/>
        <v>0</v>
      </c>
      <c r="QJP7" s="172">
        <f t="shared" si="183"/>
        <v>0</v>
      </c>
      <c r="QJQ7" s="172">
        <f t="shared" si="183"/>
        <v>0</v>
      </c>
      <c r="QJR7" s="172">
        <f t="shared" si="183"/>
        <v>0</v>
      </c>
      <c r="QJS7" s="172">
        <f t="shared" si="183"/>
        <v>0</v>
      </c>
      <c r="QJT7" s="172">
        <f t="shared" si="183"/>
        <v>0</v>
      </c>
      <c r="QJU7" s="172">
        <f t="shared" si="183"/>
        <v>0</v>
      </c>
      <c r="QJV7" s="172">
        <f t="shared" si="183"/>
        <v>0</v>
      </c>
      <c r="QJW7" s="172">
        <f t="shared" si="183"/>
        <v>0</v>
      </c>
      <c r="QJX7" s="172">
        <f t="shared" si="183"/>
        <v>0</v>
      </c>
      <c r="QJY7" s="172">
        <f t="shared" si="183"/>
        <v>0</v>
      </c>
      <c r="QJZ7" s="172">
        <f t="shared" si="183"/>
        <v>0</v>
      </c>
      <c r="QKA7" s="172">
        <f t="shared" si="183"/>
        <v>0</v>
      </c>
      <c r="QKB7" s="172">
        <f t="shared" si="183"/>
        <v>0</v>
      </c>
      <c r="QKC7" s="172">
        <f t="shared" si="183"/>
        <v>0</v>
      </c>
      <c r="QKD7" s="172">
        <f t="shared" ref="QKD7:QMO7" si="184">IF(QKD5&gt;0,QKD6/QKD5,0)</f>
        <v>0</v>
      </c>
      <c r="QKE7" s="172">
        <f t="shared" si="184"/>
        <v>0</v>
      </c>
      <c r="QKF7" s="172">
        <f t="shared" si="184"/>
        <v>0</v>
      </c>
      <c r="QKG7" s="172">
        <f t="shared" si="184"/>
        <v>0</v>
      </c>
      <c r="QKH7" s="172">
        <f t="shared" si="184"/>
        <v>0</v>
      </c>
      <c r="QKI7" s="172">
        <f t="shared" si="184"/>
        <v>0</v>
      </c>
      <c r="QKJ7" s="172">
        <f t="shared" si="184"/>
        <v>0</v>
      </c>
      <c r="QKK7" s="172">
        <f t="shared" si="184"/>
        <v>0</v>
      </c>
      <c r="QKL7" s="172">
        <f t="shared" si="184"/>
        <v>0</v>
      </c>
      <c r="QKM7" s="172">
        <f t="shared" si="184"/>
        <v>0</v>
      </c>
      <c r="QKN7" s="172">
        <f t="shared" si="184"/>
        <v>0</v>
      </c>
      <c r="QKO7" s="172">
        <f t="shared" si="184"/>
        <v>0</v>
      </c>
      <c r="QKP7" s="172">
        <f t="shared" si="184"/>
        <v>0</v>
      </c>
      <c r="QKQ7" s="172">
        <f t="shared" si="184"/>
        <v>0</v>
      </c>
      <c r="QKR7" s="172">
        <f t="shared" si="184"/>
        <v>0</v>
      </c>
      <c r="QKS7" s="172">
        <f t="shared" si="184"/>
        <v>0</v>
      </c>
      <c r="QKT7" s="172">
        <f t="shared" si="184"/>
        <v>0</v>
      </c>
      <c r="QKU7" s="172">
        <f t="shared" si="184"/>
        <v>0</v>
      </c>
      <c r="QKV7" s="172">
        <f t="shared" si="184"/>
        <v>0</v>
      </c>
      <c r="QKW7" s="172">
        <f t="shared" si="184"/>
        <v>0</v>
      </c>
      <c r="QKX7" s="172">
        <f t="shared" si="184"/>
        <v>0</v>
      </c>
      <c r="QKY7" s="172">
        <f t="shared" si="184"/>
        <v>0</v>
      </c>
      <c r="QKZ7" s="172">
        <f t="shared" si="184"/>
        <v>0</v>
      </c>
      <c r="QLA7" s="172">
        <f t="shared" si="184"/>
        <v>0</v>
      </c>
      <c r="QLB7" s="172">
        <f t="shared" si="184"/>
        <v>0</v>
      </c>
      <c r="QLC7" s="172">
        <f t="shared" si="184"/>
        <v>0</v>
      </c>
      <c r="QLD7" s="172">
        <f t="shared" si="184"/>
        <v>0</v>
      </c>
      <c r="QLE7" s="172">
        <f t="shared" si="184"/>
        <v>0</v>
      </c>
      <c r="QLF7" s="172">
        <f t="shared" si="184"/>
        <v>0</v>
      </c>
      <c r="QLG7" s="172">
        <f t="shared" si="184"/>
        <v>0</v>
      </c>
      <c r="QLH7" s="172">
        <f t="shared" si="184"/>
        <v>0</v>
      </c>
      <c r="QLI7" s="172">
        <f t="shared" si="184"/>
        <v>0</v>
      </c>
      <c r="QLJ7" s="172">
        <f t="shared" si="184"/>
        <v>0</v>
      </c>
      <c r="QLK7" s="172">
        <f t="shared" si="184"/>
        <v>0</v>
      </c>
      <c r="QLL7" s="172">
        <f t="shared" si="184"/>
        <v>0</v>
      </c>
      <c r="QLM7" s="172">
        <f t="shared" si="184"/>
        <v>0</v>
      </c>
      <c r="QLN7" s="172">
        <f t="shared" si="184"/>
        <v>0</v>
      </c>
      <c r="QLO7" s="172">
        <f t="shared" si="184"/>
        <v>0</v>
      </c>
      <c r="QLP7" s="172">
        <f t="shared" si="184"/>
        <v>0</v>
      </c>
      <c r="QLQ7" s="172">
        <f t="shared" si="184"/>
        <v>0</v>
      </c>
      <c r="QLR7" s="172">
        <f t="shared" si="184"/>
        <v>0</v>
      </c>
      <c r="QLS7" s="172">
        <f t="shared" si="184"/>
        <v>0</v>
      </c>
      <c r="QLT7" s="172">
        <f t="shared" si="184"/>
        <v>0</v>
      </c>
      <c r="QLU7" s="172">
        <f t="shared" si="184"/>
        <v>0</v>
      </c>
      <c r="QLV7" s="172">
        <f t="shared" si="184"/>
        <v>0</v>
      </c>
      <c r="QLW7" s="172">
        <f t="shared" si="184"/>
        <v>0</v>
      </c>
      <c r="QLX7" s="172">
        <f t="shared" si="184"/>
        <v>0</v>
      </c>
      <c r="QLY7" s="172">
        <f t="shared" si="184"/>
        <v>0</v>
      </c>
      <c r="QLZ7" s="172">
        <f t="shared" si="184"/>
        <v>0</v>
      </c>
      <c r="QMA7" s="172">
        <f t="shared" si="184"/>
        <v>0</v>
      </c>
      <c r="QMB7" s="172">
        <f t="shared" si="184"/>
        <v>0</v>
      </c>
      <c r="QMC7" s="172">
        <f t="shared" si="184"/>
        <v>0</v>
      </c>
      <c r="QMD7" s="172">
        <f t="shared" si="184"/>
        <v>0</v>
      </c>
      <c r="QME7" s="172">
        <f t="shared" si="184"/>
        <v>0</v>
      </c>
      <c r="QMF7" s="172">
        <f t="shared" si="184"/>
        <v>0</v>
      </c>
      <c r="QMG7" s="172">
        <f t="shared" si="184"/>
        <v>0</v>
      </c>
      <c r="QMH7" s="172">
        <f t="shared" si="184"/>
        <v>0</v>
      </c>
      <c r="QMI7" s="172">
        <f t="shared" si="184"/>
        <v>0</v>
      </c>
      <c r="QMJ7" s="172">
        <f t="shared" si="184"/>
        <v>0</v>
      </c>
      <c r="QMK7" s="172">
        <f t="shared" si="184"/>
        <v>0</v>
      </c>
      <c r="QML7" s="172">
        <f t="shared" si="184"/>
        <v>0</v>
      </c>
      <c r="QMM7" s="172">
        <f t="shared" si="184"/>
        <v>0</v>
      </c>
      <c r="QMN7" s="172">
        <f t="shared" si="184"/>
        <v>0</v>
      </c>
      <c r="QMO7" s="172">
        <f t="shared" si="184"/>
        <v>0</v>
      </c>
      <c r="QMP7" s="172">
        <f t="shared" ref="QMP7:QPA7" si="185">IF(QMP5&gt;0,QMP6/QMP5,0)</f>
        <v>0</v>
      </c>
      <c r="QMQ7" s="172">
        <f t="shared" si="185"/>
        <v>0</v>
      </c>
      <c r="QMR7" s="172">
        <f t="shared" si="185"/>
        <v>0</v>
      </c>
      <c r="QMS7" s="172">
        <f t="shared" si="185"/>
        <v>0</v>
      </c>
      <c r="QMT7" s="172">
        <f t="shared" si="185"/>
        <v>0</v>
      </c>
      <c r="QMU7" s="172">
        <f t="shared" si="185"/>
        <v>0</v>
      </c>
      <c r="QMV7" s="172">
        <f t="shared" si="185"/>
        <v>0</v>
      </c>
      <c r="QMW7" s="172">
        <f t="shared" si="185"/>
        <v>0</v>
      </c>
      <c r="QMX7" s="172">
        <f t="shared" si="185"/>
        <v>0</v>
      </c>
      <c r="QMY7" s="172">
        <f t="shared" si="185"/>
        <v>0</v>
      </c>
      <c r="QMZ7" s="172">
        <f t="shared" si="185"/>
        <v>0</v>
      </c>
      <c r="QNA7" s="172">
        <f t="shared" si="185"/>
        <v>0</v>
      </c>
      <c r="QNB7" s="172">
        <f t="shared" si="185"/>
        <v>0</v>
      </c>
      <c r="QNC7" s="172">
        <f t="shared" si="185"/>
        <v>0</v>
      </c>
      <c r="QND7" s="172">
        <f t="shared" si="185"/>
        <v>0</v>
      </c>
      <c r="QNE7" s="172">
        <f t="shared" si="185"/>
        <v>0</v>
      </c>
      <c r="QNF7" s="172">
        <f t="shared" si="185"/>
        <v>0</v>
      </c>
      <c r="QNG7" s="172">
        <f t="shared" si="185"/>
        <v>0</v>
      </c>
      <c r="QNH7" s="172">
        <f t="shared" si="185"/>
        <v>0</v>
      </c>
      <c r="QNI7" s="172">
        <f t="shared" si="185"/>
        <v>0</v>
      </c>
      <c r="QNJ7" s="172">
        <f t="shared" si="185"/>
        <v>0</v>
      </c>
      <c r="QNK7" s="172">
        <f t="shared" si="185"/>
        <v>0</v>
      </c>
      <c r="QNL7" s="172">
        <f t="shared" si="185"/>
        <v>0</v>
      </c>
      <c r="QNM7" s="172">
        <f t="shared" si="185"/>
        <v>0</v>
      </c>
      <c r="QNN7" s="172">
        <f t="shared" si="185"/>
        <v>0</v>
      </c>
      <c r="QNO7" s="172">
        <f t="shared" si="185"/>
        <v>0</v>
      </c>
      <c r="QNP7" s="172">
        <f t="shared" si="185"/>
        <v>0</v>
      </c>
      <c r="QNQ7" s="172">
        <f t="shared" si="185"/>
        <v>0</v>
      </c>
      <c r="QNR7" s="172">
        <f t="shared" si="185"/>
        <v>0</v>
      </c>
      <c r="QNS7" s="172">
        <f t="shared" si="185"/>
        <v>0</v>
      </c>
      <c r="QNT7" s="172">
        <f t="shared" si="185"/>
        <v>0</v>
      </c>
      <c r="QNU7" s="172">
        <f t="shared" si="185"/>
        <v>0</v>
      </c>
      <c r="QNV7" s="172">
        <f t="shared" si="185"/>
        <v>0</v>
      </c>
      <c r="QNW7" s="172">
        <f t="shared" si="185"/>
        <v>0</v>
      </c>
      <c r="QNX7" s="172">
        <f t="shared" si="185"/>
        <v>0</v>
      </c>
      <c r="QNY7" s="172">
        <f t="shared" si="185"/>
        <v>0</v>
      </c>
      <c r="QNZ7" s="172">
        <f t="shared" si="185"/>
        <v>0</v>
      </c>
      <c r="QOA7" s="172">
        <f t="shared" si="185"/>
        <v>0</v>
      </c>
      <c r="QOB7" s="172">
        <f t="shared" si="185"/>
        <v>0</v>
      </c>
      <c r="QOC7" s="172">
        <f t="shared" si="185"/>
        <v>0</v>
      </c>
      <c r="QOD7" s="172">
        <f t="shared" si="185"/>
        <v>0</v>
      </c>
      <c r="QOE7" s="172">
        <f t="shared" si="185"/>
        <v>0</v>
      </c>
      <c r="QOF7" s="172">
        <f t="shared" si="185"/>
        <v>0</v>
      </c>
      <c r="QOG7" s="172">
        <f t="shared" si="185"/>
        <v>0</v>
      </c>
      <c r="QOH7" s="172">
        <f t="shared" si="185"/>
        <v>0</v>
      </c>
      <c r="QOI7" s="172">
        <f t="shared" si="185"/>
        <v>0</v>
      </c>
      <c r="QOJ7" s="172">
        <f t="shared" si="185"/>
        <v>0</v>
      </c>
      <c r="QOK7" s="172">
        <f t="shared" si="185"/>
        <v>0</v>
      </c>
      <c r="QOL7" s="172">
        <f t="shared" si="185"/>
        <v>0</v>
      </c>
      <c r="QOM7" s="172">
        <f t="shared" si="185"/>
        <v>0</v>
      </c>
      <c r="QON7" s="172">
        <f t="shared" si="185"/>
        <v>0</v>
      </c>
      <c r="QOO7" s="172">
        <f t="shared" si="185"/>
        <v>0</v>
      </c>
      <c r="QOP7" s="172">
        <f t="shared" si="185"/>
        <v>0</v>
      </c>
      <c r="QOQ7" s="172">
        <f t="shared" si="185"/>
        <v>0</v>
      </c>
      <c r="QOR7" s="172">
        <f t="shared" si="185"/>
        <v>0</v>
      </c>
      <c r="QOS7" s="172">
        <f t="shared" si="185"/>
        <v>0</v>
      </c>
      <c r="QOT7" s="172">
        <f t="shared" si="185"/>
        <v>0</v>
      </c>
      <c r="QOU7" s="172">
        <f t="shared" si="185"/>
        <v>0</v>
      </c>
      <c r="QOV7" s="172">
        <f t="shared" si="185"/>
        <v>0</v>
      </c>
      <c r="QOW7" s="172">
        <f t="shared" si="185"/>
        <v>0</v>
      </c>
      <c r="QOX7" s="172">
        <f t="shared" si="185"/>
        <v>0</v>
      </c>
      <c r="QOY7" s="172">
        <f t="shared" si="185"/>
        <v>0</v>
      </c>
      <c r="QOZ7" s="172">
        <f t="shared" si="185"/>
        <v>0</v>
      </c>
      <c r="QPA7" s="172">
        <f t="shared" si="185"/>
        <v>0</v>
      </c>
      <c r="QPB7" s="172">
        <f t="shared" ref="QPB7:QRM7" si="186">IF(QPB5&gt;0,QPB6/QPB5,0)</f>
        <v>0</v>
      </c>
      <c r="QPC7" s="172">
        <f t="shared" si="186"/>
        <v>0</v>
      </c>
      <c r="QPD7" s="172">
        <f t="shared" si="186"/>
        <v>0</v>
      </c>
      <c r="QPE7" s="172">
        <f t="shared" si="186"/>
        <v>0</v>
      </c>
      <c r="QPF7" s="172">
        <f t="shared" si="186"/>
        <v>0</v>
      </c>
      <c r="QPG7" s="172">
        <f t="shared" si="186"/>
        <v>0</v>
      </c>
      <c r="QPH7" s="172">
        <f t="shared" si="186"/>
        <v>0</v>
      </c>
      <c r="QPI7" s="172">
        <f t="shared" si="186"/>
        <v>0</v>
      </c>
      <c r="QPJ7" s="172">
        <f t="shared" si="186"/>
        <v>0</v>
      </c>
      <c r="QPK7" s="172">
        <f t="shared" si="186"/>
        <v>0</v>
      </c>
      <c r="QPL7" s="172">
        <f t="shared" si="186"/>
        <v>0</v>
      </c>
      <c r="QPM7" s="172">
        <f t="shared" si="186"/>
        <v>0</v>
      </c>
      <c r="QPN7" s="172">
        <f t="shared" si="186"/>
        <v>0</v>
      </c>
      <c r="QPO7" s="172">
        <f t="shared" si="186"/>
        <v>0</v>
      </c>
      <c r="QPP7" s="172">
        <f t="shared" si="186"/>
        <v>0</v>
      </c>
      <c r="QPQ7" s="172">
        <f t="shared" si="186"/>
        <v>0</v>
      </c>
      <c r="QPR7" s="172">
        <f t="shared" si="186"/>
        <v>0</v>
      </c>
      <c r="QPS7" s="172">
        <f t="shared" si="186"/>
        <v>0</v>
      </c>
      <c r="QPT7" s="172">
        <f t="shared" si="186"/>
        <v>0</v>
      </c>
      <c r="QPU7" s="172">
        <f t="shared" si="186"/>
        <v>0</v>
      </c>
      <c r="QPV7" s="172">
        <f t="shared" si="186"/>
        <v>0</v>
      </c>
      <c r="QPW7" s="172">
        <f t="shared" si="186"/>
        <v>0</v>
      </c>
      <c r="QPX7" s="172">
        <f t="shared" si="186"/>
        <v>0</v>
      </c>
      <c r="QPY7" s="172">
        <f t="shared" si="186"/>
        <v>0</v>
      </c>
      <c r="QPZ7" s="172">
        <f t="shared" si="186"/>
        <v>0</v>
      </c>
      <c r="QQA7" s="172">
        <f t="shared" si="186"/>
        <v>0</v>
      </c>
      <c r="QQB7" s="172">
        <f t="shared" si="186"/>
        <v>0</v>
      </c>
      <c r="QQC7" s="172">
        <f t="shared" si="186"/>
        <v>0</v>
      </c>
      <c r="QQD7" s="172">
        <f t="shared" si="186"/>
        <v>0</v>
      </c>
      <c r="QQE7" s="172">
        <f t="shared" si="186"/>
        <v>0</v>
      </c>
      <c r="QQF7" s="172">
        <f t="shared" si="186"/>
        <v>0</v>
      </c>
      <c r="QQG7" s="172">
        <f t="shared" si="186"/>
        <v>0</v>
      </c>
      <c r="QQH7" s="172">
        <f t="shared" si="186"/>
        <v>0</v>
      </c>
      <c r="QQI7" s="172">
        <f t="shared" si="186"/>
        <v>0</v>
      </c>
      <c r="QQJ7" s="172">
        <f t="shared" si="186"/>
        <v>0</v>
      </c>
      <c r="QQK7" s="172">
        <f t="shared" si="186"/>
        <v>0</v>
      </c>
      <c r="QQL7" s="172">
        <f t="shared" si="186"/>
        <v>0</v>
      </c>
      <c r="QQM7" s="172">
        <f t="shared" si="186"/>
        <v>0</v>
      </c>
      <c r="QQN7" s="172">
        <f t="shared" si="186"/>
        <v>0</v>
      </c>
      <c r="QQO7" s="172">
        <f t="shared" si="186"/>
        <v>0</v>
      </c>
      <c r="QQP7" s="172">
        <f t="shared" si="186"/>
        <v>0</v>
      </c>
      <c r="QQQ7" s="172">
        <f t="shared" si="186"/>
        <v>0</v>
      </c>
      <c r="QQR7" s="172">
        <f t="shared" si="186"/>
        <v>0</v>
      </c>
      <c r="QQS7" s="172">
        <f t="shared" si="186"/>
        <v>0</v>
      </c>
      <c r="QQT7" s="172">
        <f t="shared" si="186"/>
        <v>0</v>
      </c>
      <c r="QQU7" s="172">
        <f t="shared" si="186"/>
        <v>0</v>
      </c>
      <c r="QQV7" s="172">
        <f t="shared" si="186"/>
        <v>0</v>
      </c>
      <c r="QQW7" s="172">
        <f t="shared" si="186"/>
        <v>0</v>
      </c>
      <c r="QQX7" s="172">
        <f t="shared" si="186"/>
        <v>0</v>
      </c>
      <c r="QQY7" s="172">
        <f t="shared" si="186"/>
        <v>0</v>
      </c>
      <c r="QQZ7" s="172">
        <f t="shared" si="186"/>
        <v>0</v>
      </c>
      <c r="QRA7" s="172">
        <f t="shared" si="186"/>
        <v>0</v>
      </c>
      <c r="QRB7" s="172">
        <f t="shared" si="186"/>
        <v>0</v>
      </c>
      <c r="QRC7" s="172">
        <f t="shared" si="186"/>
        <v>0</v>
      </c>
      <c r="QRD7" s="172">
        <f t="shared" si="186"/>
        <v>0</v>
      </c>
      <c r="QRE7" s="172">
        <f t="shared" si="186"/>
        <v>0</v>
      </c>
      <c r="QRF7" s="172">
        <f t="shared" si="186"/>
        <v>0</v>
      </c>
      <c r="QRG7" s="172">
        <f t="shared" si="186"/>
        <v>0</v>
      </c>
      <c r="QRH7" s="172">
        <f t="shared" si="186"/>
        <v>0</v>
      </c>
      <c r="QRI7" s="172">
        <f t="shared" si="186"/>
        <v>0</v>
      </c>
      <c r="QRJ7" s="172">
        <f t="shared" si="186"/>
        <v>0</v>
      </c>
      <c r="QRK7" s="172">
        <f t="shared" si="186"/>
        <v>0</v>
      </c>
      <c r="QRL7" s="172">
        <f t="shared" si="186"/>
        <v>0</v>
      </c>
      <c r="QRM7" s="172">
        <f t="shared" si="186"/>
        <v>0</v>
      </c>
      <c r="QRN7" s="172">
        <f t="shared" ref="QRN7:QTY7" si="187">IF(QRN5&gt;0,QRN6/QRN5,0)</f>
        <v>0</v>
      </c>
      <c r="QRO7" s="172">
        <f t="shared" si="187"/>
        <v>0</v>
      </c>
      <c r="QRP7" s="172">
        <f t="shared" si="187"/>
        <v>0</v>
      </c>
      <c r="QRQ7" s="172">
        <f t="shared" si="187"/>
        <v>0</v>
      </c>
      <c r="QRR7" s="172">
        <f t="shared" si="187"/>
        <v>0</v>
      </c>
      <c r="QRS7" s="172">
        <f t="shared" si="187"/>
        <v>0</v>
      </c>
      <c r="QRT7" s="172">
        <f t="shared" si="187"/>
        <v>0</v>
      </c>
      <c r="QRU7" s="172">
        <f t="shared" si="187"/>
        <v>0</v>
      </c>
      <c r="QRV7" s="172">
        <f t="shared" si="187"/>
        <v>0</v>
      </c>
      <c r="QRW7" s="172">
        <f t="shared" si="187"/>
        <v>0</v>
      </c>
      <c r="QRX7" s="172">
        <f t="shared" si="187"/>
        <v>0</v>
      </c>
      <c r="QRY7" s="172">
        <f t="shared" si="187"/>
        <v>0</v>
      </c>
      <c r="QRZ7" s="172">
        <f t="shared" si="187"/>
        <v>0</v>
      </c>
      <c r="QSA7" s="172">
        <f t="shared" si="187"/>
        <v>0</v>
      </c>
      <c r="QSB7" s="172">
        <f t="shared" si="187"/>
        <v>0</v>
      </c>
      <c r="QSC7" s="172">
        <f t="shared" si="187"/>
        <v>0</v>
      </c>
      <c r="QSD7" s="172">
        <f t="shared" si="187"/>
        <v>0</v>
      </c>
      <c r="QSE7" s="172">
        <f t="shared" si="187"/>
        <v>0</v>
      </c>
      <c r="QSF7" s="172">
        <f t="shared" si="187"/>
        <v>0</v>
      </c>
      <c r="QSG7" s="172">
        <f t="shared" si="187"/>
        <v>0</v>
      </c>
      <c r="QSH7" s="172">
        <f t="shared" si="187"/>
        <v>0</v>
      </c>
      <c r="QSI7" s="172">
        <f t="shared" si="187"/>
        <v>0</v>
      </c>
      <c r="QSJ7" s="172">
        <f t="shared" si="187"/>
        <v>0</v>
      </c>
      <c r="QSK7" s="172">
        <f t="shared" si="187"/>
        <v>0</v>
      </c>
      <c r="QSL7" s="172">
        <f t="shared" si="187"/>
        <v>0</v>
      </c>
      <c r="QSM7" s="172">
        <f t="shared" si="187"/>
        <v>0</v>
      </c>
      <c r="QSN7" s="172">
        <f t="shared" si="187"/>
        <v>0</v>
      </c>
      <c r="QSO7" s="172">
        <f t="shared" si="187"/>
        <v>0</v>
      </c>
      <c r="QSP7" s="172">
        <f t="shared" si="187"/>
        <v>0</v>
      </c>
      <c r="QSQ7" s="172">
        <f t="shared" si="187"/>
        <v>0</v>
      </c>
      <c r="QSR7" s="172">
        <f t="shared" si="187"/>
        <v>0</v>
      </c>
      <c r="QSS7" s="172">
        <f t="shared" si="187"/>
        <v>0</v>
      </c>
      <c r="QST7" s="172">
        <f t="shared" si="187"/>
        <v>0</v>
      </c>
      <c r="QSU7" s="172">
        <f t="shared" si="187"/>
        <v>0</v>
      </c>
      <c r="QSV7" s="172">
        <f t="shared" si="187"/>
        <v>0</v>
      </c>
      <c r="QSW7" s="172">
        <f t="shared" si="187"/>
        <v>0</v>
      </c>
      <c r="QSX7" s="172">
        <f t="shared" si="187"/>
        <v>0</v>
      </c>
      <c r="QSY7" s="172">
        <f t="shared" si="187"/>
        <v>0</v>
      </c>
      <c r="QSZ7" s="172">
        <f t="shared" si="187"/>
        <v>0</v>
      </c>
      <c r="QTA7" s="172">
        <f t="shared" si="187"/>
        <v>0</v>
      </c>
      <c r="QTB7" s="172">
        <f t="shared" si="187"/>
        <v>0</v>
      </c>
      <c r="QTC7" s="172">
        <f t="shared" si="187"/>
        <v>0</v>
      </c>
      <c r="QTD7" s="172">
        <f t="shared" si="187"/>
        <v>0</v>
      </c>
      <c r="QTE7" s="172">
        <f t="shared" si="187"/>
        <v>0</v>
      </c>
      <c r="QTF7" s="172">
        <f t="shared" si="187"/>
        <v>0</v>
      </c>
      <c r="QTG7" s="172">
        <f t="shared" si="187"/>
        <v>0</v>
      </c>
      <c r="QTH7" s="172">
        <f t="shared" si="187"/>
        <v>0</v>
      </c>
      <c r="QTI7" s="172">
        <f t="shared" si="187"/>
        <v>0</v>
      </c>
      <c r="QTJ7" s="172">
        <f t="shared" si="187"/>
        <v>0</v>
      </c>
      <c r="QTK7" s="172">
        <f t="shared" si="187"/>
        <v>0</v>
      </c>
      <c r="QTL7" s="172">
        <f t="shared" si="187"/>
        <v>0</v>
      </c>
      <c r="QTM7" s="172">
        <f t="shared" si="187"/>
        <v>0</v>
      </c>
      <c r="QTN7" s="172">
        <f t="shared" si="187"/>
        <v>0</v>
      </c>
      <c r="QTO7" s="172">
        <f t="shared" si="187"/>
        <v>0</v>
      </c>
      <c r="QTP7" s="172">
        <f t="shared" si="187"/>
        <v>0</v>
      </c>
      <c r="QTQ7" s="172">
        <f t="shared" si="187"/>
        <v>0</v>
      </c>
      <c r="QTR7" s="172">
        <f t="shared" si="187"/>
        <v>0</v>
      </c>
      <c r="QTS7" s="172">
        <f t="shared" si="187"/>
        <v>0</v>
      </c>
      <c r="QTT7" s="172">
        <f t="shared" si="187"/>
        <v>0</v>
      </c>
      <c r="QTU7" s="172">
        <f t="shared" si="187"/>
        <v>0</v>
      </c>
      <c r="QTV7" s="172">
        <f t="shared" si="187"/>
        <v>0</v>
      </c>
      <c r="QTW7" s="172">
        <f t="shared" si="187"/>
        <v>0</v>
      </c>
      <c r="QTX7" s="172">
        <f t="shared" si="187"/>
        <v>0</v>
      </c>
      <c r="QTY7" s="172">
        <f t="shared" si="187"/>
        <v>0</v>
      </c>
      <c r="QTZ7" s="172">
        <f t="shared" ref="QTZ7:QWK7" si="188">IF(QTZ5&gt;0,QTZ6/QTZ5,0)</f>
        <v>0</v>
      </c>
      <c r="QUA7" s="172">
        <f t="shared" si="188"/>
        <v>0</v>
      </c>
      <c r="QUB7" s="172">
        <f t="shared" si="188"/>
        <v>0</v>
      </c>
      <c r="QUC7" s="172">
        <f t="shared" si="188"/>
        <v>0</v>
      </c>
      <c r="QUD7" s="172">
        <f t="shared" si="188"/>
        <v>0</v>
      </c>
      <c r="QUE7" s="172">
        <f t="shared" si="188"/>
        <v>0</v>
      </c>
      <c r="QUF7" s="172">
        <f t="shared" si="188"/>
        <v>0</v>
      </c>
      <c r="QUG7" s="172">
        <f t="shared" si="188"/>
        <v>0</v>
      </c>
      <c r="QUH7" s="172">
        <f t="shared" si="188"/>
        <v>0</v>
      </c>
      <c r="QUI7" s="172">
        <f t="shared" si="188"/>
        <v>0</v>
      </c>
      <c r="QUJ7" s="172">
        <f t="shared" si="188"/>
        <v>0</v>
      </c>
      <c r="QUK7" s="172">
        <f t="shared" si="188"/>
        <v>0</v>
      </c>
      <c r="QUL7" s="172">
        <f t="shared" si="188"/>
        <v>0</v>
      </c>
      <c r="QUM7" s="172">
        <f t="shared" si="188"/>
        <v>0</v>
      </c>
      <c r="QUN7" s="172">
        <f t="shared" si="188"/>
        <v>0</v>
      </c>
      <c r="QUO7" s="172">
        <f t="shared" si="188"/>
        <v>0</v>
      </c>
      <c r="QUP7" s="172">
        <f t="shared" si="188"/>
        <v>0</v>
      </c>
      <c r="QUQ7" s="172">
        <f t="shared" si="188"/>
        <v>0</v>
      </c>
      <c r="QUR7" s="172">
        <f t="shared" si="188"/>
        <v>0</v>
      </c>
      <c r="QUS7" s="172">
        <f t="shared" si="188"/>
        <v>0</v>
      </c>
      <c r="QUT7" s="172">
        <f t="shared" si="188"/>
        <v>0</v>
      </c>
      <c r="QUU7" s="172">
        <f t="shared" si="188"/>
        <v>0</v>
      </c>
      <c r="QUV7" s="172">
        <f t="shared" si="188"/>
        <v>0</v>
      </c>
      <c r="QUW7" s="172">
        <f t="shared" si="188"/>
        <v>0</v>
      </c>
      <c r="QUX7" s="172">
        <f t="shared" si="188"/>
        <v>0</v>
      </c>
      <c r="QUY7" s="172">
        <f t="shared" si="188"/>
        <v>0</v>
      </c>
      <c r="QUZ7" s="172">
        <f t="shared" si="188"/>
        <v>0</v>
      </c>
      <c r="QVA7" s="172">
        <f t="shared" si="188"/>
        <v>0</v>
      </c>
      <c r="QVB7" s="172">
        <f t="shared" si="188"/>
        <v>0</v>
      </c>
      <c r="QVC7" s="172">
        <f t="shared" si="188"/>
        <v>0</v>
      </c>
      <c r="QVD7" s="172">
        <f t="shared" si="188"/>
        <v>0</v>
      </c>
      <c r="QVE7" s="172">
        <f t="shared" si="188"/>
        <v>0</v>
      </c>
      <c r="QVF7" s="172">
        <f t="shared" si="188"/>
        <v>0</v>
      </c>
      <c r="QVG7" s="172">
        <f t="shared" si="188"/>
        <v>0</v>
      </c>
      <c r="QVH7" s="172">
        <f t="shared" si="188"/>
        <v>0</v>
      </c>
      <c r="QVI7" s="172">
        <f t="shared" si="188"/>
        <v>0</v>
      </c>
      <c r="QVJ7" s="172">
        <f t="shared" si="188"/>
        <v>0</v>
      </c>
      <c r="QVK7" s="172">
        <f t="shared" si="188"/>
        <v>0</v>
      </c>
      <c r="QVL7" s="172">
        <f t="shared" si="188"/>
        <v>0</v>
      </c>
      <c r="QVM7" s="172">
        <f t="shared" si="188"/>
        <v>0</v>
      </c>
      <c r="QVN7" s="172">
        <f t="shared" si="188"/>
        <v>0</v>
      </c>
      <c r="QVO7" s="172">
        <f t="shared" si="188"/>
        <v>0</v>
      </c>
      <c r="QVP7" s="172">
        <f t="shared" si="188"/>
        <v>0</v>
      </c>
      <c r="QVQ7" s="172">
        <f t="shared" si="188"/>
        <v>0</v>
      </c>
      <c r="QVR7" s="172">
        <f t="shared" si="188"/>
        <v>0</v>
      </c>
      <c r="QVS7" s="172">
        <f t="shared" si="188"/>
        <v>0</v>
      </c>
      <c r="QVT7" s="172">
        <f t="shared" si="188"/>
        <v>0</v>
      </c>
      <c r="QVU7" s="172">
        <f t="shared" si="188"/>
        <v>0</v>
      </c>
      <c r="QVV7" s="172">
        <f t="shared" si="188"/>
        <v>0</v>
      </c>
      <c r="QVW7" s="172">
        <f t="shared" si="188"/>
        <v>0</v>
      </c>
      <c r="QVX7" s="172">
        <f t="shared" si="188"/>
        <v>0</v>
      </c>
      <c r="QVY7" s="172">
        <f t="shared" si="188"/>
        <v>0</v>
      </c>
      <c r="QVZ7" s="172">
        <f t="shared" si="188"/>
        <v>0</v>
      </c>
      <c r="QWA7" s="172">
        <f t="shared" si="188"/>
        <v>0</v>
      </c>
      <c r="QWB7" s="172">
        <f t="shared" si="188"/>
        <v>0</v>
      </c>
      <c r="QWC7" s="172">
        <f t="shared" si="188"/>
        <v>0</v>
      </c>
      <c r="QWD7" s="172">
        <f t="shared" si="188"/>
        <v>0</v>
      </c>
      <c r="QWE7" s="172">
        <f t="shared" si="188"/>
        <v>0</v>
      </c>
      <c r="QWF7" s="172">
        <f t="shared" si="188"/>
        <v>0</v>
      </c>
      <c r="QWG7" s="172">
        <f t="shared" si="188"/>
        <v>0</v>
      </c>
      <c r="QWH7" s="172">
        <f t="shared" si="188"/>
        <v>0</v>
      </c>
      <c r="QWI7" s="172">
        <f t="shared" si="188"/>
        <v>0</v>
      </c>
      <c r="QWJ7" s="172">
        <f t="shared" si="188"/>
        <v>0</v>
      </c>
      <c r="QWK7" s="172">
        <f t="shared" si="188"/>
        <v>0</v>
      </c>
      <c r="QWL7" s="172">
        <f t="shared" ref="QWL7:QYW7" si="189">IF(QWL5&gt;0,QWL6/QWL5,0)</f>
        <v>0</v>
      </c>
      <c r="QWM7" s="172">
        <f t="shared" si="189"/>
        <v>0</v>
      </c>
      <c r="QWN7" s="172">
        <f t="shared" si="189"/>
        <v>0</v>
      </c>
      <c r="QWO7" s="172">
        <f t="shared" si="189"/>
        <v>0</v>
      </c>
      <c r="QWP7" s="172">
        <f t="shared" si="189"/>
        <v>0</v>
      </c>
      <c r="QWQ7" s="172">
        <f t="shared" si="189"/>
        <v>0</v>
      </c>
      <c r="QWR7" s="172">
        <f t="shared" si="189"/>
        <v>0</v>
      </c>
      <c r="QWS7" s="172">
        <f t="shared" si="189"/>
        <v>0</v>
      </c>
      <c r="QWT7" s="172">
        <f t="shared" si="189"/>
        <v>0</v>
      </c>
      <c r="QWU7" s="172">
        <f t="shared" si="189"/>
        <v>0</v>
      </c>
      <c r="QWV7" s="172">
        <f t="shared" si="189"/>
        <v>0</v>
      </c>
      <c r="QWW7" s="172">
        <f t="shared" si="189"/>
        <v>0</v>
      </c>
      <c r="QWX7" s="172">
        <f t="shared" si="189"/>
        <v>0</v>
      </c>
      <c r="QWY7" s="172">
        <f t="shared" si="189"/>
        <v>0</v>
      </c>
      <c r="QWZ7" s="172">
        <f t="shared" si="189"/>
        <v>0</v>
      </c>
      <c r="QXA7" s="172">
        <f t="shared" si="189"/>
        <v>0</v>
      </c>
      <c r="QXB7" s="172">
        <f t="shared" si="189"/>
        <v>0</v>
      </c>
      <c r="QXC7" s="172">
        <f t="shared" si="189"/>
        <v>0</v>
      </c>
      <c r="QXD7" s="172">
        <f t="shared" si="189"/>
        <v>0</v>
      </c>
      <c r="QXE7" s="172">
        <f t="shared" si="189"/>
        <v>0</v>
      </c>
      <c r="QXF7" s="172">
        <f t="shared" si="189"/>
        <v>0</v>
      </c>
      <c r="QXG7" s="172">
        <f t="shared" si="189"/>
        <v>0</v>
      </c>
      <c r="QXH7" s="172">
        <f t="shared" si="189"/>
        <v>0</v>
      </c>
      <c r="QXI7" s="172">
        <f t="shared" si="189"/>
        <v>0</v>
      </c>
      <c r="QXJ7" s="172">
        <f t="shared" si="189"/>
        <v>0</v>
      </c>
      <c r="QXK7" s="172">
        <f t="shared" si="189"/>
        <v>0</v>
      </c>
      <c r="QXL7" s="172">
        <f t="shared" si="189"/>
        <v>0</v>
      </c>
      <c r="QXM7" s="172">
        <f t="shared" si="189"/>
        <v>0</v>
      </c>
      <c r="QXN7" s="172">
        <f t="shared" si="189"/>
        <v>0</v>
      </c>
      <c r="QXO7" s="172">
        <f t="shared" si="189"/>
        <v>0</v>
      </c>
      <c r="QXP7" s="172">
        <f t="shared" si="189"/>
        <v>0</v>
      </c>
      <c r="QXQ7" s="172">
        <f t="shared" si="189"/>
        <v>0</v>
      </c>
      <c r="QXR7" s="172">
        <f t="shared" si="189"/>
        <v>0</v>
      </c>
      <c r="QXS7" s="172">
        <f t="shared" si="189"/>
        <v>0</v>
      </c>
      <c r="QXT7" s="172">
        <f t="shared" si="189"/>
        <v>0</v>
      </c>
      <c r="QXU7" s="172">
        <f t="shared" si="189"/>
        <v>0</v>
      </c>
      <c r="QXV7" s="172">
        <f t="shared" si="189"/>
        <v>0</v>
      </c>
      <c r="QXW7" s="172">
        <f t="shared" si="189"/>
        <v>0</v>
      </c>
      <c r="QXX7" s="172">
        <f t="shared" si="189"/>
        <v>0</v>
      </c>
      <c r="QXY7" s="172">
        <f t="shared" si="189"/>
        <v>0</v>
      </c>
      <c r="QXZ7" s="172">
        <f t="shared" si="189"/>
        <v>0</v>
      </c>
      <c r="QYA7" s="172">
        <f t="shared" si="189"/>
        <v>0</v>
      </c>
      <c r="QYB7" s="172">
        <f t="shared" si="189"/>
        <v>0</v>
      </c>
      <c r="QYC7" s="172">
        <f t="shared" si="189"/>
        <v>0</v>
      </c>
      <c r="QYD7" s="172">
        <f t="shared" si="189"/>
        <v>0</v>
      </c>
      <c r="QYE7" s="172">
        <f t="shared" si="189"/>
        <v>0</v>
      </c>
      <c r="QYF7" s="172">
        <f t="shared" si="189"/>
        <v>0</v>
      </c>
      <c r="QYG7" s="172">
        <f t="shared" si="189"/>
        <v>0</v>
      </c>
      <c r="QYH7" s="172">
        <f t="shared" si="189"/>
        <v>0</v>
      </c>
      <c r="QYI7" s="172">
        <f t="shared" si="189"/>
        <v>0</v>
      </c>
      <c r="QYJ7" s="172">
        <f t="shared" si="189"/>
        <v>0</v>
      </c>
      <c r="QYK7" s="172">
        <f t="shared" si="189"/>
        <v>0</v>
      </c>
      <c r="QYL7" s="172">
        <f t="shared" si="189"/>
        <v>0</v>
      </c>
      <c r="QYM7" s="172">
        <f t="shared" si="189"/>
        <v>0</v>
      </c>
      <c r="QYN7" s="172">
        <f t="shared" si="189"/>
        <v>0</v>
      </c>
      <c r="QYO7" s="172">
        <f t="shared" si="189"/>
        <v>0</v>
      </c>
      <c r="QYP7" s="172">
        <f t="shared" si="189"/>
        <v>0</v>
      </c>
      <c r="QYQ7" s="172">
        <f t="shared" si="189"/>
        <v>0</v>
      </c>
      <c r="QYR7" s="172">
        <f t="shared" si="189"/>
        <v>0</v>
      </c>
      <c r="QYS7" s="172">
        <f t="shared" si="189"/>
        <v>0</v>
      </c>
      <c r="QYT7" s="172">
        <f t="shared" si="189"/>
        <v>0</v>
      </c>
      <c r="QYU7" s="172">
        <f t="shared" si="189"/>
        <v>0</v>
      </c>
      <c r="QYV7" s="172">
        <f t="shared" si="189"/>
        <v>0</v>
      </c>
      <c r="QYW7" s="172">
        <f t="shared" si="189"/>
        <v>0</v>
      </c>
      <c r="QYX7" s="172">
        <f t="shared" ref="QYX7:RBI7" si="190">IF(QYX5&gt;0,QYX6/QYX5,0)</f>
        <v>0</v>
      </c>
      <c r="QYY7" s="172">
        <f t="shared" si="190"/>
        <v>0</v>
      </c>
      <c r="QYZ7" s="172">
        <f t="shared" si="190"/>
        <v>0</v>
      </c>
      <c r="QZA7" s="172">
        <f t="shared" si="190"/>
        <v>0</v>
      </c>
      <c r="QZB7" s="172">
        <f t="shared" si="190"/>
        <v>0</v>
      </c>
      <c r="QZC7" s="172">
        <f t="shared" si="190"/>
        <v>0</v>
      </c>
      <c r="QZD7" s="172">
        <f t="shared" si="190"/>
        <v>0</v>
      </c>
      <c r="QZE7" s="172">
        <f t="shared" si="190"/>
        <v>0</v>
      </c>
      <c r="QZF7" s="172">
        <f t="shared" si="190"/>
        <v>0</v>
      </c>
      <c r="QZG7" s="172">
        <f t="shared" si="190"/>
        <v>0</v>
      </c>
      <c r="QZH7" s="172">
        <f t="shared" si="190"/>
        <v>0</v>
      </c>
      <c r="QZI7" s="172">
        <f t="shared" si="190"/>
        <v>0</v>
      </c>
      <c r="QZJ7" s="172">
        <f t="shared" si="190"/>
        <v>0</v>
      </c>
      <c r="QZK7" s="172">
        <f t="shared" si="190"/>
        <v>0</v>
      </c>
      <c r="QZL7" s="172">
        <f t="shared" si="190"/>
        <v>0</v>
      </c>
      <c r="QZM7" s="172">
        <f t="shared" si="190"/>
        <v>0</v>
      </c>
      <c r="QZN7" s="172">
        <f t="shared" si="190"/>
        <v>0</v>
      </c>
      <c r="QZO7" s="172">
        <f t="shared" si="190"/>
        <v>0</v>
      </c>
      <c r="QZP7" s="172">
        <f t="shared" si="190"/>
        <v>0</v>
      </c>
      <c r="QZQ7" s="172">
        <f t="shared" si="190"/>
        <v>0</v>
      </c>
      <c r="QZR7" s="172">
        <f t="shared" si="190"/>
        <v>0</v>
      </c>
      <c r="QZS7" s="172">
        <f t="shared" si="190"/>
        <v>0</v>
      </c>
      <c r="QZT7" s="172">
        <f t="shared" si="190"/>
        <v>0</v>
      </c>
      <c r="QZU7" s="172">
        <f t="shared" si="190"/>
        <v>0</v>
      </c>
      <c r="QZV7" s="172">
        <f t="shared" si="190"/>
        <v>0</v>
      </c>
      <c r="QZW7" s="172">
        <f t="shared" si="190"/>
        <v>0</v>
      </c>
      <c r="QZX7" s="172">
        <f t="shared" si="190"/>
        <v>0</v>
      </c>
      <c r="QZY7" s="172">
        <f t="shared" si="190"/>
        <v>0</v>
      </c>
      <c r="QZZ7" s="172">
        <f t="shared" si="190"/>
        <v>0</v>
      </c>
      <c r="RAA7" s="172">
        <f t="shared" si="190"/>
        <v>0</v>
      </c>
      <c r="RAB7" s="172">
        <f t="shared" si="190"/>
        <v>0</v>
      </c>
      <c r="RAC7" s="172">
        <f t="shared" si="190"/>
        <v>0</v>
      </c>
      <c r="RAD7" s="172">
        <f t="shared" si="190"/>
        <v>0</v>
      </c>
      <c r="RAE7" s="172">
        <f t="shared" si="190"/>
        <v>0</v>
      </c>
      <c r="RAF7" s="172">
        <f t="shared" si="190"/>
        <v>0</v>
      </c>
      <c r="RAG7" s="172">
        <f t="shared" si="190"/>
        <v>0</v>
      </c>
      <c r="RAH7" s="172">
        <f t="shared" si="190"/>
        <v>0</v>
      </c>
      <c r="RAI7" s="172">
        <f t="shared" si="190"/>
        <v>0</v>
      </c>
      <c r="RAJ7" s="172">
        <f t="shared" si="190"/>
        <v>0</v>
      </c>
      <c r="RAK7" s="172">
        <f t="shared" si="190"/>
        <v>0</v>
      </c>
      <c r="RAL7" s="172">
        <f t="shared" si="190"/>
        <v>0</v>
      </c>
      <c r="RAM7" s="172">
        <f t="shared" si="190"/>
        <v>0</v>
      </c>
      <c r="RAN7" s="172">
        <f t="shared" si="190"/>
        <v>0</v>
      </c>
      <c r="RAO7" s="172">
        <f t="shared" si="190"/>
        <v>0</v>
      </c>
      <c r="RAP7" s="172">
        <f t="shared" si="190"/>
        <v>0</v>
      </c>
      <c r="RAQ7" s="172">
        <f t="shared" si="190"/>
        <v>0</v>
      </c>
      <c r="RAR7" s="172">
        <f t="shared" si="190"/>
        <v>0</v>
      </c>
      <c r="RAS7" s="172">
        <f t="shared" si="190"/>
        <v>0</v>
      </c>
      <c r="RAT7" s="172">
        <f t="shared" si="190"/>
        <v>0</v>
      </c>
      <c r="RAU7" s="172">
        <f t="shared" si="190"/>
        <v>0</v>
      </c>
      <c r="RAV7" s="172">
        <f t="shared" si="190"/>
        <v>0</v>
      </c>
      <c r="RAW7" s="172">
        <f t="shared" si="190"/>
        <v>0</v>
      </c>
      <c r="RAX7" s="172">
        <f t="shared" si="190"/>
        <v>0</v>
      </c>
      <c r="RAY7" s="172">
        <f t="shared" si="190"/>
        <v>0</v>
      </c>
      <c r="RAZ7" s="172">
        <f t="shared" si="190"/>
        <v>0</v>
      </c>
      <c r="RBA7" s="172">
        <f t="shared" si="190"/>
        <v>0</v>
      </c>
      <c r="RBB7" s="172">
        <f t="shared" si="190"/>
        <v>0</v>
      </c>
      <c r="RBC7" s="172">
        <f t="shared" si="190"/>
        <v>0</v>
      </c>
      <c r="RBD7" s="172">
        <f t="shared" si="190"/>
        <v>0</v>
      </c>
      <c r="RBE7" s="172">
        <f t="shared" si="190"/>
        <v>0</v>
      </c>
      <c r="RBF7" s="172">
        <f t="shared" si="190"/>
        <v>0</v>
      </c>
      <c r="RBG7" s="172">
        <f t="shared" si="190"/>
        <v>0</v>
      </c>
      <c r="RBH7" s="172">
        <f t="shared" si="190"/>
        <v>0</v>
      </c>
      <c r="RBI7" s="172">
        <f t="shared" si="190"/>
        <v>0</v>
      </c>
      <c r="RBJ7" s="172">
        <f t="shared" ref="RBJ7:RDU7" si="191">IF(RBJ5&gt;0,RBJ6/RBJ5,0)</f>
        <v>0</v>
      </c>
      <c r="RBK7" s="172">
        <f t="shared" si="191"/>
        <v>0</v>
      </c>
      <c r="RBL7" s="172">
        <f t="shared" si="191"/>
        <v>0</v>
      </c>
      <c r="RBM7" s="172">
        <f t="shared" si="191"/>
        <v>0</v>
      </c>
      <c r="RBN7" s="172">
        <f t="shared" si="191"/>
        <v>0</v>
      </c>
      <c r="RBO7" s="172">
        <f t="shared" si="191"/>
        <v>0</v>
      </c>
      <c r="RBP7" s="172">
        <f t="shared" si="191"/>
        <v>0</v>
      </c>
      <c r="RBQ7" s="172">
        <f t="shared" si="191"/>
        <v>0</v>
      </c>
      <c r="RBR7" s="172">
        <f t="shared" si="191"/>
        <v>0</v>
      </c>
      <c r="RBS7" s="172">
        <f t="shared" si="191"/>
        <v>0</v>
      </c>
      <c r="RBT7" s="172">
        <f t="shared" si="191"/>
        <v>0</v>
      </c>
      <c r="RBU7" s="172">
        <f t="shared" si="191"/>
        <v>0</v>
      </c>
      <c r="RBV7" s="172">
        <f t="shared" si="191"/>
        <v>0</v>
      </c>
      <c r="RBW7" s="172">
        <f t="shared" si="191"/>
        <v>0</v>
      </c>
      <c r="RBX7" s="172">
        <f t="shared" si="191"/>
        <v>0</v>
      </c>
      <c r="RBY7" s="172">
        <f t="shared" si="191"/>
        <v>0</v>
      </c>
      <c r="RBZ7" s="172">
        <f t="shared" si="191"/>
        <v>0</v>
      </c>
      <c r="RCA7" s="172">
        <f t="shared" si="191"/>
        <v>0</v>
      </c>
      <c r="RCB7" s="172">
        <f t="shared" si="191"/>
        <v>0</v>
      </c>
      <c r="RCC7" s="172">
        <f t="shared" si="191"/>
        <v>0</v>
      </c>
      <c r="RCD7" s="172">
        <f t="shared" si="191"/>
        <v>0</v>
      </c>
      <c r="RCE7" s="172">
        <f t="shared" si="191"/>
        <v>0</v>
      </c>
      <c r="RCF7" s="172">
        <f t="shared" si="191"/>
        <v>0</v>
      </c>
      <c r="RCG7" s="172">
        <f t="shared" si="191"/>
        <v>0</v>
      </c>
      <c r="RCH7" s="172">
        <f t="shared" si="191"/>
        <v>0</v>
      </c>
      <c r="RCI7" s="172">
        <f t="shared" si="191"/>
        <v>0</v>
      </c>
      <c r="RCJ7" s="172">
        <f t="shared" si="191"/>
        <v>0</v>
      </c>
      <c r="RCK7" s="172">
        <f t="shared" si="191"/>
        <v>0</v>
      </c>
      <c r="RCL7" s="172">
        <f t="shared" si="191"/>
        <v>0</v>
      </c>
      <c r="RCM7" s="172">
        <f t="shared" si="191"/>
        <v>0</v>
      </c>
      <c r="RCN7" s="172">
        <f t="shared" si="191"/>
        <v>0</v>
      </c>
      <c r="RCO7" s="172">
        <f t="shared" si="191"/>
        <v>0</v>
      </c>
      <c r="RCP7" s="172">
        <f t="shared" si="191"/>
        <v>0</v>
      </c>
      <c r="RCQ7" s="172">
        <f t="shared" si="191"/>
        <v>0</v>
      </c>
      <c r="RCR7" s="172">
        <f t="shared" si="191"/>
        <v>0</v>
      </c>
      <c r="RCS7" s="172">
        <f t="shared" si="191"/>
        <v>0</v>
      </c>
      <c r="RCT7" s="172">
        <f t="shared" si="191"/>
        <v>0</v>
      </c>
      <c r="RCU7" s="172">
        <f t="shared" si="191"/>
        <v>0</v>
      </c>
      <c r="RCV7" s="172">
        <f t="shared" si="191"/>
        <v>0</v>
      </c>
      <c r="RCW7" s="172">
        <f t="shared" si="191"/>
        <v>0</v>
      </c>
      <c r="RCX7" s="172">
        <f t="shared" si="191"/>
        <v>0</v>
      </c>
      <c r="RCY7" s="172">
        <f t="shared" si="191"/>
        <v>0</v>
      </c>
      <c r="RCZ7" s="172">
        <f t="shared" si="191"/>
        <v>0</v>
      </c>
      <c r="RDA7" s="172">
        <f t="shared" si="191"/>
        <v>0</v>
      </c>
      <c r="RDB7" s="172">
        <f t="shared" si="191"/>
        <v>0</v>
      </c>
      <c r="RDC7" s="172">
        <f t="shared" si="191"/>
        <v>0</v>
      </c>
      <c r="RDD7" s="172">
        <f t="shared" si="191"/>
        <v>0</v>
      </c>
      <c r="RDE7" s="172">
        <f t="shared" si="191"/>
        <v>0</v>
      </c>
      <c r="RDF7" s="172">
        <f t="shared" si="191"/>
        <v>0</v>
      </c>
      <c r="RDG7" s="172">
        <f t="shared" si="191"/>
        <v>0</v>
      </c>
      <c r="RDH7" s="172">
        <f t="shared" si="191"/>
        <v>0</v>
      </c>
      <c r="RDI7" s="172">
        <f t="shared" si="191"/>
        <v>0</v>
      </c>
      <c r="RDJ7" s="172">
        <f t="shared" si="191"/>
        <v>0</v>
      </c>
      <c r="RDK7" s="172">
        <f t="shared" si="191"/>
        <v>0</v>
      </c>
      <c r="RDL7" s="172">
        <f t="shared" si="191"/>
        <v>0</v>
      </c>
      <c r="RDM7" s="172">
        <f t="shared" si="191"/>
        <v>0</v>
      </c>
      <c r="RDN7" s="172">
        <f t="shared" si="191"/>
        <v>0</v>
      </c>
      <c r="RDO7" s="172">
        <f t="shared" si="191"/>
        <v>0</v>
      </c>
      <c r="RDP7" s="172">
        <f t="shared" si="191"/>
        <v>0</v>
      </c>
      <c r="RDQ7" s="172">
        <f t="shared" si="191"/>
        <v>0</v>
      </c>
      <c r="RDR7" s="172">
        <f t="shared" si="191"/>
        <v>0</v>
      </c>
      <c r="RDS7" s="172">
        <f t="shared" si="191"/>
        <v>0</v>
      </c>
      <c r="RDT7" s="172">
        <f t="shared" si="191"/>
        <v>0</v>
      </c>
      <c r="RDU7" s="172">
        <f t="shared" si="191"/>
        <v>0</v>
      </c>
      <c r="RDV7" s="172">
        <f t="shared" ref="RDV7:RGG7" si="192">IF(RDV5&gt;0,RDV6/RDV5,0)</f>
        <v>0</v>
      </c>
      <c r="RDW7" s="172">
        <f t="shared" si="192"/>
        <v>0</v>
      </c>
      <c r="RDX7" s="172">
        <f t="shared" si="192"/>
        <v>0</v>
      </c>
      <c r="RDY7" s="172">
        <f t="shared" si="192"/>
        <v>0</v>
      </c>
      <c r="RDZ7" s="172">
        <f t="shared" si="192"/>
        <v>0</v>
      </c>
      <c r="REA7" s="172">
        <f t="shared" si="192"/>
        <v>0</v>
      </c>
      <c r="REB7" s="172">
        <f t="shared" si="192"/>
        <v>0</v>
      </c>
      <c r="REC7" s="172">
        <f t="shared" si="192"/>
        <v>0</v>
      </c>
      <c r="RED7" s="172">
        <f t="shared" si="192"/>
        <v>0</v>
      </c>
      <c r="REE7" s="172">
        <f t="shared" si="192"/>
        <v>0</v>
      </c>
      <c r="REF7" s="172">
        <f t="shared" si="192"/>
        <v>0</v>
      </c>
      <c r="REG7" s="172">
        <f t="shared" si="192"/>
        <v>0</v>
      </c>
      <c r="REH7" s="172">
        <f t="shared" si="192"/>
        <v>0</v>
      </c>
      <c r="REI7" s="172">
        <f t="shared" si="192"/>
        <v>0</v>
      </c>
      <c r="REJ7" s="172">
        <f t="shared" si="192"/>
        <v>0</v>
      </c>
      <c r="REK7" s="172">
        <f t="shared" si="192"/>
        <v>0</v>
      </c>
      <c r="REL7" s="172">
        <f t="shared" si="192"/>
        <v>0</v>
      </c>
      <c r="REM7" s="172">
        <f t="shared" si="192"/>
        <v>0</v>
      </c>
      <c r="REN7" s="172">
        <f t="shared" si="192"/>
        <v>0</v>
      </c>
      <c r="REO7" s="172">
        <f t="shared" si="192"/>
        <v>0</v>
      </c>
      <c r="REP7" s="172">
        <f t="shared" si="192"/>
        <v>0</v>
      </c>
      <c r="REQ7" s="172">
        <f t="shared" si="192"/>
        <v>0</v>
      </c>
      <c r="RER7" s="172">
        <f t="shared" si="192"/>
        <v>0</v>
      </c>
      <c r="RES7" s="172">
        <f t="shared" si="192"/>
        <v>0</v>
      </c>
      <c r="RET7" s="172">
        <f t="shared" si="192"/>
        <v>0</v>
      </c>
      <c r="REU7" s="172">
        <f t="shared" si="192"/>
        <v>0</v>
      </c>
      <c r="REV7" s="172">
        <f t="shared" si="192"/>
        <v>0</v>
      </c>
      <c r="REW7" s="172">
        <f t="shared" si="192"/>
        <v>0</v>
      </c>
      <c r="REX7" s="172">
        <f t="shared" si="192"/>
        <v>0</v>
      </c>
      <c r="REY7" s="172">
        <f t="shared" si="192"/>
        <v>0</v>
      </c>
      <c r="REZ7" s="172">
        <f t="shared" si="192"/>
        <v>0</v>
      </c>
      <c r="RFA7" s="172">
        <f t="shared" si="192"/>
        <v>0</v>
      </c>
      <c r="RFB7" s="172">
        <f t="shared" si="192"/>
        <v>0</v>
      </c>
      <c r="RFC7" s="172">
        <f t="shared" si="192"/>
        <v>0</v>
      </c>
      <c r="RFD7" s="172">
        <f t="shared" si="192"/>
        <v>0</v>
      </c>
      <c r="RFE7" s="172">
        <f t="shared" si="192"/>
        <v>0</v>
      </c>
      <c r="RFF7" s="172">
        <f t="shared" si="192"/>
        <v>0</v>
      </c>
      <c r="RFG7" s="172">
        <f t="shared" si="192"/>
        <v>0</v>
      </c>
      <c r="RFH7" s="172">
        <f t="shared" si="192"/>
        <v>0</v>
      </c>
      <c r="RFI7" s="172">
        <f t="shared" si="192"/>
        <v>0</v>
      </c>
      <c r="RFJ7" s="172">
        <f t="shared" si="192"/>
        <v>0</v>
      </c>
      <c r="RFK7" s="172">
        <f t="shared" si="192"/>
        <v>0</v>
      </c>
      <c r="RFL7" s="172">
        <f t="shared" si="192"/>
        <v>0</v>
      </c>
      <c r="RFM7" s="172">
        <f t="shared" si="192"/>
        <v>0</v>
      </c>
      <c r="RFN7" s="172">
        <f t="shared" si="192"/>
        <v>0</v>
      </c>
      <c r="RFO7" s="172">
        <f t="shared" si="192"/>
        <v>0</v>
      </c>
      <c r="RFP7" s="172">
        <f t="shared" si="192"/>
        <v>0</v>
      </c>
      <c r="RFQ7" s="172">
        <f t="shared" si="192"/>
        <v>0</v>
      </c>
      <c r="RFR7" s="172">
        <f t="shared" si="192"/>
        <v>0</v>
      </c>
      <c r="RFS7" s="172">
        <f t="shared" si="192"/>
        <v>0</v>
      </c>
      <c r="RFT7" s="172">
        <f t="shared" si="192"/>
        <v>0</v>
      </c>
      <c r="RFU7" s="172">
        <f t="shared" si="192"/>
        <v>0</v>
      </c>
      <c r="RFV7" s="172">
        <f t="shared" si="192"/>
        <v>0</v>
      </c>
      <c r="RFW7" s="172">
        <f t="shared" si="192"/>
        <v>0</v>
      </c>
      <c r="RFX7" s="172">
        <f t="shared" si="192"/>
        <v>0</v>
      </c>
      <c r="RFY7" s="172">
        <f t="shared" si="192"/>
        <v>0</v>
      </c>
      <c r="RFZ7" s="172">
        <f t="shared" si="192"/>
        <v>0</v>
      </c>
      <c r="RGA7" s="172">
        <f t="shared" si="192"/>
        <v>0</v>
      </c>
      <c r="RGB7" s="172">
        <f t="shared" si="192"/>
        <v>0</v>
      </c>
      <c r="RGC7" s="172">
        <f t="shared" si="192"/>
        <v>0</v>
      </c>
      <c r="RGD7" s="172">
        <f t="shared" si="192"/>
        <v>0</v>
      </c>
      <c r="RGE7" s="172">
        <f t="shared" si="192"/>
        <v>0</v>
      </c>
      <c r="RGF7" s="172">
        <f t="shared" si="192"/>
        <v>0</v>
      </c>
      <c r="RGG7" s="172">
        <f t="shared" si="192"/>
        <v>0</v>
      </c>
      <c r="RGH7" s="172">
        <f t="shared" ref="RGH7:RIS7" si="193">IF(RGH5&gt;0,RGH6/RGH5,0)</f>
        <v>0</v>
      </c>
      <c r="RGI7" s="172">
        <f t="shared" si="193"/>
        <v>0</v>
      </c>
      <c r="RGJ7" s="172">
        <f t="shared" si="193"/>
        <v>0</v>
      </c>
      <c r="RGK7" s="172">
        <f t="shared" si="193"/>
        <v>0</v>
      </c>
      <c r="RGL7" s="172">
        <f t="shared" si="193"/>
        <v>0</v>
      </c>
      <c r="RGM7" s="172">
        <f t="shared" si="193"/>
        <v>0</v>
      </c>
      <c r="RGN7" s="172">
        <f t="shared" si="193"/>
        <v>0</v>
      </c>
      <c r="RGO7" s="172">
        <f t="shared" si="193"/>
        <v>0</v>
      </c>
      <c r="RGP7" s="172">
        <f t="shared" si="193"/>
        <v>0</v>
      </c>
      <c r="RGQ7" s="172">
        <f t="shared" si="193"/>
        <v>0</v>
      </c>
      <c r="RGR7" s="172">
        <f t="shared" si="193"/>
        <v>0</v>
      </c>
      <c r="RGS7" s="172">
        <f t="shared" si="193"/>
        <v>0</v>
      </c>
      <c r="RGT7" s="172">
        <f t="shared" si="193"/>
        <v>0</v>
      </c>
      <c r="RGU7" s="172">
        <f t="shared" si="193"/>
        <v>0</v>
      </c>
      <c r="RGV7" s="172">
        <f t="shared" si="193"/>
        <v>0</v>
      </c>
      <c r="RGW7" s="172">
        <f t="shared" si="193"/>
        <v>0</v>
      </c>
      <c r="RGX7" s="172">
        <f t="shared" si="193"/>
        <v>0</v>
      </c>
      <c r="RGY7" s="172">
        <f t="shared" si="193"/>
        <v>0</v>
      </c>
      <c r="RGZ7" s="172">
        <f t="shared" si="193"/>
        <v>0</v>
      </c>
      <c r="RHA7" s="172">
        <f t="shared" si="193"/>
        <v>0</v>
      </c>
      <c r="RHB7" s="172">
        <f t="shared" si="193"/>
        <v>0</v>
      </c>
      <c r="RHC7" s="172">
        <f t="shared" si="193"/>
        <v>0</v>
      </c>
      <c r="RHD7" s="172">
        <f t="shared" si="193"/>
        <v>0</v>
      </c>
      <c r="RHE7" s="172">
        <f t="shared" si="193"/>
        <v>0</v>
      </c>
      <c r="RHF7" s="172">
        <f t="shared" si="193"/>
        <v>0</v>
      </c>
      <c r="RHG7" s="172">
        <f t="shared" si="193"/>
        <v>0</v>
      </c>
      <c r="RHH7" s="172">
        <f t="shared" si="193"/>
        <v>0</v>
      </c>
      <c r="RHI7" s="172">
        <f t="shared" si="193"/>
        <v>0</v>
      </c>
      <c r="RHJ7" s="172">
        <f t="shared" si="193"/>
        <v>0</v>
      </c>
      <c r="RHK7" s="172">
        <f t="shared" si="193"/>
        <v>0</v>
      </c>
      <c r="RHL7" s="172">
        <f t="shared" si="193"/>
        <v>0</v>
      </c>
      <c r="RHM7" s="172">
        <f t="shared" si="193"/>
        <v>0</v>
      </c>
      <c r="RHN7" s="172">
        <f t="shared" si="193"/>
        <v>0</v>
      </c>
      <c r="RHO7" s="172">
        <f t="shared" si="193"/>
        <v>0</v>
      </c>
      <c r="RHP7" s="172">
        <f t="shared" si="193"/>
        <v>0</v>
      </c>
      <c r="RHQ7" s="172">
        <f t="shared" si="193"/>
        <v>0</v>
      </c>
      <c r="RHR7" s="172">
        <f t="shared" si="193"/>
        <v>0</v>
      </c>
      <c r="RHS7" s="172">
        <f t="shared" si="193"/>
        <v>0</v>
      </c>
      <c r="RHT7" s="172">
        <f t="shared" si="193"/>
        <v>0</v>
      </c>
      <c r="RHU7" s="172">
        <f t="shared" si="193"/>
        <v>0</v>
      </c>
      <c r="RHV7" s="172">
        <f t="shared" si="193"/>
        <v>0</v>
      </c>
      <c r="RHW7" s="172">
        <f t="shared" si="193"/>
        <v>0</v>
      </c>
      <c r="RHX7" s="172">
        <f t="shared" si="193"/>
        <v>0</v>
      </c>
      <c r="RHY7" s="172">
        <f t="shared" si="193"/>
        <v>0</v>
      </c>
      <c r="RHZ7" s="172">
        <f t="shared" si="193"/>
        <v>0</v>
      </c>
      <c r="RIA7" s="172">
        <f t="shared" si="193"/>
        <v>0</v>
      </c>
      <c r="RIB7" s="172">
        <f t="shared" si="193"/>
        <v>0</v>
      </c>
      <c r="RIC7" s="172">
        <f t="shared" si="193"/>
        <v>0</v>
      </c>
      <c r="RID7" s="172">
        <f t="shared" si="193"/>
        <v>0</v>
      </c>
      <c r="RIE7" s="172">
        <f t="shared" si="193"/>
        <v>0</v>
      </c>
      <c r="RIF7" s="172">
        <f t="shared" si="193"/>
        <v>0</v>
      </c>
      <c r="RIG7" s="172">
        <f t="shared" si="193"/>
        <v>0</v>
      </c>
      <c r="RIH7" s="172">
        <f t="shared" si="193"/>
        <v>0</v>
      </c>
      <c r="RII7" s="172">
        <f t="shared" si="193"/>
        <v>0</v>
      </c>
      <c r="RIJ7" s="172">
        <f t="shared" si="193"/>
        <v>0</v>
      </c>
      <c r="RIK7" s="172">
        <f t="shared" si="193"/>
        <v>0</v>
      </c>
      <c r="RIL7" s="172">
        <f t="shared" si="193"/>
        <v>0</v>
      </c>
      <c r="RIM7" s="172">
        <f t="shared" si="193"/>
        <v>0</v>
      </c>
      <c r="RIN7" s="172">
        <f t="shared" si="193"/>
        <v>0</v>
      </c>
      <c r="RIO7" s="172">
        <f t="shared" si="193"/>
        <v>0</v>
      </c>
      <c r="RIP7" s="172">
        <f t="shared" si="193"/>
        <v>0</v>
      </c>
      <c r="RIQ7" s="172">
        <f t="shared" si="193"/>
        <v>0</v>
      </c>
      <c r="RIR7" s="172">
        <f t="shared" si="193"/>
        <v>0</v>
      </c>
      <c r="RIS7" s="172">
        <f t="shared" si="193"/>
        <v>0</v>
      </c>
      <c r="RIT7" s="172">
        <f t="shared" ref="RIT7:RLE7" si="194">IF(RIT5&gt;0,RIT6/RIT5,0)</f>
        <v>0</v>
      </c>
      <c r="RIU7" s="172">
        <f t="shared" si="194"/>
        <v>0</v>
      </c>
      <c r="RIV7" s="172">
        <f t="shared" si="194"/>
        <v>0</v>
      </c>
      <c r="RIW7" s="172">
        <f t="shared" si="194"/>
        <v>0</v>
      </c>
      <c r="RIX7" s="172">
        <f t="shared" si="194"/>
        <v>0</v>
      </c>
      <c r="RIY7" s="172">
        <f t="shared" si="194"/>
        <v>0</v>
      </c>
      <c r="RIZ7" s="172">
        <f t="shared" si="194"/>
        <v>0</v>
      </c>
      <c r="RJA7" s="172">
        <f t="shared" si="194"/>
        <v>0</v>
      </c>
      <c r="RJB7" s="172">
        <f t="shared" si="194"/>
        <v>0</v>
      </c>
      <c r="RJC7" s="172">
        <f t="shared" si="194"/>
        <v>0</v>
      </c>
      <c r="RJD7" s="172">
        <f t="shared" si="194"/>
        <v>0</v>
      </c>
      <c r="RJE7" s="172">
        <f t="shared" si="194"/>
        <v>0</v>
      </c>
      <c r="RJF7" s="172">
        <f t="shared" si="194"/>
        <v>0</v>
      </c>
      <c r="RJG7" s="172">
        <f t="shared" si="194"/>
        <v>0</v>
      </c>
      <c r="RJH7" s="172">
        <f t="shared" si="194"/>
        <v>0</v>
      </c>
      <c r="RJI7" s="172">
        <f t="shared" si="194"/>
        <v>0</v>
      </c>
      <c r="RJJ7" s="172">
        <f t="shared" si="194"/>
        <v>0</v>
      </c>
      <c r="RJK7" s="172">
        <f t="shared" si="194"/>
        <v>0</v>
      </c>
      <c r="RJL7" s="172">
        <f t="shared" si="194"/>
        <v>0</v>
      </c>
      <c r="RJM7" s="172">
        <f t="shared" si="194"/>
        <v>0</v>
      </c>
      <c r="RJN7" s="172">
        <f t="shared" si="194"/>
        <v>0</v>
      </c>
      <c r="RJO7" s="172">
        <f t="shared" si="194"/>
        <v>0</v>
      </c>
      <c r="RJP7" s="172">
        <f t="shared" si="194"/>
        <v>0</v>
      </c>
      <c r="RJQ7" s="172">
        <f t="shared" si="194"/>
        <v>0</v>
      </c>
      <c r="RJR7" s="172">
        <f t="shared" si="194"/>
        <v>0</v>
      </c>
      <c r="RJS7" s="172">
        <f t="shared" si="194"/>
        <v>0</v>
      </c>
      <c r="RJT7" s="172">
        <f t="shared" si="194"/>
        <v>0</v>
      </c>
      <c r="RJU7" s="172">
        <f t="shared" si="194"/>
        <v>0</v>
      </c>
      <c r="RJV7" s="172">
        <f t="shared" si="194"/>
        <v>0</v>
      </c>
      <c r="RJW7" s="172">
        <f t="shared" si="194"/>
        <v>0</v>
      </c>
      <c r="RJX7" s="172">
        <f t="shared" si="194"/>
        <v>0</v>
      </c>
      <c r="RJY7" s="172">
        <f t="shared" si="194"/>
        <v>0</v>
      </c>
      <c r="RJZ7" s="172">
        <f t="shared" si="194"/>
        <v>0</v>
      </c>
      <c r="RKA7" s="172">
        <f t="shared" si="194"/>
        <v>0</v>
      </c>
      <c r="RKB7" s="172">
        <f t="shared" si="194"/>
        <v>0</v>
      </c>
      <c r="RKC7" s="172">
        <f t="shared" si="194"/>
        <v>0</v>
      </c>
      <c r="RKD7" s="172">
        <f t="shared" si="194"/>
        <v>0</v>
      </c>
      <c r="RKE7" s="172">
        <f t="shared" si="194"/>
        <v>0</v>
      </c>
      <c r="RKF7" s="172">
        <f t="shared" si="194"/>
        <v>0</v>
      </c>
      <c r="RKG7" s="172">
        <f t="shared" si="194"/>
        <v>0</v>
      </c>
      <c r="RKH7" s="172">
        <f t="shared" si="194"/>
        <v>0</v>
      </c>
      <c r="RKI7" s="172">
        <f t="shared" si="194"/>
        <v>0</v>
      </c>
      <c r="RKJ7" s="172">
        <f t="shared" si="194"/>
        <v>0</v>
      </c>
      <c r="RKK7" s="172">
        <f t="shared" si="194"/>
        <v>0</v>
      </c>
      <c r="RKL7" s="172">
        <f t="shared" si="194"/>
        <v>0</v>
      </c>
      <c r="RKM7" s="172">
        <f t="shared" si="194"/>
        <v>0</v>
      </c>
      <c r="RKN7" s="172">
        <f t="shared" si="194"/>
        <v>0</v>
      </c>
      <c r="RKO7" s="172">
        <f t="shared" si="194"/>
        <v>0</v>
      </c>
      <c r="RKP7" s="172">
        <f t="shared" si="194"/>
        <v>0</v>
      </c>
      <c r="RKQ7" s="172">
        <f t="shared" si="194"/>
        <v>0</v>
      </c>
      <c r="RKR7" s="172">
        <f t="shared" si="194"/>
        <v>0</v>
      </c>
      <c r="RKS7" s="172">
        <f t="shared" si="194"/>
        <v>0</v>
      </c>
      <c r="RKT7" s="172">
        <f t="shared" si="194"/>
        <v>0</v>
      </c>
      <c r="RKU7" s="172">
        <f t="shared" si="194"/>
        <v>0</v>
      </c>
      <c r="RKV7" s="172">
        <f t="shared" si="194"/>
        <v>0</v>
      </c>
      <c r="RKW7" s="172">
        <f t="shared" si="194"/>
        <v>0</v>
      </c>
      <c r="RKX7" s="172">
        <f t="shared" si="194"/>
        <v>0</v>
      </c>
      <c r="RKY7" s="172">
        <f t="shared" si="194"/>
        <v>0</v>
      </c>
      <c r="RKZ7" s="172">
        <f t="shared" si="194"/>
        <v>0</v>
      </c>
      <c r="RLA7" s="172">
        <f t="shared" si="194"/>
        <v>0</v>
      </c>
      <c r="RLB7" s="172">
        <f t="shared" si="194"/>
        <v>0</v>
      </c>
      <c r="RLC7" s="172">
        <f t="shared" si="194"/>
        <v>0</v>
      </c>
      <c r="RLD7" s="172">
        <f t="shared" si="194"/>
        <v>0</v>
      </c>
      <c r="RLE7" s="172">
        <f t="shared" si="194"/>
        <v>0</v>
      </c>
      <c r="RLF7" s="172">
        <f t="shared" ref="RLF7:RNQ7" si="195">IF(RLF5&gt;0,RLF6/RLF5,0)</f>
        <v>0</v>
      </c>
      <c r="RLG7" s="172">
        <f t="shared" si="195"/>
        <v>0</v>
      </c>
      <c r="RLH7" s="172">
        <f t="shared" si="195"/>
        <v>0</v>
      </c>
      <c r="RLI7" s="172">
        <f t="shared" si="195"/>
        <v>0</v>
      </c>
      <c r="RLJ7" s="172">
        <f t="shared" si="195"/>
        <v>0</v>
      </c>
      <c r="RLK7" s="172">
        <f t="shared" si="195"/>
        <v>0</v>
      </c>
      <c r="RLL7" s="172">
        <f t="shared" si="195"/>
        <v>0</v>
      </c>
      <c r="RLM7" s="172">
        <f t="shared" si="195"/>
        <v>0</v>
      </c>
      <c r="RLN7" s="172">
        <f t="shared" si="195"/>
        <v>0</v>
      </c>
      <c r="RLO7" s="172">
        <f t="shared" si="195"/>
        <v>0</v>
      </c>
      <c r="RLP7" s="172">
        <f t="shared" si="195"/>
        <v>0</v>
      </c>
      <c r="RLQ7" s="172">
        <f t="shared" si="195"/>
        <v>0</v>
      </c>
      <c r="RLR7" s="172">
        <f t="shared" si="195"/>
        <v>0</v>
      </c>
      <c r="RLS7" s="172">
        <f t="shared" si="195"/>
        <v>0</v>
      </c>
      <c r="RLT7" s="172">
        <f t="shared" si="195"/>
        <v>0</v>
      </c>
      <c r="RLU7" s="172">
        <f t="shared" si="195"/>
        <v>0</v>
      </c>
      <c r="RLV7" s="172">
        <f t="shared" si="195"/>
        <v>0</v>
      </c>
      <c r="RLW7" s="172">
        <f t="shared" si="195"/>
        <v>0</v>
      </c>
      <c r="RLX7" s="172">
        <f t="shared" si="195"/>
        <v>0</v>
      </c>
      <c r="RLY7" s="172">
        <f t="shared" si="195"/>
        <v>0</v>
      </c>
      <c r="RLZ7" s="172">
        <f t="shared" si="195"/>
        <v>0</v>
      </c>
      <c r="RMA7" s="172">
        <f t="shared" si="195"/>
        <v>0</v>
      </c>
      <c r="RMB7" s="172">
        <f t="shared" si="195"/>
        <v>0</v>
      </c>
      <c r="RMC7" s="172">
        <f t="shared" si="195"/>
        <v>0</v>
      </c>
      <c r="RMD7" s="172">
        <f t="shared" si="195"/>
        <v>0</v>
      </c>
      <c r="RME7" s="172">
        <f t="shared" si="195"/>
        <v>0</v>
      </c>
      <c r="RMF7" s="172">
        <f t="shared" si="195"/>
        <v>0</v>
      </c>
      <c r="RMG7" s="172">
        <f t="shared" si="195"/>
        <v>0</v>
      </c>
      <c r="RMH7" s="172">
        <f t="shared" si="195"/>
        <v>0</v>
      </c>
      <c r="RMI7" s="172">
        <f t="shared" si="195"/>
        <v>0</v>
      </c>
      <c r="RMJ7" s="172">
        <f t="shared" si="195"/>
        <v>0</v>
      </c>
      <c r="RMK7" s="172">
        <f t="shared" si="195"/>
        <v>0</v>
      </c>
      <c r="RML7" s="172">
        <f t="shared" si="195"/>
        <v>0</v>
      </c>
      <c r="RMM7" s="172">
        <f t="shared" si="195"/>
        <v>0</v>
      </c>
      <c r="RMN7" s="172">
        <f t="shared" si="195"/>
        <v>0</v>
      </c>
      <c r="RMO7" s="172">
        <f t="shared" si="195"/>
        <v>0</v>
      </c>
      <c r="RMP7" s="172">
        <f t="shared" si="195"/>
        <v>0</v>
      </c>
      <c r="RMQ7" s="172">
        <f t="shared" si="195"/>
        <v>0</v>
      </c>
      <c r="RMR7" s="172">
        <f t="shared" si="195"/>
        <v>0</v>
      </c>
      <c r="RMS7" s="172">
        <f t="shared" si="195"/>
        <v>0</v>
      </c>
      <c r="RMT7" s="172">
        <f t="shared" si="195"/>
        <v>0</v>
      </c>
      <c r="RMU7" s="172">
        <f t="shared" si="195"/>
        <v>0</v>
      </c>
      <c r="RMV7" s="172">
        <f t="shared" si="195"/>
        <v>0</v>
      </c>
      <c r="RMW7" s="172">
        <f t="shared" si="195"/>
        <v>0</v>
      </c>
      <c r="RMX7" s="172">
        <f t="shared" si="195"/>
        <v>0</v>
      </c>
      <c r="RMY7" s="172">
        <f t="shared" si="195"/>
        <v>0</v>
      </c>
      <c r="RMZ7" s="172">
        <f t="shared" si="195"/>
        <v>0</v>
      </c>
      <c r="RNA7" s="172">
        <f t="shared" si="195"/>
        <v>0</v>
      </c>
      <c r="RNB7" s="172">
        <f t="shared" si="195"/>
        <v>0</v>
      </c>
      <c r="RNC7" s="172">
        <f t="shared" si="195"/>
        <v>0</v>
      </c>
      <c r="RND7" s="172">
        <f t="shared" si="195"/>
        <v>0</v>
      </c>
      <c r="RNE7" s="172">
        <f t="shared" si="195"/>
        <v>0</v>
      </c>
      <c r="RNF7" s="172">
        <f t="shared" si="195"/>
        <v>0</v>
      </c>
      <c r="RNG7" s="172">
        <f t="shared" si="195"/>
        <v>0</v>
      </c>
      <c r="RNH7" s="172">
        <f t="shared" si="195"/>
        <v>0</v>
      </c>
      <c r="RNI7" s="172">
        <f t="shared" si="195"/>
        <v>0</v>
      </c>
      <c r="RNJ7" s="172">
        <f t="shared" si="195"/>
        <v>0</v>
      </c>
      <c r="RNK7" s="172">
        <f t="shared" si="195"/>
        <v>0</v>
      </c>
      <c r="RNL7" s="172">
        <f t="shared" si="195"/>
        <v>0</v>
      </c>
      <c r="RNM7" s="172">
        <f t="shared" si="195"/>
        <v>0</v>
      </c>
      <c r="RNN7" s="172">
        <f t="shared" si="195"/>
        <v>0</v>
      </c>
      <c r="RNO7" s="172">
        <f t="shared" si="195"/>
        <v>0</v>
      </c>
      <c r="RNP7" s="172">
        <f t="shared" si="195"/>
        <v>0</v>
      </c>
      <c r="RNQ7" s="172">
        <f t="shared" si="195"/>
        <v>0</v>
      </c>
      <c r="RNR7" s="172">
        <f t="shared" ref="RNR7:RQC7" si="196">IF(RNR5&gt;0,RNR6/RNR5,0)</f>
        <v>0</v>
      </c>
      <c r="RNS7" s="172">
        <f t="shared" si="196"/>
        <v>0</v>
      </c>
      <c r="RNT7" s="172">
        <f t="shared" si="196"/>
        <v>0</v>
      </c>
      <c r="RNU7" s="172">
        <f t="shared" si="196"/>
        <v>0</v>
      </c>
      <c r="RNV7" s="172">
        <f t="shared" si="196"/>
        <v>0</v>
      </c>
      <c r="RNW7" s="172">
        <f t="shared" si="196"/>
        <v>0</v>
      </c>
      <c r="RNX7" s="172">
        <f t="shared" si="196"/>
        <v>0</v>
      </c>
      <c r="RNY7" s="172">
        <f t="shared" si="196"/>
        <v>0</v>
      </c>
      <c r="RNZ7" s="172">
        <f t="shared" si="196"/>
        <v>0</v>
      </c>
      <c r="ROA7" s="172">
        <f t="shared" si="196"/>
        <v>0</v>
      </c>
      <c r="ROB7" s="172">
        <f t="shared" si="196"/>
        <v>0</v>
      </c>
      <c r="ROC7" s="172">
        <f t="shared" si="196"/>
        <v>0</v>
      </c>
      <c r="ROD7" s="172">
        <f t="shared" si="196"/>
        <v>0</v>
      </c>
      <c r="ROE7" s="172">
        <f t="shared" si="196"/>
        <v>0</v>
      </c>
      <c r="ROF7" s="172">
        <f t="shared" si="196"/>
        <v>0</v>
      </c>
      <c r="ROG7" s="172">
        <f t="shared" si="196"/>
        <v>0</v>
      </c>
      <c r="ROH7" s="172">
        <f t="shared" si="196"/>
        <v>0</v>
      </c>
      <c r="ROI7" s="172">
        <f t="shared" si="196"/>
        <v>0</v>
      </c>
      <c r="ROJ7" s="172">
        <f t="shared" si="196"/>
        <v>0</v>
      </c>
      <c r="ROK7" s="172">
        <f t="shared" si="196"/>
        <v>0</v>
      </c>
      <c r="ROL7" s="172">
        <f t="shared" si="196"/>
        <v>0</v>
      </c>
      <c r="ROM7" s="172">
        <f t="shared" si="196"/>
        <v>0</v>
      </c>
      <c r="RON7" s="172">
        <f t="shared" si="196"/>
        <v>0</v>
      </c>
      <c r="ROO7" s="172">
        <f t="shared" si="196"/>
        <v>0</v>
      </c>
      <c r="ROP7" s="172">
        <f t="shared" si="196"/>
        <v>0</v>
      </c>
      <c r="ROQ7" s="172">
        <f t="shared" si="196"/>
        <v>0</v>
      </c>
      <c r="ROR7" s="172">
        <f t="shared" si="196"/>
        <v>0</v>
      </c>
      <c r="ROS7" s="172">
        <f t="shared" si="196"/>
        <v>0</v>
      </c>
      <c r="ROT7" s="172">
        <f t="shared" si="196"/>
        <v>0</v>
      </c>
      <c r="ROU7" s="172">
        <f t="shared" si="196"/>
        <v>0</v>
      </c>
      <c r="ROV7" s="172">
        <f t="shared" si="196"/>
        <v>0</v>
      </c>
      <c r="ROW7" s="172">
        <f t="shared" si="196"/>
        <v>0</v>
      </c>
      <c r="ROX7" s="172">
        <f t="shared" si="196"/>
        <v>0</v>
      </c>
      <c r="ROY7" s="172">
        <f t="shared" si="196"/>
        <v>0</v>
      </c>
      <c r="ROZ7" s="172">
        <f t="shared" si="196"/>
        <v>0</v>
      </c>
      <c r="RPA7" s="172">
        <f t="shared" si="196"/>
        <v>0</v>
      </c>
      <c r="RPB7" s="172">
        <f t="shared" si="196"/>
        <v>0</v>
      </c>
      <c r="RPC7" s="172">
        <f t="shared" si="196"/>
        <v>0</v>
      </c>
      <c r="RPD7" s="172">
        <f t="shared" si="196"/>
        <v>0</v>
      </c>
      <c r="RPE7" s="172">
        <f t="shared" si="196"/>
        <v>0</v>
      </c>
      <c r="RPF7" s="172">
        <f t="shared" si="196"/>
        <v>0</v>
      </c>
      <c r="RPG7" s="172">
        <f t="shared" si="196"/>
        <v>0</v>
      </c>
      <c r="RPH7" s="172">
        <f t="shared" si="196"/>
        <v>0</v>
      </c>
      <c r="RPI7" s="172">
        <f t="shared" si="196"/>
        <v>0</v>
      </c>
      <c r="RPJ7" s="172">
        <f t="shared" si="196"/>
        <v>0</v>
      </c>
      <c r="RPK7" s="172">
        <f t="shared" si="196"/>
        <v>0</v>
      </c>
      <c r="RPL7" s="172">
        <f t="shared" si="196"/>
        <v>0</v>
      </c>
      <c r="RPM7" s="172">
        <f t="shared" si="196"/>
        <v>0</v>
      </c>
      <c r="RPN7" s="172">
        <f t="shared" si="196"/>
        <v>0</v>
      </c>
      <c r="RPO7" s="172">
        <f t="shared" si="196"/>
        <v>0</v>
      </c>
      <c r="RPP7" s="172">
        <f t="shared" si="196"/>
        <v>0</v>
      </c>
      <c r="RPQ7" s="172">
        <f t="shared" si="196"/>
        <v>0</v>
      </c>
      <c r="RPR7" s="172">
        <f t="shared" si="196"/>
        <v>0</v>
      </c>
      <c r="RPS7" s="172">
        <f t="shared" si="196"/>
        <v>0</v>
      </c>
      <c r="RPT7" s="172">
        <f t="shared" si="196"/>
        <v>0</v>
      </c>
      <c r="RPU7" s="172">
        <f t="shared" si="196"/>
        <v>0</v>
      </c>
      <c r="RPV7" s="172">
        <f t="shared" si="196"/>
        <v>0</v>
      </c>
      <c r="RPW7" s="172">
        <f t="shared" si="196"/>
        <v>0</v>
      </c>
      <c r="RPX7" s="172">
        <f t="shared" si="196"/>
        <v>0</v>
      </c>
      <c r="RPY7" s="172">
        <f t="shared" si="196"/>
        <v>0</v>
      </c>
      <c r="RPZ7" s="172">
        <f t="shared" si="196"/>
        <v>0</v>
      </c>
      <c r="RQA7" s="172">
        <f t="shared" si="196"/>
        <v>0</v>
      </c>
      <c r="RQB7" s="172">
        <f t="shared" si="196"/>
        <v>0</v>
      </c>
      <c r="RQC7" s="172">
        <f t="shared" si="196"/>
        <v>0</v>
      </c>
      <c r="RQD7" s="172">
        <f t="shared" ref="RQD7:RSO7" si="197">IF(RQD5&gt;0,RQD6/RQD5,0)</f>
        <v>0</v>
      </c>
      <c r="RQE7" s="172">
        <f t="shared" si="197"/>
        <v>0</v>
      </c>
      <c r="RQF7" s="172">
        <f t="shared" si="197"/>
        <v>0</v>
      </c>
      <c r="RQG7" s="172">
        <f t="shared" si="197"/>
        <v>0</v>
      </c>
      <c r="RQH7" s="172">
        <f t="shared" si="197"/>
        <v>0</v>
      </c>
      <c r="RQI7" s="172">
        <f t="shared" si="197"/>
        <v>0</v>
      </c>
      <c r="RQJ7" s="172">
        <f t="shared" si="197"/>
        <v>0</v>
      </c>
      <c r="RQK7" s="172">
        <f t="shared" si="197"/>
        <v>0</v>
      </c>
      <c r="RQL7" s="172">
        <f t="shared" si="197"/>
        <v>0</v>
      </c>
      <c r="RQM7" s="172">
        <f t="shared" si="197"/>
        <v>0</v>
      </c>
      <c r="RQN7" s="172">
        <f t="shared" si="197"/>
        <v>0</v>
      </c>
      <c r="RQO7" s="172">
        <f t="shared" si="197"/>
        <v>0</v>
      </c>
      <c r="RQP7" s="172">
        <f t="shared" si="197"/>
        <v>0</v>
      </c>
      <c r="RQQ7" s="172">
        <f t="shared" si="197"/>
        <v>0</v>
      </c>
      <c r="RQR7" s="172">
        <f t="shared" si="197"/>
        <v>0</v>
      </c>
      <c r="RQS7" s="172">
        <f t="shared" si="197"/>
        <v>0</v>
      </c>
      <c r="RQT7" s="172">
        <f t="shared" si="197"/>
        <v>0</v>
      </c>
      <c r="RQU7" s="172">
        <f t="shared" si="197"/>
        <v>0</v>
      </c>
      <c r="RQV7" s="172">
        <f t="shared" si="197"/>
        <v>0</v>
      </c>
      <c r="RQW7" s="172">
        <f t="shared" si="197"/>
        <v>0</v>
      </c>
      <c r="RQX7" s="172">
        <f t="shared" si="197"/>
        <v>0</v>
      </c>
      <c r="RQY7" s="172">
        <f t="shared" si="197"/>
        <v>0</v>
      </c>
      <c r="RQZ7" s="172">
        <f t="shared" si="197"/>
        <v>0</v>
      </c>
      <c r="RRA7" s="172">
        <f t="shared" si="197"/>
        <v>0</v>
      </c>
      <c r="RRB7" s="172">
        <f t="shared" si="197"/>
        <v>0</v>
      </c>
      <c r="RRC7" s="172">
        <f t="shared" si="197"/>
        <v>0</v>
      </c>
      <c r="RRD7" s="172">
        <f t="shared" si="197"/>
        <v>0</v>
      </c>
      <c r="RRE7" s="172">
        <f t="shared" si="197"/>
        <v>0</v>
      </c>
      <c r="RRF7" s="172">
        <f t="shared" si="197"/>
        <v>0</v>
      </c>
      <c r="RRG7" s="172">
        <f t="shared" si="197"/>
        <v>0</v>
      </c>
      <c r="RRH7" s="172">
        <f t="shared" si="197"/>
        <v>0</v>
      </c>
      <c r="RRI7" s="172">
        <f t="shared" si="197"/>
        <v>0</v>
      </c>
      <c r="RRJ7" s="172">
        <f t="shared" si="197"/>
        <v>0</v>
      </c>
      <c r="RRK7" s="172">
        <f t="shared" si="197"/>
        <v>0</v>
      </c>
      <c r="RRL7" s="172">
        <f t="shared" si="197"/>
        <v>0</v>
      </c>
      <c r="RRM7" s="172">
        <f t="shared" si="197"/>
        <v>0</v>
      </c>
      <c r="RRN7" s="172">
        <f t="shared" si="197"/>
        <v>0</v>
      </c>
      <c r="RRO7" s="172">
        <f t="shared" si="197"/>
        <v>0</v>
      </c>
      <c r="RRP7" s="172">
        <f t="shared" si="197"/>
        <v>0</v>
      </c>
      <c r="RRQ7" s="172">
        <f t="shared" si="197"/>
        <v>0</v>
      </c>
      <c r="RRR7" s="172">
        <f t="shared" si="197"/>
        <v>0</v>
      </c>
      <c r="RRS7" s="172">
        <f t="shared" si="197"/>
        <v>0</v>
      </c>
      <c r="RRT7" s="172">
        <f t="shared" si="197"/>
        <v>0</v>
      </c>
      <c r="RRU7" s="172">
        <f t="shared" si="197"/>
        <v>0</v>
      </c>
      <c r="RRV7" s="172">
        <f t="shared" si="197"/>
        <v>0</v>
      </c>
      <c r="RRW7" s="172">
        <f t="shared" si="197"/>
        <v>0</v>
      </c>
      <c r="RRX7" s="172">
        <f t="shared" si="197"/>
        <v>0</v>
      </c>
      <c r="RRY7" s="172">
        <f t="shared" si="197"/>
        <v>0</v>
      </c>
      <c r="RRZ7" s="172">
        <f t="shared" si="197"/>
        <v>0</v>
      </c>
      <c r="RSA7" s="172">
        <f t="shared" si="197"/>
        <v>0</v>
      </c>
      <c r="RSB7" s="172">
        <f t="shared" si="197"/>
        <v>0</v>
      </c>
      <c r="RSC7" s="172">
        <f t="shared" si="197"/>
        <v>0</v>
      </c>
      <c r="RSD7" s="172">
        <f t="shared" si="197"/>
        <v>0</v>
      </c>
      <c r="RSE7" s="172">
        <f t="shared" si="197"/>
        <v>0</v>
      </c>
      <c r="RSF7" s="172">
        <f t="shared" si="197"/>
        <v>0</v>
      </c>
      <c r="RSG7" s="172">
        <f t="shared" si="197"/>
        <v>0</v>
      </c>
      <c r="RSH7" s="172">
        <f t="shared" si="197"/>
        <v>0</v>
      </c>
      <c r="RSI7" s="172">
        <f t="shared" si="197"/>
        <v>0</v>
      </c>
      <c r="RSJ7" s="172">
        <f t="shared" si="197"/>
        <v>0</v>
      </c>
      <c r="RSK7" s="172">
        <f t="shared" si="197"/>
        <v>0</v>
      </c>
      <c r="RSL7" s="172">
        <f t="shared" si="197"/>
        <v>0</v>
      </c>
      <c r="RSM7" s="172">
        <f t="shared" si="197"/>
        <v>0</v>
      </c>
      <c r="RSN7" s="172">
        <f t="shared" si="197"/>
        <v>0</v>
      </c>
      <c r="RSO7" s="172">
        <f t="shared" si="197"/>
        <v>0</v>
      </c>
      <c r="RSP7" s="172">
        <f t="shared" ref="RSP7:RVA7" si="198">IF(RSP5&gt;0,RSP6/RSP5,0)</f>
        <v>0</v>
      </c>
      <c r="RSQ7" s="172">
        <f t="shared" si="198"/>
        <v>0</v>
      </c>
      <c r="RSR7" s="172">
        <f t="shared" si="198"/>
        <v>0</v>
      </c>
      <c r="RSS7" s="172">
        <f t="shared" si="198"/>
        <v>0</v>
      </c>
      <c r="RST7" s="172">
        <f t="shared" si="198"/>
        <v>0</v>
      </c>
      <c r="RSU7" s="172">
        <f t="shared" si="198"/>
        <v>0</v>
      </c>
      <c r="RSV7" s="172">
        <f t="shared" si="198"/>
        <v>0</v>
      </c>
      <c r="RSW7" s="172">
        <f t="shared" si="198"/>
        <v>0</v>
      </c>
      <c r="RSX7" s="172">
        <f t="shared" si="198"/>
        <v>0</v>
      </c>
      <c r="RSY7" s="172">
        <f t="shared" si="198"/>
        <v>0</v>
      </c>
      <c r="RSZ7" s="172">
        <f t="shared" si="198"/>
        <v>0</v>
      </c>
      <c r="RTA7" s="172">
        <f t="shared" si="198"/>
        <v>0</v>
      </c>
      <c r="RTB7" s="172">
        <f t="shared" si="198"/>
        <v>0</v>
      </c>
      <c r="RTC7" s="172">
        <f t="shared" si="198"/>
        <v>0</v>
      </c>
      <c r="RTD7" s="172">
        <f t="shared" si="198"/>
        <v>0</v>
      </c>
      <c r="RTE7" s="172">
        <f t="shared" si="198"/>
        <v>0</v>
      </c>
      <c r="RTF7" s="172">
        <f t="shared" si="198"/>
        <v>0</v>
      </c>
      <c r="RTG7" s="172">
        <f t="shared" si="198"/>
        <v>0</v>
      </c>
      <c r="RTH7" s="172">
        <f t="shared" si="198"/>
        <v>0</v>
      </c>
      <c r="RTI7" s="172">
        <f t="shared" si="198"/>
        <v>0</v>
      </c>
      <c r="RTJ7" s="172">
        <f t="shared" si="198"/>
        <v>0</v>
      </c>
      <c r="RTK7" s="172">
        <f t="shared" si="198"/>
        <v>0</v>
      </c>
      <c r="RTL7" s="172">
        <f t="shared" si="198"/>
        <v>0</v>
      </c>
      <c r="RTM7" s="172">
        <f t="shared" si="198"/>
        <v>0</v>
      </c>
      <c r="RTN7" s="172">
        <f t="shared" si="198"/>
        <v>0</v>
      </c>
      <c r="RTO7" s="172">
        <f t="shared" si="198"/>
        <v>0</v>
      </c>
      <c r="RTP7" s="172">
        <f t="shared" si="198"/>
        <v>0</v>
      </c>
      <c r="RTQ7" s="172">
        <f t="shared" si="198"/>
        <v>0</v>
      </c>
      <c r="RTR7" s="172">
        <f t="shared" si="198"/>
        <v>0</v>
      </c>
      <c r="RTS7" s="172">
        <f t="shared" si="198"/>
        <v>0</v>
      </c>
      <c r="RTT7" s="172">
        <f t="shared" si="198"/>
        <v>0</v>
      </c>
      <c r="RTU7" s="172">
        <f t="shared" si="198"/>
        <v>0</v>
      </c>
      <c r="RTV7" s="172">
        <f t="shared" si="198"/>
        <v>0</v>
      </c>
      <c r="RTW7" s="172">
        <f t="shared" si="198"/>
        <v>0</v>
      </c>
      <c r="RTX7" s="172">
        <f t="shared" si="198"/>
        <v>0</v>
      </c>
      <c r="RTY7" s="172">
        <f t="shared" si="198"/>
        <v>0</v>
      </c>
      <c r="RTZ7" s="172">
        <f t="shared" si="198"/>
        <v>0</v>
      </c>
      <c r="RUA7" s="172">
        <f t="shared" si="198"/>
        <v>0</v>
      </c>
      <c r="RUB7" s="172">
        <f t="shared" si="198"/>
        <v>0</v>
      </c>
      <c r="RUC7" s="172">
        <f t="shared" si="198"/>
        <v>0</v>
      </c>
      <c r="RUD7" s="172">
        <f t="shared" si="198"/>
        <v>0</v>
      </c>
      <c r="RUE7" s="172">
        <f t="shared" si="198"/>
        <v>0</v>
      </c>
      <c r="RUF7" s="172">
        <f t="shared" si="198"/>
        <v>0</v>
      </c>
      <c r="RUG7" s="172">
        <f t="shared" si="198"/>
        <v>0</v>
      </c>
      <c r="RUH7" s="172">
        <f t="shared" si="198"/>
        <v>0</v>
      </c>
      <c r="RUI7" s="172">
        <f t="shared" si="198"/>
        <v>0</v>
      </c>
      <c r="RUJ7" s="172">
        <f t="shared" si="198"/>
        <v>0</v>
      </c>
      <c r="RUK7" s="172">
        <f t="shared" si="198"/>
        <v>0</v>
      </c>
      <c r="RUL7" s="172">
        <f t="shared" si="198"/>
        <v>0</v>
      </c>
      <c r="RUM7" s="172">
        <f t="shared" si="198"/>
        <v>0</v>
      </c>
      <c r="RUN7" s="172">
        <f t="shared" si="198"/>
        <v>0</v>
      </c>
      <c r="RUO7" s="172">
        <f t="shared" si="198"/>
        <v>0</v>
      </c>
      <c r="RUP7" s="172">
        <f t="shared" si="198"/>
        <v>0</v>
      </c>
      <c r="RUQ7" s="172">
        <f t="shared" si="198"/>
        <v>0</v>
      </c>
      <c r="RUR7" s="172">
        <f t="shared" si="198"/>
        <v>0</v>
      </c>
      <c r="RUS7" s="172">
        <f t="shared" si="198"/>
        <v>0</v>
      </c>
      <c r="RUT7" s="172">
        <f t="shared" si="198"/>
        <v>0</v>
      </c>
      <c r="RUU7" s="172">
        <f t="shared" si="198"/>
        <v>0</v>
      </c>
      <c r="RUV7" s="172">
        <f t="shared" si="198"/>
        <v>0</v>
      </c>
      <c r="RUW7" s="172">
        <f t="shared" si="198"/>
        <v>0</v>
      </c>
      <c r="RUX7" s="172">
        <f t="shared" si="198"/>
        <v>0</v>
      </c>
      <c r="RUY7" s="172">
        <f t="shared" si="198"/>
        <v>0</v>
      </c>
      <c r="RUZ7" s="172">
        <f t="shared" si="198"/>
        <v>0</v>
      </c>
      <c r="RVA7" s="172">
        <f t="shared" si="198"/>
        <v>0</v>
      </c>
      <c r="RVB7" s="172">
        <f t="shared" ref="RVB7:RXM7" si="199">IF(RVB5&gt;0,RVB6/RVB5,0)</f>
        <v>0</v>
      </c>
      <c r="RVC7" s="172">
        <f t="shared" si="199"/>
        <v>0</v>
      </c>
      <c r="RVD7" s="172">
        <f t="shared" si="199"/>
        <v>0</v>
      </c>
      <c r="RVE7" s="172">
        <f t="shared" si="199"/>
        <v>0</v>
      </c>
      <c r="RVF7" s="172">
        <f t="shared" si="199"/>
        <v>0</v>
      </c>
      <c r="RVG7" s="172">
        <f t="shared" si="199"/>
        <v>0</v>
      </c>
      <c r="RVH7" s="172">
        <f t="shared" si="199"/>
        <v>0</v>
      </c>
      <c r="RVI7" s="172">
        <f t="shared" si="199"/>
        <v>0</v>
      </c>
      <c r="RVJ7" s="172">
        <f t="shared" si="199"/>
        <v>0</v>
      </c>
      <c r="RVK7" s="172">
        <f t="shared" si="199"/>
        <v>0</v>
      </c>
      <c r="RVL7" s="172">
        <f t="shared" si="199"/>
        <v>0</v>
      </c>
      <c r="RVM7" s="172">
        <f t="shared" si="199"/>
        <v>0</v>
      </c>
      <c r="RVN7" s="172">
        <f t="shared" si="199"/>
        <v>0</v>
      </c>
      <c r="RVO7" s="172">
        <f t="shared" si="199"/>
        <v>0</v>
      </c>
      <c r="RVP7" s="172">
        <f t="shared" si="199"/>
        <v>0</v>
      </c>
      <c r="RVQ7" s="172">
        <f t="shared" si="199"/>
        <v>0</v>
      </c>
      <c r="RVR7" s="172">
        <f t="shared" si="199"/>
        <v>0</v>
      </c>
      <c r="RVS7" s="172">
        <f t="shared" si="199"/>
        <v>0</v>
      </c>
      <c r="RVT7" s="172">
        <f t="shared" si="199"/>
        <v>0</v>
      </c>
      <c r="RVU7" s="172">
        <f t="shared" si="199"/>
        <v>0</v>
      </c>
      <c r="RVV7" s="172">
        <f t="shared" si="199"/>
        <v>0</v>
      </c>
      <c r="RVW7" s="172">
        <f t="shared" si="199"/>
        <v>0</v>
      </c>
      <c r="RVX7" s="172">
        <f t="shared" si="199"/>
        <v>0</v>
      </c>
      <c r="RVY7" s="172">
        <f t="shared" si="199"/>
        <v>0</v>
      </c>
      <c r="RVZ7" s="172">
        <f t="shared" si="199"/>
        <v>0</v>
      </c>
      <c r="RWA7" s="172">
        <f t="shared" si="199"/>
        <v>0</v>
      </c>
      <c r="RWB7" s="172">
        <f t="shared" si="199"/>
        <v>0</v>
      </c>
      <c r="RWC7" s="172">
        <f t="shared" si="199"/>
        <v>0</v>
      </c>
      <c r="RWD7" s="172">
        <f t="shared" si="199"/>
        <v>0</v>
      </c>
      <c r="RWE7" s="172">
        <f t="shared" si="199"/>
        <v>0</v>
      </c>
      <c r="RWF7" s="172">
        <f t="shared" si="199"/>
        <v>0</v>
      </c>
      <c r="RWG7" s="172">
        <f t="shared" si="199"/>
        <v>0</v>
      </c>
      <c r="RWH7" s="172">
        <f t="shared" si="199"/>
        <v>0</v>
      </c>
      <c r="RWI7" s="172">
        <f t="shared" si="199"/>
        <v>0</v>
      </c>
      <c r="RWJ7" s="172">
        <f t="shared" si="199"/>
        <v>0</v>
      </c>
      <c r="RWK7" s="172">
        <f t="shared" si="199"/>
        <v>0</v>
      </c>
      <c r="RWL7" s="172">
        <f t="shared" si="199"/>
        <v>0</v>
      </c>
      <c r="RWM7" s="172">
        <f t="shared" si="199"/>
        <v>0</v>
      </c>
      <c r="RWN7" s="172">
        <f t="shared" si="199"/>
        <v>0</v>
      </c>
      <c r="RWO7" s="172">
        <f t="shared" si="199"/>
        <v>0</v>
      </c>
      <c r="RWP7" s="172">
        <f t="shared" si="199"/>
        <v>0</v>
      </c>
      <c r="RWQ7" s="172">
        <f t="shared" si="199"/>
        <v>0</v>
      </c>
      <c r="RWR7" s="172">
        <f t="shared" si="199"/>
        <v>0</v>
      </c>
      <c r="RWS7" s="172">
        <f t="shared" si="199"/>
        <v>0</v>
      </c>
      <c r="RWT7" s="172">
        <f t="shared" si="199"/>
        <v>0</v>
      </c>
      <c r="RWU7" s="172">
        <f t="shared" si="199"/>
        <v>0</v>
      </c>
      <c r="RWV7" s="172">
        <f t="shared" si="199"/>
        <v>0</v>
      </c>
      <c r="RWW7" s="172">
        <f t="shared" si="199"/>
        <v>0</v>
      </c>
      <c r="RWX7" s="172">
        <f t="shared" si="199"/>
        <v>0</v>
      </c>
      <c r="RWY7" s="172">
        <f t="shared" si="199"/>
        <v>0</v>
      </c>
      <c r="RWZ7" s="172">
        <f t="shared" si="199"/>
        <v>0</v>
      </c>
      <c r="RXA7" s="172">
        <f t="shared" si="199"/>
        <v>0</v>
      </c>
      <c r="RXB7" s="172">
        <f t="shared" si="199"/>
        <v>0</v>
      </c>
      <c r="RXC7" s="172">
        <f t="shared" si="199"/>
        <v>0</v>
      </c>
      <c r="RXD7" s="172">
        <f t="shared" si="199"/>
        <v>0</v>
      </c>
      <c r="RXE7" s="172">
        <f t="shared" si="199"/>
        <v>0</v>
      </c>
      <c r="RXF7" s="172">
        <f t="shared" si="199"/>
        <v>0</v>
      </c>
      <c r="RXG7" s="172">
        <f t="shared" si="199"/>
        <v>0</v>
      </c>
      <c r="RXH7" s="172">
        <f t="shared" si="199"/>
        <v>0</v>
      </c>
      <c r="RXI7" s="172">
        <f t="shared" si="199"/>
        <v>0</v>
      </c>
      <c r="RXJ7" s="172">
        <f t="shared" si="199"/>
        <v>0</v>
      </c>
      <c r="RXK7" s="172">
        <f t="shared" si="199"/>
        <v>0</v>
      </c>
      <c r="RXL7" s="172">
        <f t="shared" si="199"/>
        <v>0</v>
      </c>
      <c r="RXM7" s="172">
        <f t="shared" si="199"/>
        <v>0</v>
      </c>
      <c r="RXN7" s="172">
        <f t="shared" ref="RXN7:RZY7" si="200">IF(RXN5&gt;0,RXN6/RXN5,0)</f>
        <v>0</v>
      </c>
      <c r="RXO7" s="172">
        <f t="shared" si="200"/>
        <v>0</v>
      </c>
      <c r="RXP7" s="172">
        <f t="shared" si="200"/>
        <v>0</v>
      </c>
      <c r="RXQ7" s="172">
        <f t="shared" si="200"/>
        <v>0</v>
      </c>
      <c r="RXR7" s="172">
        <f t="shared" si="200"/>
        <v>0</v>
      </c>
      <c r="RXS7" s="172">
        <f t="shared" si="200"/>
        <v>0</v>
      </c>
      <c r="RXT7" s="172">
        <f t="shared" si="200"/>
        <v>0</v>
      </c>
      <c r="RXU7" s="172">
        <f t="shared" si="200"/>
        <v>0</v>
      </c>
      <c r="RXV7" s="172">
        <f t="shared" si="200"/>
        <v>0</v>
      </c>
      <c r="RXW7" s="172">
        <f t="shared" si="200"/>
        <v>0</v>
      </c>
      <c r="RXX7" s="172">
        <f t="shared" si="200"/>
        <v>0</v>
      </c>
      <c r="RXY7" s="172">
        <f t="shared" si="200"/>
        <v>0</v>
      </c>
      <c r="RXZ7" s="172">
        <f t="shared" si="200"/>
        <v>0</v>
      </c>
      <c r="RYA7" s="172">
        <f t="shared" si="200"/>
        <v>0</v>
      </c>
      <c r="RYB7" s="172">
        <f t="shared" si="200"/>
        <v>0</v>
      </c>
      <c r="RYC7" s="172">
        <f t="shared" si="200"/>
        <v>0</v>
      </c>
      <c r="RYD7" s="172">
        <f t="shared" si="200"/>
        <v>0</v>
      </c>
      <c r="RYE7" s="172">
        <f t="shared" si="200"/>
        <v>0</v>
      </c>
      <c r="RYF7" s="172">
        <f t="shared" si="200"/>
        <v>0</v>
      </c>
      <c r="RYG7" s="172">
        <f t="shared" si="200"/>
        <v>0</v>
      </c>
      <c r="RYH7" s="172">
        <f t="shared" si="200"/>
        <v>0</v>
      </c>
      <c r="RYI7" s="172">
        <f t="shared" si="200"/>
        <v>0</v>
      </c>
      <c r="RYJ7" s="172">
        <f t="shared" si="200"/>
        <v>0</v>
      </c>
      <c r="RYK7" s="172">
        <f t="shared" si="200"/>
        <v>0</v>
      </c>
      <c r="RYL7" s="172">
        <f t="shared" si="200"/>
        <v>0</v>
      </c>
      <c r="RYM7" s="172">
        <f t="shared" si="200"/>
        <v>0</v>
      </c>
      <c r="RYN7" s="172">
        <f t="shared" si="200"/>
        <v>0</v>
      </c>
      <c r="RYO7" s="172">
        <f t="shared" si="200"/>
        <v>0</v>
      </c>
      <c r="RYP7" s="172">
        <f t="shared" si="200"/>
        <v>0</v>
      </c>
      <c r="RYQ7" s="172">
        <f t="shared" si="200"/>
        <v>0</v>
      </c>
      <c r="RYR7" s="172">
        <f t="shared" si="200"/>
        <v>0</v>
      </c>
      <c r="RYS7" s="172">
        <f t="shared" si="200"/>
        <v>0</v>
      </c>
      <c r="RYT7" s="172">
        <f t="shared" si="200"/>
        <v>0</v>
      </c>
      <c r="RYU7" s="172">
        <f t="shared" si="200"/>
        <v>0</v>
      </c>
      <c r="RYV7" s="172">
        <f t="shared" si="200"/>
        <v>0</v>
      </c>
      <c r="RYW7" s="172">
        <f t="shared" si="200"/>
        <v>0</v>
      </c>
      <c r="RYX7" s="172">
        <f t="shared" si="200"/>
        <v>0</v>
      </c>
      <c r="RYY7" s="172">
        <f t="shared" si="200"/>
        <v>0</v>
      </c>
      <c r="RYZ7" s="172">
        <f t="shared" si="200"/>
        <v>0</v>
      </c>
      <c r="RZA7" s="172">
        <f t="shared" si="200"/>
        <v>0</v>
      </c>
      <c r="RZB7" s="172">
        <f t="shared" si="200"/>
        <v>0</v>
      </c>
      <c r="RZC7" s="172">
        <f t="shared" si="200"/>
        <v>0</v>
      </c>
      <c r="RZD7" s="172">
        <f t="shared" si="200"/>
        <v>0</v>
      </c>
      <c r="RZE7" s="172">
        <f t="shared" si="200"/>
        <v>0</v>
      </c>
      <c r="RZF7" s="172">
        <f t="shared" si="200"/>
        <v>0</v>
      </c>
      <c r="RZG7" s="172">
        <f t="shared" si="200"/>
        <v>0</v>
      </c>
      <c r="RZH7" s="172">
        <f t="shared" si="200"/>
        <v>0</v>
      </c>
      <c r="RZI7" s="172">
        <f t="shared" si="200"/>
        <v>0</v>
      </c>
      <c r="RZJ7" s="172">
        <f t="shared" si="200"/>
        <v>0</v>
      </c>
      <c r="RZK7" s="172">
        <f t="shared" si="200"/>
        <v>0</v>
      </c>
      <c r="RZL7" s="172">
        <f t="shared" si="200"/>
        <v>0</v>
      </c>
      <c r="RZM7" s="172">
        <f t="shared" si="200"/>
        <v>0</v>
      </c>
      <c r="RZN7" s="172">
        <f t="shared" si="200"/>
        <v>0</v>
      </c>
      <c r="RZO7" s="172">
        <f t="shared" si="200"/>
        <v>0</v>
      </c>
      <c r="RZP7" s="172">
        <f t="shared" si="200"/>
        <v>0</v>
      </c>
      <c r="RZQ7" s="172">
        <f t="shared" si="200"/>
        <v>0</v>
      </c>
      <c r="RZR7" s="172">
        <f t="shared" si="200"/>
        <v>0</v>
      </c>
      <c r="RZS7" s="172">
        <f t="shared" si="200"/>
        <v>0</v>
      </c>
      <c r="RZT7" s="172">
        <f t="shared" si="200"/>
        <v>0</v>
      </c>
      <c r="RZU7" s="172">
        <f t="shared" si="200"/>
        <v>0</v>
      </c>
      <c r="RZV7" s="172">
        <f t="shared" si="200"/>
        <v>0</v>
      </c>
      <c r="RZW7" s="172">
        <f t="shared" si="200"/>
        <v>0</v>
      </c>
      <c r="RZX7" s="172">
        <f t="shared" si="200"/>
        <v>0</v>
      </c>
      <c r="RZY7" s="172">
        <f t="shared" si="200"/>
        <v>0</v>
      </c>
      <c r="RZZ7" s="172">
        <f t="shared" ref="RZZ7:SCK7" si="201">IF(RZZ5&gt;0,RZZ6/RZZ5,0)</f>
        <v>0</v>
      </c>
      <c r="SAA7" s="172">
        <f t="shared" si="201"/>
        <v>0</v>
      </c>
      <c r="SAB7" s="172">
        <f t="shared" si="201"/>
        <v>0</v>
      </c>
      <c r="SAC7" s="172">
        <f t="shared" si="201"/>
        <v>0</v>
      </c>
      <c r="SAD7" s="172">
        <f t="shared" si="201"/>
        <v>0</v>
      </c>
      <c r="SAE7" s="172">
        <f t="shared" si="201"/>
        <v>0</v>
      </c>
      <c r="SAF7" s="172">
        <f t="shared" si="201"/>
        <v>0</v>
      </c>
      <c r="SAG7" s="172">
        <f t="shared" si="201"/>
        <v>0</v>
      </c>
      <c r="SAH7" s="172">
        <f t="shared" si="201"/>
        <v>0</v>
      </c>
      <c r="SAI7" s="172">
        <f t="shared" si="201"/>
        <v>0</v>
      </c>
      <c r="SAJ7" s="172">
        <f t="shared" si="201"/>
        <v>0</v>
      </c>
      <c r="SAK7" s="172">
        <f t="shared" si="201"/>
        <v>0</v>
      </c>
      <c r="SAL7" s="172">
        <f t="shared" si="201"/>
        <v>0</v>
      </c>
      <c r="SAM7" s="172">
        <f t="shared" si="201"/>
        <v>0</v>
      </c>
      <c r="SAN7" s="172">
        <f t="shared" si="201"/>
        <v>0</v>
      </c>
      <c r="SAO7" s="172">
        <f t="shared" si="201"/>
        <v>0</v>
      </c>
      <c r="SAP7" s="172">
        <f t="shared" si="201"/>
        <v>0</v>
      </c>
      <c r="SAQ7" s="172">
        <f t="shared" si="201"/>
        <v>0</v>
      </c>
      <c r="SAR7" s="172">
        <f t="shared" si="201"/>
        <v>0</v>
      </c>
      <c r="SAS7" s="172">
        <f t="shared" si="201"/>
        <v>0</v>
      </c>
      <c r="SAT7" s="172">
        <f t="shared" si="201"/>
        <v>0</v>
      </c>
      <c r="SAU7" s="172">
        <f t="shared" si="201"/>
        <v>0</v>
      </c>
      <c r="SAV7" s="172">
        <f t="shared" si="201"/>
        <v>0</v>
      </c>
      <c r="SAW7" s="172">
        <f t="shared" si="201"/>
        <v>0</v>
      </c>
      <c r="SAX7" s="172">
        <f t="shared" si="201"/>
        <v>0</v>
      </c>
      <c r="SAY7" s="172">
        <f t="shared" si="201"/>
        <v>0</v>
      </c>
      <c r="SAZ7" s="172">
        <f t="shared" si="201"/>
        <v>0</v>
      </c>
      <c r="SBA7" s="172">
        <f t="shared" si="201"/>
        <v>0</v>
      </c>
      <c r="SBB7" s="172">
        <f t="shared" si="201"/>
        <v>0</v>
      </c>
      <c r="SBC7" s="172">
        <f t="shared" si="201"/>
        <v>0</v>
      </c>
      <c r="SBD7" s="172">
        <f t="shared" si="201"/>
        <v>0</v>
      </c>
      <c r="SBE7" s="172">
        <f t="shared" si="201"/>
        <v>0</v>
      </c>
      <c r="SBF7" s="172">
        <f t="shared" si="201"/>
        <v>0</v>
      </c>
      <c r="SBG7" s="172">
        <f t="shared" si="201"/>
        <v>0</v>
      </c>
      <c r="SBH7" s="172">
        <f t="shared" si="201"/>
        <v>0</v>
      </c>
      <c r="SBI7" s="172">
        <f t="shared" si="201"/>
        <v>0</v>
      </c>
      <c r="SBJ7" s="172">
        <f t="shared" si="201"/>
        <v>0</v>
      </c>
      <c r="SBK7" s="172">
        <f t="shared" si="201"/>
        <v>0</v>
      </c>
      <c r="SBL7" s="172">
        <f t="shared" si="201"/>
        <v>0</v>
      </c>
      <c r="SBM7" s="172">
        <f t="shared" si="201"/>
        <v>0</v>
      </c>
      <c r="SBN7" s="172">
        <f t="shared" si="201"/>
        <v>0</v>
      </c>
      <c r="SBO7" s="172">
        <f t="shared" si="201"/>
        <v>0</v>
      </c>
      <c r="SBP7" s="172">
        <f t="shared" si="201"/>
        <v>0</v>
      </c>
      <c r="SBQ7" s="172">
        <f t="shared" si="201"/>
        <v>0</v>
      </c>
      <c r="SBR7" s="172">
        <f t="shared" si="201"/>
        <v>0</v>
      </c>
      <c r="SBS7" s="172">
        <f t="shared" si="201"/>
        <v>0</v>
      </c>
      <c r="SBT7" s="172">
        <f t="shared" si="201"/>
        <v>0</v>
      </c>
      <c r="SBU7" s="172">
        <f t="shared" si="201"/>
        <v>0</v>
      </c>
      <c r="SBV7" s="172">
        <f t="shared" si="201"/>
        <v>0</v>
      </c>
      <c r="SBW7" s="172">
        <f t="shared" si="201"/>
        <v>0</v>
      </c>
      <c r="SBX7" s="172">
        <f t="shared" si="201"/>
        <v>0</v>
      </c>
      <c r="SBY7" s="172">
        <f t="shared" si="201"/>
        <v>0</v>
      </c>
      <c r="SBZ7" s="172">
        <f t="shared" si="201"/>
        <v>0</v>
      </c>
      <c r="SCA7" s="172">
        <f t="shared" si="201"/>
        <v>0</v>
      </c>
      <c r="SCB7" s="172">
        <f t="shared" si="201"/>
        <v>0</v>
      </c>
      <c r="SCC7" s="172">
        <f t="shared" si="201"/>
        <v>0</v>
      </c>
      <c r="SCD7" s="172">
        <f t="shared" si="201"/>
        <v>0</v>
      </c>
      <c r="SCE7" s="172">
        <f t="shared" si="201"/>
        <v>0</v>
      </c>
      <c r="SCF7" s="172">
        <f t="shared" si="201"/>
        <v>0</v>
      </c>
      <c r="SCG7" s="172">
        <f t="shared" si="201"/>
        <v>0</v>
      </c>
      <c r="SCH7" s="172">
        <f t="shared" si="201"/>
        <v>0</v>
      </c>
      <c r="SCI7" s="172">
        <f t="shared" si="201"/>
        <v>0</v>
      </c>
      <c r="SCJ7" s="172">
        <f t="shared" si="201"/>
        <v>0</v>
      </c>
      <c r="SCK7" s="172">
        <f t="shared" si="201"/>
        <v>0</v>
      </c>
      <c r="SCL7" s="172">
        <f t="shared" ref="SCL7:SEW7" si="202">IF(SCL5&gt;0,SCL6/SCL5,0)</f>
        <v>0</v>
      </c>
      <c r="SCM7" s="172">
        <f t="shared" si="202"/>
        <v>0</v>
      </c>
      <c r="SCN7" s="172">
        <f t="shared" si="202"/>
        <v>0</v>
      </c>
      <c r="SCO7" s="172">
        <f t="shared" si="202"/>
        <v>0</v>
      </c>
      <c r="SCP7" s="172">
        <f t="shared" si="202"/>
        <v>0</v>
      </c>
      <c r="SCQ7" s="172">
        <f t="shared" si="202"/>
        <v>0</v>
      </c>
      <c r="SCR7" s="172">
        <f t="shared" si="202"/>
        <v>0</v>
      </c>
      <c r="SCS7" s="172">
        <f t="shared" si="202"/>
        <v>0</v>
      </c>
      <c r="SCT7" s="172">
        <f t="shared" si="202"/>
        <v>0</v>
      </c>
      <c r="SCU7" s="172">
        <f t="shared" si="202"/>
        <v>0</v>
      </c>
      <c r="SCV7" s="172">
        <f t="shared" si="202"/>
        <v>0</v>
      </c>
      <c r="SCW7" s="172">
        <f t="shared" si="202"/>
        <v>0</v>
      </c>
      <c r="SCX7" s="172">
        <f t="shared" si="202"/>
        <v>0</v>
      </c>
      <c r="SCY7" s="172">
        <f t="shared" si="202"/>
        <v>0</v>
      </c>
      <c r="SCZ7" s="172">
        <f t="shared" si="202"/>
        <v>0</v>
      </c>
      <c r="SDA7" s="172">
        <f t="shared" si="202"/>
        <v>0</v>
      </c>
      <c r="SDB7" s="172">
        <f t="shared" si="202"/>
        <v>0</v>
      </c>
      <c r="SDC7" s="172">
        <f t="shared" si="202"/>
        <v>0</v>
      </c>
      <c r="SDD7" s="172">
        <f t="shared" si="202"/>
        <v>0</v>
      </c>
      <c r="SDE7" s="172">
        <f t="shared" si="202"/>
        <v>0</v>
      </c>
      <c r="SDF7" s="172">
        <f t="shared" si="202"/>
        <v>0</v>
      </c>
      <c r="SDG7" s="172">
        <f t="shared" si="202"/>
        <v>0</v>
      </c>
      <c r="SDH7" s="172">
        <f t="shared" si="202"/>
        <v>0</v>
      </c>
      <c r="SDI7" s="172">
        <f t="shared" si="202"/>
        <v>0</v>
      </c>
      <c r="SDJ7" s="172">
        <f t="shared" si="202"/>
        <v>0</v>
      </c>
      <c r="SDK7" s="172">
        <f t="shared" si="202"/>
        <v>0</v>
      </c>
      <c r="SDL7" s="172">
        <f t="shared" si="202"/>
        <v>0</v>
      </c>
      <c r="SDM7" s="172">
        <f t="shared" si="202"/>
        <v>0</v>
      </c>
      <c r="SDN7" s="172">
        <f t="shared" si="202"/>
        <v>0</v>
      </c>
      <c r="SDO7" s="172">
        <f t="shared" si="202"/>
        <v>0</v>
      </c>
      <c r="SDP7" s="172">
        <f t="shared" si="202"/>
        <v>0</v>
      </c>
      <c r="SDQ7" s="172">
        <f t="shared" si="202"/>
        <v>0</v>
      </c>
      <c r="SDR7" s="172">
        <f t="shared" si="202"/>
        <v>0</v>
      </c>
      <c r="SDS7" s="172">
        <f t="shared" si="202"/>
        <v>0</v>
      </c>
      <c r="SDT7" s="172">
        <f t="shared" si="202"/>
        <v>0</v>
      </c>
      <c r="SDU7" s="172">
        <f t="shared" si="202"/>
        <v>0</v>
      </c>
      <c r="SDV7" s="172">
        <f t="shared" si="202"/>
        <v>0</v>
      </c>
      <c r="SDW7" s="172">
        <f t="shared" si="202"/>
        <v>0</v>
      </c>
      <c r="SDX7" s="172">
        <f t="shared" si="202"/>
        <v>0</v>
      </c>
      <c r="SDY7" s="172">
        <f t="shared" si="202"/>
        <v>0</v>
      </c>
      <c r="SDZ7" s="172">
        <f t="shared" si="202"/>
        <v>0</v>
      </c>
      <c r="SEA7" s="172">
        <f t="shared" si="202"/>
        <v>0</v>
      </c>
      <c r="SEB7" s="172">
        <f t="shared" si="202"/>
        <v>0</v>
      </c>
      <c r="SEC7" s="172">
        <f t="shared" si="202"/>
        <v>0</v>
      </c>
      <c r="SED7" s="172">
        <f t="shared" si="202"/>
        <v>0</v>
      </c>
      <c r="SEE7" s="172">
        <f t="shared" si="202"/>
        <v>0</v>
      </c>
      <c r="SEF7" s="172">
        <f t="shared" si="202"/>
        <v>0</v>
      </c>
      <c r="SEG7" s="172">
        <f t="shared" si="202"/>
        <v>0</v>
      </c>
      <c r="SEH7" s="172">
        <f t="shared" si="202"/>
        <v>0</v>
      </c>
      <c r="SEI7" s="172">
        <f t="shared" si="202"/>
        <v>0</v>
      </c>
      <c r="SEJ7" s="172">
        <f t="shared" si="202"/>
        <v>0</v>
      </c>
      <c r="SEK7" s="172">
        <f t="shared" si="202"/>
        <v>0</v>
      </c>
      <c r="SEL7" s="172">
        <f t="shared" si="202"/>
        <v>0</v>
      </c>
      <c r="SEM7" s="172">
        <f t="shared" si="202"/>
        <v>0</v>
      </c>
      <c r="SEN7" s="172">
        <f t="shared" si="202"/>
        <v>0</v>
      </c>
      <c r="SEO7" s="172">
        <f t="shared" si="202"/>
        <v>0</v>
      </c>
      <c r="SEP7" s="172">
        <f t="shared" si="202"/>
        <v>0</v>
      </c>
      <c r="SEQ7" s="172">
        <f t="shared" si="202"/>
        <v>0</v>
      </c>
      <c r="SER7" s="172">
        <f t="shared" si="202"/>
        <v>0</v>
      </c>
      <c r="SES7" s="172">
        <f t="shared" si="202"/>
        <v>0</v>
      </c>
      <c r="SET7" s="172">
        <f t="shared" si="202"/>
        <v>0</v>
      </c>
      <c r="SEU7" s="172">
        <f t="shared" si="202"/>
        <v>0</v>
      </c>
      <c r="SEV7" s="172">
        <f t="shared" si="202"/>
        <v>0</v>
      </c>
      <c r="SEW7" s="172">
        <f t="shared" si="202"/>
        <v>0</v>
      </c>
      <c r="SEX7" s="172">
        <f t="shared" ref="SEX7:SHI7" si="203">IF(SEX5&gt;0,SEX6/SEX5,0)</f>
        <v>0</v>
      </c>
      <c r="SEY7" s="172">
        <f t="shared" si="203"/>
        <v>0</v>
      </c>
      <c r="SEZ7" s="172">
        <f t="shared" si="203"/>
        <v>0</v>
      </c>
      <c r="SFA7" s="172">
        <f t="shared" si="203"/>
        <v>0</v>
      </c>
      <c r="SFB7" s="172">
        <f t="shared" si="203"/>
        <v>0</v>
      </c>
      <c r="SFC7" s="172">
        <f t="shared" si="203"/>
        <v>0</v>
      </c>
      <c r="SFD7" s="172">
        <f t="shared" si="203"/>
        <v>0</v>
      </c>
      <c r="SFE7" s="172">
        <f t="shared" si="203"/>
        <v>0</v>
      </c>
      <c r="SFF7" s="172">
        <f t="shared" si="203"/>
        <v>0</v>
      </c>
      <c r="SFG7" s="172">
        <f t="shared" si="203"/>
        <v>0</v>
      </c>
      <c r="SFH7" s="172">
        <f t="shared" si="203"/>
        <v>0</v>
      </c>
      <c r="SFI7" s="172">
        <f t="shared" si="203"/>
        <v>0</v>
      </c>
      <c r="SFJ7" s="172">
        <f t="shared" si="203"/>
        <v>0</v>
      </c>
      <c r="SFK7" s="172">
        <f t="shared" si="203"/>
        <v>0</v>
      </c>
      <c r="SFL7" s="172">
        <f t="shared" si="203"/>
        <v>0</v>
      </c>
      <c r="SFM7" s="172">
        <f t="shared" si="203"/>
        <v>0</v>
      </c>
      <c r="SFN7" s="172">
        <f t="shared" si="203"/>
        <v>0</v>
      </c>
      <c r="SFO7" s="172">
        <f t="shared" si="203"/>
        <v>0</v>
      </c>
      <c r="SFP7" s="172">
        <f t="shared" si="203"/>
        <v>0</v>
      </c>
      <c r="SFQ7" s="172">
        <f t="shared" si="203"/>
        <v>0</v>
      </c>
      <c r="SFR7" s="172">
        <f t="shared" si="203"/>
        <v>0</v>
      </c>
      <c r="SFS7" s="172">
        <f t="shared" si="203"/>
        <v>0</v>
      </c>
      <c r="SFT7" s="172">
        <f t="shared" si="203"/>
        <v>0</v>
      </c>
      <c r="SFU7" s="172">
        <f t="shared" si="203"/>
        <v>0</v>
      </c>
      <c r="SFV7" s="172">
        <f t="shared" si="203"/>
        <v>0</v>
      </c>
      <c r="SFW7" s="172">
        <f t="shared" si="203"/>
        <v>0</v>
      </c>
      <c r="SFX7" s="172">
        <f t="shared" si="203"/>
        <v>0</v>
      </c>
      <c r="SFY7" s="172">
        <f t="shared" si="203"/>
        <v>0</v>
      </c>
      <c r="SFZ7" s="172">
        <f t="shared" si="203"/>
        <v>0</v>
      </c>
      <c r="SGA7" s="172">
        <f t="shared" si="203"/>
        <v>0</v>
      </c>
      <c r="SGB7" s="172">
        <f t="shared" si="203"/>
        <v>0</v>
      </c>
      <c r="SGC7" s="172">
        <f t="shared" si="203"/>
        <v>0</v>
      </c>
      <c r="SGD7" s="172">
        <f t="shared" si="203"/>
        <v>0</v>
      </c>
      <c r="SGE7" s="172">
        <f t="shared" si="203"/>
        <v>0</v>
      </c>
      <c r="SGF7" s="172">
        <f t="shared" si="203"/>
        <v>0</v>
      </c>
      <c r="SGG7" s="172">
        <f t="shared" si="203"/>
        <v>0</v>
      </c>
      <c r="SGH7" s="172">
        <f t="shared" si="203"/>
        <v>0</v>
      </c>
      <c r="SGI7" s="172">
        <f t="shared" si="203"/>
        <v>0</v>
      </c>
      <c r="SGJ7" s="172">
        <f t="shared" si="203"/>
        <v>0</v>
      </c>
      <c r="SGK7" s="172">
        <f t="shared" si="203"/>
        <v>0</v>
      </c>
      <c r="SGL7" s="172">
        <f t="shared" si="203"/>
        <v>0</v>
      </c>
      <c r="SGM7" s="172">
        <f t="shared" si="203"/>
        <v>0</v>
      </c>
      <c r="SGN7" s="172">
        <f t="shared" si="203"/>
        <v>0</v>
      </c>
      <c r="SGO7" s="172">
        <f t="shared" si="203"/>
        <v>0</v>
      </c>
      <c r="SGP7" s="172">
        <f t="shared" si="203"/>
        <v>0</v>
      </c>
      <c r="SGQ7" s="172">
        <f t="shared" si="203"/>
        <v>0</v>
      </c>
      <c r="SGR7" s="172">
        <f t="shared" si="203"/>
        <v>0</v>
      </c>
      <c r="SGS7" s="172">
        <f t="shared" si="203"/>
        <v>0</v>
      </c>
      <c r="SGT7" s="172">
        <f t="shared" si="203"/>
        <v>0</v>
      </c>
      <c r="SGU7" s="172">
        <f t="shared" si="203"/>
        <v>0</v>
      </c>
      <c r="SGV7" s="172">
        <f t="shared" si="203"/>
        <v>0</v>
      </c>
      <c r="SGW7" s="172">
        <f t="shared" si="203"/>
        <v>0</v>
      </c>
      <c r="SGX7" s="172">
        <f t="shared" si="203"/>
        <v>0</v>
      </c>
      <c r="SGY7" s="172">
        <f t="shared" si="203"/>
        <v>0</v>
      </c>
      <c r="SGZ7" s="172">
        <f t="shared" si="203"/>
        <v>0</v>
      </c>
      <c r="SHA7" s="172">
        <f t="shared" si="203"/>
        <v>0</v>
      </c>
      <c r="SHB7" s="172">
        <f t="shared" si="203"/>
        <v>0</v>
      </c>
      <c r="SHC7" s="172">
        <f t="shared" si="203"/>
        <v>0</v>
      </c>
      <c r="SHD7" s="172">
        <f t="shared" si="203"/>
        <v>0</v>
      </c>
      <c r="SHE7" s="172">
        <f t="shared" si="203"/>
        <v>0</v>
      </c>
      <c r="SHF7" s="172">
        <f t="shared" si="203"/>
        <v>0</v>
      </c>
      <c r="SHG7" s="172">
        <f t="shared" si="203"/>
        <v>0</v>
      </c>
      <c r="SHH7" s="172">
        <f t="shared" si="203"/>
        <v>0</v>
      </c>
      <c r="SHI7" s="172">
        <f t="shared" si="203"/>
        <v>0</v>
      </c>
      <c r="SHJ7" s="172">
        <f t="shared" ref="SHJ7:SJU7" si="204">IF(SHJ5&gt;0,SHJ6/SHJ5,0)</f>
        <v>0</v>
      </c>
      <c r="SHK7" s="172">
        <f t="shared" si="204"/>
        <v>0</v>
      </c>
      <c r="SHL7" s="172">
        <f t="shared" si="204"/>
        <v>0</v>
      </c>
      <c r="SHM7" s="172">
        <f t="shared" si="204"/>
        <v>0</v>
      </c>
      <c r="SHN7" s="172">
        <f t="shared" si="204"/>
        <v>0</v>
      </c>
      <c r="SHO7" s="172">
        <f t="shared" si="204"/>
        <v>0</v>
      </c>
      <c r="SHP7" s="172">
        <f t="shared" si="204"/>
        <v>0</v>
      </c>
      <c r="SHQ7" s="172">
        <f t="shared" si="204"/>
        <v>0</v>
      </c>
      <c r="SHR7" s="172">
        <f t="shared" si="204"/>
        <v>0</v>
      </c>
      <c r="SHS7" s="172">
        <f t="shared" si="204"/>
        <v>0</v>
      </c>
      <c r="SHT7" s="172">
        <f t="shared" si="204"/>
        <v>0</v>
      </c>
      <c r="SHU7" s="172">
        <f t="shared" si="204"/>
        <v>0</v>
      </c>
      <c r="SHV7" s="172">
        <f t="shared" si="204"/>
        <v>0</v>
      </c>
      <c r="SHW7" s="172">
        <f t="shared" si="204"/>
        <v>0</v>
      </c>
      <c r="SHX7" s="172">
        <f t="shared" si="204"/>
        <v>0</v>
      </c>
      <c r="SHY7" s="172">
        <f t="shared" si="204"/>
        <v>0</v>
      </c>
      <c r="SHZ7" s="172">
        <f t="shared" si="204"/>
        <v>0</v>
      </c>
      <c r="SIA7" s="172">
        <f t="shared" si="204"/>
        <v>0</v>
      </c>
      <c r="SIB7" s="172">
        <f t="shared" si="204"/>
        <v>0</v>
      </c>
      <c r="SIC7" s="172">
        <f t="shared" si="204"/>
        <v>0</v>
      </c>
      <c r="SID7" s="172">
        <f t="shared" si="204"/>
        <v>0</v>
      </c>
      <c r="SIE7" s="172">
        <f t="shared" si="204"/>
        <v>0</v>
      </c>
      <c r="SIF7" s="172">
        <f t="shared" si="204"/>
        <v>0</v>
      </c>
      <c r="SIG7" s="172">
        <f t="shared" si="204"/>
        <v>0</v>
      </c>
      <c r="SIH7" s="172">
        <f t="shared" si="204"/>
        <v>0</v>
      </c>
      <c r="SII7" s="172">
        <f t="shared" si="204"/>
        <v>0</v>
      </c>
      <c r="SIJ7" s="172">
        <f t="shared" si="204"/>
        <v>0</v>
      </c>
      <c r="SIK7" s="172">
        <f t="shared" si="204"/>
        <v>0</v>
      </c>
      <c r="SIL7" s="172">
        <f t="shared" si="204"/>
        <v>0</v>
      </c>
      <c r="SIM7" s="172">
        <f t="shared" si="204"/>
        <v>0</v>
      </c>
      <c r="SIN7" s="172">
        <f t="shared" si="204"/>
        <v>0</v>
      </c>
      <c r="SIO7" s="172">
        <f t="shared" si="204"/>
        <v>0</v>
      </c>
      <c r="SIP7" s="172">
        <f t="shared" si="204"/>
        <v>0</v>
      </c>
      <c r="SIQ7" s="172">
        <f t="shared" si="204"/>
        <v>0</v>
      </c>
      <c r="SIR7" s="172">
        <f t="shared" si="204"/>
        <v>0</v>
      </c>
      <c r="SIS7" s="172">
        <f t="shared" si="204"/>
        <v>0</v>
      </c>
      <c r="SIT7" s="172">
        <f t="shared" si="204"/>
        <v>0</v>
      </c>
      <c r="SIU7" s="172">
        <f t="shared" si="204"/>
        <v>0</v>
      </c>
      <c r="SIV7" s="172">
        <f t="shared" si="204"/>
        <v>0</v>
      </c>
      <c r="SIW7" s="172">
        <f t="shared" si="204"/>
        <v>0</v>
      </c>
      <c r="SIX7" s="172">
        <f t="shared" si="204"/>
        <v>0</v>
      </c>
      <c r="SIY7" s="172">
        <f t="shared" si="204"/>
        <v>0</v>
      </c>
      <c r="SIZ7" s="172">
        <f t="shared" si="204"/>
        <v>0</v>
      </c>
      <c r="SJA7" s="172">
        <f t="shared" si="204"/>
        <v>0</v>
      </c>
      <c r="SJB7" s="172">
        <f t="shared" si="204"/>
        <v>0</v>
      </c>
      <c r="SJC7" s="172">
        <f t="shared" si="204"/>
        <v>0</v>
      </c>
      <c r="SJD7" s="172">
        <f t="shared" si="204"/>
        <v>0</v>
      </c>
      <c r="SJE7" s="172">
        <f t="shared" si="204"/>
        <v>0</v>
      </c>
      <c r="SJF7" s="172">
        <f t="shared" si="204"/>
        <v>0</v>
      </c>
      <c r="SJG7" s="172">
        <f t="shared" si="204"/>
        <v>0</v>
      </c>
      <c r="SJH7" s="172">
        <f t="shared" si="204"/>
        <v>0</v>
      </c>
      <c r="SJI7" s="172">
        <f t="shared" si="204"/>
        <v>0</v>
      </c>
      <c r="SJJ7" s="172">
        <f t="shared" si="204"/>
        <v>0</v>
      </c>
      <c r="SJK7" s="172">
        <f t="shared" si="204"/>
        <v>0</v>
      </c>
      <c r="SJL7" s="172">
        <f t="shared" si="204"/>
        <v>0</v>
      </c>
      <c r="SJM7" s="172">
        <f t="shared" si="204"/>
        <v>0</v>
      </c>
      <c r="SJN7" s="172">
        <f t="shared" si="204"/>
        <v>0</v>
      </c>
      <c r="SJO7" s="172">
        <f t="shared" si="204"/>
        <v>0</v>
      </c>
      <c r="SJP7" s="172">
        <f t="shared" si="204"/>
        <v>0</v>
      </c>
      <c r="SJQ7" s="172">
        <f t="shared" si="204"/>
        <v>0</v>
      </c>
      <c r="SJR7" s="172">
        <f t="shared" si="204"/>
        <v>0</v>
      </c>
      <c r="SJS7" s="172">
        <f t="shared" si="204"/>
        <v>0</v>
      </c>
      <c r="SJT7" s="172">
        <f t="shared" si="204"/>
        <v>0</v>
      </c>
      <c r="SJU7" s="172">
        <f t="shared" si="204"/>
        <v>0</v>
      </c>
      <c r="SJV7" s="172">
        <f t="shared" ref="SJV7:SMG7" si="205">IF(SJV5&gt;0,SJV6/SJV5,0)</f>
        <v>0</v>
      </c>
      <c r="SJW7" s="172">
        <f t="shared" si="205"/>
        <v>0</v>
      </c>
      <c r="SJX7" s="172">
        <f t="shared" si="205"/>
        <v>0</v>
      </c>
      <c r="SJY7" s="172">
        <f t="shared" si="205"/>
        <v>0</v>
      </c>
      <c r="SJZ7" s="172">
        <f t="shared" si="205"/>
        <v>0</v>
      </c>
      <c r="SKA7" s="172">
        <f t="shared" si="205"/>
        <v>0</v>
      </c>
      <c r="SKB7" s="172">
        <f t="shared" si="205"/>
        <v>0</v>
      </c>
      <c r="SKC7" s="172">
        <f t="shared" si="205"/>
        <v>0</v>
      </c>
      <c r="SKD7" s="172">
        <f t="shared" si="205"/>
        <v>0</v>
      </c>
      <c r="SKE7" s="172">
        <f t="shared" si="205"/>
        <v>0</v>
      </c>
      <c r="SKF7" s="172">
        <f t="shared" si="205"/>
        <v>0</v>
      </c>
      <c r="SKG7" s="172">
        <f t="shared" si="205"/>
        <v>0</v>
      </c>
      <c r="SKH7" s="172">
        <f t="shared" si="205"/>
        <v>0</v>
      </c>
      <c r="SKI7" s="172">
        <f t="shared" si="205"/>
        <v>0</v>
      </c>
      <c r="SKJ7" s="172">
        <f t="shared" si="205"/>
        <v>0</v>
      </c>
      <c r="SKK7" s="172">
        <f t="shared" si="205"/>
        <v>0</v>
      </c>
      <c r="SKL7" s="172">
        <f t="shared" si="205"/>
        <v>0</v>
      </c>
      <c r="SKM7" s="172">
        <f t="shared" si="205"/>
        <v>0</v>
      </c>
      <c r="SKN7" s="172">
        <f t="shared" si="205"/>
        <v>0</v>
      </c>
      <c r="SKO7" s="172">
        <f t="shared" si="205"/>
        <v>0</v>
      </c>
      <c r="SKP7" s="172">
        <f t="shared" si="205"/>
        <v>0</v>
      </c>
      <c r="SKQ7" s="172">
        <f t="shared" si="205"/>
        <v>0</v>
      </c>
      <c r="SKR7" s="172">
        <f t="shared" si="205"/>
        <v>0</v>
      </c>
      <c r="SKS7" s="172">
        <f t="shared" si="205"/>
        <v>0</v>
      </c>
      <c r="SKT7" s="172">
        <f t="shared" si="205"/>
        <v>0</v>
      </c>
      <c r="SKU7" s="172">
        <f t="shared" si="205"/>
        <v>0</v>
      </c>
      <c r="SKV7" s="172">
        <f t="shared" si="205"/>
        <v>0</v>
      </c>
      <c r="SKW7" s="172">
        <f t="shared" si="205"/>
        <v>0</v>
      </c>
      <c r="SKX7" s="172">
        <f t="shared" si="205"/>
        <v>0</v>
      </c>
      <c r="SKY7" s="172">
        <f t="shared" si="205"/>
        <v>0</v>
      </c>
      <c r="SKZ7" s="172">
        <f t="shared" si="205"/>
        <v>0</v>
      </c>
      <c r="SLA7" s="172">
        <f t="shared" si="205"/>
        <v>0</v>
      </c>
      <c r="SLB7" s="172">
        <f t="shared" si="205"/>
        <v>0</v>
      </c>
      <c r="SLC7" s="172">
        <f t="shared" si="205"/>
        <v>0</v>
      </c>
      <c r="SLD7" s="172">
        <f t="shared" si="205"/>
        <v>0</v>
      </c>
      <c r="SLE7" s="172">
        <f t="shared" si="205"/>
        <v>0</v>
      </c>
      <c r="SLF7" s="172">
        <f t="shared" si="205"/>
        <v>0</v>
      </c>
      <c r="SLG7" s="172">
        <f t="shared" si="205"/>
        <v>0</v>
      </c>
      <c r="SLH7" s="172">
        <f t="shared" si="205"/>
        <v>0</v>
      </c>
      <c r="SLI7" s="172">
        <f t="shared" si="205"/>
        <v>0</v>
      </c>
      <c r="SLJ7" s="172">
        <f t="shared" si="205"/>
        <v>0</v>
      </c>
      <c r="SLK7" s="172">
        <f t="shared" si="205"/>
        <v>0</v>
      </c>
      <c r="SLL7" s="172">
        <f t="shared" si="205"/>
        <v>0</v>
      </c>
      <c r="SLM7" s="172">
        <f t="shared" si="205"/>
        <v>0</v>
      </c>
      <c r="SLN7" s="172">
        <f t="shared" si="205"/>
        <v>0</v>
      </c>
      <c r="SLO7" s="172">
        <f t="shared" si="205"/>
        <v>0</v>
      </c>
      <c r="SLP7" s="172">
        <f t="shared" si="205"/>
        <v>0</v>
      </c>
      <c r="SLQ7" s="172">
        <f t="shared" si="205"/>
        <v>0</v>
      </c>
      <c r="SLR7" s="172">
        <f t="shared" si="205"/>
        <v>0</v>
      </c>
      <c r="SLS7" s="172">
        <f t="shared" si="205"/>
        <v>0</v>
      </c>
      <c r="SLT7" s="172">
        <f t="shared" si="205"/>
        <v>0</v>
      </c>
      <c r="SLU7" s="172">
        <f t="shared" si="205"/>
        <v>0</v>
      </c>
      <c r="SLV7" s="172">
        <f t="shared" si="205"/>
        <v>0</v>
      </c>
      <c r="SLW7" s="172">
        <f t="shared" si="205"/>
        <v>0</v>
      </c>
      <c r="SLX7" s="172">
        <f t="shared" si="205"/>
        <v>0</v>
      </c>
      <c r="SLY7" s="172">
        <f t="shared" si="205"/>
        <v>0</v>
      </c>
      <c r="SLZ7" s="172">
        <f t="shared" si="205"/>
        <v>0</v>
      </c>
      <c r="SMA7" s="172">
        <f t="shared" si="205"/>
        <v>0</v>
      </c>
      <c r="SMB7" s="172">
        <f t="shared" si="205"/>
        <v>0</v>
      </c>
      <c r="SMC7" s="172">
        <f t="shared" si="205"/>
        <v>0</v>
      </c>
      <c r="SMD7" s="172">
        <f t="shared" si="205"/>
        <v>0</v>
      </c>
      <c r="SME7" s="172">
        <f t="shared" si="205"/>
        <v>0</v>
      </c>
      <c r="SMF7" s="172">
        <f t="shared" si="205"/>
        <v>0</v>
      </c>
      <c r="SMG7" s="172">
        <f t="shared" si="205"/>
        <v>0</v>
      </c>
      <c r="SMH7" s="172">
        <f t="shared" ref="SMH7:SOS7" si="206">IF(SMH5&gt;0,SMH6/SMH5,0)</f>
        <v>0</v>
      </c>
      <c r="SMI7" s="172">
        <f t="shared" si="206"/>
        <v>0</v>
      </c>
      <c r="SMJ7" s="172">
        <f t="shared" si="206"/>
        <v>0</v>
      </c>
      <c r="SMK7" s="172">
        <f t="shared" si="206"/>
        <v>0</v>
      </c>
      <c r="SML7" s="172">
        <f t="shared" si="206"/>
        <v>0</v>
      </c>
      <c r="SMM7" s="172">
        <f t="shared" si="206"/>
        <v>0</v>
      </c>
      <c r="SMN7" s="172">
        <f t="shared" si="206"/>
        <v>0</v>
      </c>
      <c r="SMO7" s="172">
        <f t="shared" si="206"/>
        <v>0</v>
      </c>
      <c r="SMP7" s="172">
        <f t="shared" si="206"/>
        <v>0</v>
      </c>
      <c r="SMQ7" s="172">
        <f t="shared" si="206"/>
        <v>0</v>
      </c>
      <c r="SMR7" s="172">
        <f t="shared" si="206"/>
        <v>0</v>
      </c>
      <c r="SMS7" s="172">
        <f t="shared" si="206"/>
        <v>0</v>
      </c>
      <c r="SMT7" s="172">
        <f t="shared" si="206"/>
        <v>0</v>
      </c>
      <c r="SMU7" s="172">
        <f t="shared" si="206"/>
        <v>0</v>
      </c>
      <c r="SMV7" s="172">
        <f t="shared" si="206"/>
        <v>0</v>
      </c>
      <c r="SMW7" s="172">
        <f t="shared" si="206"/>
        <v>0</v>
      </c>
      <c r="SMX7" s="172">
        <f t="shared" si="206"/>
        <v>0</v>
      </c>
      <c r="SMY7" s="172">
        <f t="shared" si="206"/>
        <v>0</v>
      </c>
      <c r="SMZ7" s="172">
        <f t="shared" si="206"/>
        <v>0</v>
      </c>
      <c r="SNA7" s="172">
        <f t="shared" si="206"/>
        <v>0</v>
      </c>
      <c r="SNB7" s="172">
        <f t="shared" si="206"/>
        <v>0</v>
      </c>
      <c r="SNC7" s="172">
        <f t="shared" si="206"/>
        <v>0</v>
      </c>
      <c r="SND7" s="172">
        <f t="shared" si="206"/>
        <v>0</v>
      </c>
      <c r="SNE7" s="172">
        <f t="shared" si="206"/>
        <v>0</v>
      </c>
      <c r="SNF7" s="172">
        <f t="shared" si="206"/>
        <v>0</v>
      </c>
      <c r="SNG7" s="172">
        <f t="shared" si="206"/>
        <v>0</v>
      </c>
      <c r="SNH7" s="172">
        <f t="shared" si="206"/>
        <v>0</v>
      </c>
      <c r="SNI7" s="172">
        <f t="shared" si="206"/>
        <v>0</v>
      </c>
      <c r="SNJ7" s="172">
        <f t="shared" si="206"/>
        <v>0</v>
      </c>
      <c r="SNK7" s="172">
        <f t="shared" si="206"/>
        <v>0</v>
      </c>
      <c r="SNL7" s="172">
        <f t="shared" si="206"/>
        <v>0</v>
      </c>
      <c r="SNM7" s="172">
        <f t="shared" si="206"/>
        <v>0</v>
      </c>
      <c r="SNN7" s="172">
        <f t="shared" si="206"/>
        <v>0</v>
      </c>
      <c r="SNO7" s="172">
        <f t="shared" si="206"/>
        <v>0</v>
      </c>
      <c r="SNP7" s="172">
        <f t="shared" si="206"/>
        <v>0</v>
      </c>
      <c r="SNQ7" s="172">
        <f t="shared" si="206"/>
        <v>0</v>
      </c>
      <c r="SNR7" s="172">
        <f t="shared" si="206"/>
        <v>0</v>
      </c>
      <c r="SNS7" s="172">
        <f t="shared" si="206"/>
        <v>0</v>
      </c>
      <c r="SNT7" s="172">
        <f t="shared" si="206"/>
        <v>0</v>
      </c>
      <c r="SNU7" s="172">
        <f t="shared" si="206"/>
        <v>0</v>
      </c>
      <c r="SNV7" s="172">
        <f t="shared" si="206"/>
        <v>0</v>
      </c>
      <c r="SNW7" s="172">
        <f t="shared" si="206"/>
        <v>0</v>
      </c>
      <c r="SNX7" s="172">
        <f t="shared" si="206"/>
        <v>0</v>
      </c>
      <c r="SNY7" s="172">
        <f t="shared" si="206"/>
        <v>0</v>
      </c>
      <c r="SNZ7" s="172">
        <f t="shared" si="206"/>
        <v>0</v>
      </c>
      <c r="SOA7" s="172">
        <f t="shared" si="206"/>
        <v>0</v>
      </c>
      <c r="SOB7" s="172">
        <f t="shared" si="206"/>
        <v>0</v>
      </c>
      <c r="SOC7" s="172">
        <f t="shared" si="206"/>
        <v>0</v>
      </c>
      <c r="SOD7" s="172">
        <f t="shared" si="206"/>
        <v>0</v>
      </c>
      <c r="SOE7" s="172">
        <f t="shared" si="206"/>
        <v>0</v>
      </c>
      <c r="SOF7" s="172">
        <f t="shared" si="206"/>
        <v>0</v>
      </c>
      <c r="SOG7" s="172">
        <f t="shared" si="206"/>
        <v>0</v>
      </c>
      <c r="SOH7" s="172">
        <f t="shared" si="206"/>
        <v>0</v>
      </c>
      <c r="SOI7" s="172">
        <f t="shared" si="206"/>
        <v>0</v>
      </c>
      <c r="SOJ7" s="172">
        <f t="shared" si="206"/>
        <v>0</v>
      </c>
      <c r="SOK7" s="172">
        <f t="shared" si="206"/>
        <v>0</v>
      </c>
      <c r="SOL7" s="172">
        <f t="shared" si="206"/>
        <v>0</v>
      </c>
      <c r="SOM7" s="172">
        <f t="shared" si="206"/>
        <v>0</v>
      </c>
      <c r="SON7" s="172">
        <f t="shared" si="206"/>
        <v>0</v>
      </c>
      <c r="SOO7" s="172">
        <f t="shared" si="206"/>
        <v>0</v>
      </c>
      <c r="SOP7" s="172">
        <f t="shared" si="206"/>
        <v>0</v>
      </c>
      <c r="SOQ7" s="172">
        <f t="shared" si="206"/>
        <v>0</v>
      </c>
      <c r="SOR7" s="172">
        <f t="shared" si="206"/>
        <v>0</v>
      </c>
      <c r="SOS7" s="172">
        <f t="shared" si="206"/>
        <v>0</v>
      </c>
      <c r="SOT7" s="172">
        <f t="shared" ref="SOT7:SRE7" si="207">IF(SOT5&gt;0,SOT6/SOT5,0)</f>
        <v>0</v>
      </c>
      <c r="SOU7" s="172">
        <f t="shared" si="207"/>
        <v>0</v>
      </c>
      <c r="SOV7" s="172">
        <f t="shared" si="207"/>
        <v>0</v>
      </c>
      <c r="SOW7" s="172">
        <f t="shared" si="207"/>
        <v>0</v>
      </c>
      <c r="SOX7" s="172">
        <f t="shared" si="207"/>
        <v>0</v>
      </c>
      <c r="SOY7" s="172">
        <f t="shared" si="207"/>
        <v>0</v>
      </c>
      <c r="SOZ7" s="172">
        <f t="shared" si="207"/>
        <v>0</v>
      </c>
      <c r="SPA7" s="172">
        <f t="shared" si="207"/>
        <v>0</v>
      </c>
      <c r="SPB7" s="172">
        <f t="shared" si="207"/>
        <v>0</v>
      </c>
      <c r="SPC7" s="172">
        <f t="shared" si="207"/>
        <v>0</v>
      </c>
      <c r="SPD7" s="172">
        <f t="shared" si="207"/>
        <v>0</v>
      </c>
      <c r="SPE7" s="172">
        <f t="shared" si="207"/>
        <v>0</v>
      </c>
      <c r="SPF7" s="172">
        <f t="shared" si="207"/>
        <v>0</v>
      </c>
      <c r="SPG7" s="172">
        <f t="shared" si="207"/>
        <v>0</v>
      </c>
      <c r="SPH7" s="172">
        <f t="shared" si="207"/>
        <v>0</v>
      </c>
      <c r="SPI7" s="172">
        <f t="shared" si="207"/>
        <v>0</v>
      </c>
      <c r="SPJ7" s="172">
        <f t="shared" si="207"/>
        <v>0</v>
      </c>
      <c r="SPK7" s="172">
        <f t="shared" si="207"/>
        <v>0</v>
      </c>
      <c r="SPL7" s="172">
        <f t="shared" si="207"/>
        <v>0</v>
      </c>
      <c r="SPM7" s="172">
        <f t="shared" si="207"/>
        <v>0</v>
      </c>
      <c r="SPN7" s="172">
        <f t="shared" si="207"/>
        <v>0</v>
      </c>
      <c r="SPO7" s="172">
        <f t="shared" si="207"/>
        <v>0</v>
      </c>
      <c r="SPP7" s="172">
        <f t="shared" si="207"/>
        <v>0</v>
      </c>
      <c r="SPQ7" s="172">
        <f t="shared" si="207"/>
        <v>0</v>
      </c>
      <c r="SPR7" s="172">
        <f t="shared" si="207"/>
        <v>0</v>
      </c>
      <c r="SPS7" s="172">
        <f t="shared" si="207"/>
        <v>0</v>
      </c>
      <c r="SPT7" s="172">
        <f t="shared" si="207"/>
        <v>0</v>
      </c>
      <c r="SPU7" s="172">
        <f t="shared" si="207"/>
        <v>0</v>
      </c>
      <c r="SPV7" s="172">
        <f t="shared" si="207"/>
        <v>0</v>
      </c>
      <c r="SPW7" s="172">
        <f t="shared" si="207"/>
        <v>0</v>
      </c>
      <c r="SPX7" s="172">
        <f t="shared" si="207"/>
        <v>0</v>
      </c>
      <c r="SPY7" s="172">
        <f t="shared" si="207"/>
        <v>0</v>
      </c>
      <c r="SPZ7" s="172">
        <f t="shared" si="207"/>
        <v>0</v>
      </c>
      <c r="SQA7" s="172">
        <f t="shared" si="207"/>
        <v>0</v>
      </c>
      <c r="SQB7" s="172">
        <f t="shared" si="207"/>
        <v>0</v>
      </c>
      <c r="SQC7" s="172">
        <f t="shared" si="207"/>
        <v>0</v>
      </c>
      <c r="SQD7" s="172">
        <f t="shared" si="207"/>
        <v>0</v>
      </c>
      <c r="SQE7" s="172">
        <f t="shared" si="207"/>
        <v>0</v>
      </c>
      <c r="SQF7" s="172">
        <f t="shared" si="207"/>
        <v>0</v>
      </c>
      <c r="SQG7" s="172">
        <f t="shared" si="207"/>
        <v>0</v>
      </c>
      <c r="SQH7" s="172">
        <f t="shared" si="207"/>
        <v>0</v>
      </c>
      <c r="SQI7" s="172">
        <f t="shared" si="207"/>
        <v>0</v>
      </c>
      <c r="SQJ7" s="172">
        <f t="shared" si="207"/>
        <v>0</v>
      </c>
      <c r="SQK7" s="172">
        <f t="shared" si="207"/>
        <v>0</v>
      </c>
      <c r="SQL7" s="172">
        <f t="shared" si="207"/>
        <v>0</v>
      </c>
      <c r="SQM7" s="172">
        <f t="shared" si="207"/>
        <v>0</v>
      </c>
      <c r="SQN7" s="172">
        <f t="shared" si="207"/>
        <v>0</v>
      </c>
      <c r="SQO7" s="172">
        <f t="shared" si="207"/>
        <v>0</v>
      </c>
      <c r="SQP7" s="172">
        <f t="shared" si="207"/>
        <v>0</v>
      </c>
      <c r="SQQ7" s="172">
        <f t="shared" si="207"/>
        <v>0</v>
      </c>
      <c r="SQR7" s="172">
        <f t="shared" si="207"/>
        <v>0</v>
      </c>
      <c r="SQS7" s="172">
        <f t="shared" si="207"/>
        <v>0</v>
      </c>
      <c r="SQT7" s="172">
        <f t="shared" si="207"/>
        <v>0</v>
      </c>
      <c r="SQU7" s="172">
        <f t="shared" si="207"/>
        <v>0</v>
      </c>
      <c r="SQV7" s="172">
        <f t="shared" si="207"/>
        <v>0</v>
      </c>
      <c r="SQW7" s="172">
        <f t="shared" si="207"/>
        <v>0</v>
      </c>
      <c r="SQX7" s="172">
        <f t="shared" si="207"/>
        <v>0</v>
      </c>
      <c r="SQY7" s="172">
        <f t="shared" si="207"/>
        <v>0</v>
      </c>
      <c r="SQZ7" s="172">
        <f t="shared" si="207"/>
        <v>0</v>
      </c>
      <c r="SRA7" s="172">
        <f t="shared" si="207"/>
        <v>0</v>
      </c>
      <c r="SRB7" s="172">
        <f t="shared" si="207"/>
        <v>0</v>
      </c>
      <c r="SRC7" s="172">
        <f t="shared" si="207"/>
        <v>0</v>
      </c>
      <c r="SRD7" s="172">
        <f t="shared" si="207"/>
        <v>0</v>
      </c>
      <c r="SRE7" s="172">
        <f t="shared" si="207"/>
        <v>0</v>
      </c>
      <c r="SRF7" s="172">
        <f t="shared" ref="SRF7:STQ7" si="208">IF(SRF5&gt;0,SRF6/SRF5,0)</f>
        <v>0</v>
      </c>
      <c r="SRG7" s="172">
        <f t="shared" si="208"/>
        <v>0</v>
      </c>
      <c r="SRH7" s="172">
        <f t="shared" si="208"/>
        <v>0</v>
      </c>
      <c r="SRI7" s="172">
        <f t="shared" si="208"/>
        <v>0</v>
      </c>
      <c r="SRJ7" s="172">
        <f t="shared" si="208"/>
        <v>0</v>
      </c>
      <c r="SRK7" s="172">
        <f t="shared" si="208"/>
        <v>0</v>
      </c>
      <c r="SRL7" s="172">
        <f t="shared" si="208"/>
        <v>0</v>
      </c>
      <c r="SRM7" s="172">
        <f t="shared" si="208"/>
        <v>0</v>
      </c>
      <c r="SRN7" s="172">
        <f t="shared" si="208"/>
        <v>0</v>
      </c>
      <c r="SRO7" s="172">
        <f t="shared" si="208"/>
        <v>0</v>
      </c>
      <c r="SRP7" s="172">
        <f t="shared" si="208"/>
        <v>0</v>
      </c>
      <c r="SRQ7" s="172">
        <f t="shared" si="208"/>
        <v>0</v>
      </c>
      <c r="SRR7" s="172">
        <f t="shared" si="208"/>
        <v>0</v>
      </c>
      <c r="SRS7" s="172">
        <f t="shared" si="208"/>
        <v>0</v>
      </c>
      <c r="SRT7" s="172">
        <f t="shared" si="208"/>
        <v>0</v>
      </c>
      <c r="SRU7" s="172">
        <f t="shared" si="208"/>
        <v>0</v>
      </c>
      <c r="SRV7" s="172">
        <f t="shared" si="208"/>
        <v>0</v>
      </c>
      <c r="SRW7" s="172">
        <f t="shared" si="208"/>
        <v>0</v>
      </c>
      <c r="SRX7" s="172">
        <f t="shared" si="208"/>
        <v>0</v>
      </c>
      <c r="SRY7" s="172">
        <f t="shared" si="208"/>
        <v>0</v>
      </c>
      <c r="SRZ7" s="172">
        <f t="shared" si="208"/>
        <v>0</v>
      </c>
      <c r="SSA7" s="172">
        <f t="shared" si="208"/>
        <v>0</v>
      </c>
      <c r="SSB7" s="172">
        <f t="shared" si="208"/>
        <v>0</v>
      </c>
      <c r="SSC7" s="172">
        <f t="shared" si="208"/>
        <v>0</v>
      </c>
      <c r="SSD7" s="172">
        <f t="shared" si="208"/>
        <v>0</v>
      </c>
      <c r="SSE7" s="172">
        <f t="shared" si="208"/>
        <v>0</v>
      </c>
      <c r="SSF7" s="172">
        <f t="shared" si="208"/>
        <v>0</v>
      </c>
      <c r="SSG7" s="172">
        <f t="shared" si="208"/>
        <v>0</v>
      </c>
      <c r="SSH7" s="172">
        <f t="shared" si="208"/>
        <v>0</v>
      </c>
      <c r="SSI7" s="172">
        <f t="shared" si="208"/>
        <v>0</v>
      </c>
      <c r="SSJ7" s="172">
        <f t="shared" si="208"/>
        <v>0</v>
      </c>
      <c r="SSK7" s="172">
        <f t="shared" si="208"/>
        <v>0</v>
      </c>
      <c r="SSL7" s="172">
        <f t="shared" si="208"/>
        <v>0</v>
      </c>
      <c r="SSM7" s="172">
        <f t="shared" si="208"/>
        <v>0</v>
      </c>
      <c r="SSN7" s="172">
        <f t="shared" si="208"/>
        <v>0</v>
      </c>
      <c r="SSO7" s="172">
        <f t="shared" si="208"/>
        <v>0</v>
      </c>
      <c r="SSP7" s="172">
        <f t="shared" si="208"/>
        <v>0</v>
      </c>
      <c r="SSQ7" s="172">
        <f t="shared" si="208"/>
        <v>0</v>
      </c>
      <c r="SSR7" s="172">
        <f t="shared" si="208"/>
        <v>0</v>
      </c>
      <c r="SSS7" s="172">
        <f t="shared" si="208"/>
        <v>0</v>
      </c>
      <c r="SST7" s="172">
        <f t="shared" si="208"/>
        <v>0</v>
      </c>
      <c r="SSU7" s="172">
        <f t="shared" si="208"/>
        <v>0</v>
      </c>
      <c r="SSV7" s="172">
        <f t="shared" si="208"/>
        <v>0</v>
      </c>
      <c r="SSW7" s="172">
        <f t="shared" si="208"/>
        <v>0</v>
      </c>
      <c r="SSX7" s="172">
        <f t="shared" si="208"/>
        <v>0</v>
      </c>
      <c r="SSY7" s="172">
        <f t="shared" si="208"/>
        <v>0</v>
      </c>
      <c r="SSZ7" s="172">
        <f t="shared" si="208"/>
        <v>0</v>
      </c>
      <c r="STA7" s="172">
        <f t="shared" si="208"/>
        <v>0</v>
      </c>
      <c r="STB7" s="172">
        <f t="shared" si="208"/>
        <v>0</v>
      </c>
      <c r="STC7" s="172">
        <f t="shared" si="208"/>
        <v>0</v>
      </c>
      <c r="STD7" s="172">
        <f t="shared" si="208"/>
        <v>0</v>
      </c>
      <c r="STE7" s="172">
        <f t="shared" si="208"/>
        <v>0</v>
      </c>
      <c r="STF7" s="172">
        <f t="shared" si="208"/>
        <v>0</v>
      </c>
      <c r="STG7" s="172">
        <f t="shared" si="208"/>
        <v>0</v>
      </c>
      <c r="STH7" s="172">
        <f t="shared" si="208"/>
        <v>0</v>
      </c>
      <c r="STI7" s="172">
        <f t="shared" si="208"/>
        <v>0</v>
      </c>
      <c r="STJ7" s="172">
        <f t="shared" si="208"/>
        <v>0</v>
      </c>
      <c r="STK7" s="172">
        <f t="shared" si="208"/>
        <v>0</v>
      </c>
      <c r="STL7" s="172">
        <f t="shared" si="208"/>
        <v>0</v>
      </c>
      <c r="STM7" s="172">
        <f t="shared" si="208"/>
        <v>0</v>
      </c>
      <c r="STN7" s="172">
        <f t="shared" si="208"/>
        <v>0</v>
      </c>
      <c r="STO7" s="172">
        <f t="shared" si="208"/>
        <v>0</v>
      </c>
      <c r="STP7" s="172">
        <f t="shared" si="208"/>
        <v>0</v>
      </c>
      <c r="STQ7" s="172">
        <f t="shared" si="208"/>
        <v>0</v>
      </c>
      <c r="STR7" s="172">
        <f t="shared" ref="STR7:SWC7" si="209">IF(STR5&gt;0,STR6/STR5,0)</f>
        <v>0</v>
      </c>
      <c r="STS7" s="172">
        <f t="shared" si="209"/>
        <v>0</v>
      </c>
      <c r="STT7" s="172">
        <f t="shared" si="209"/>
        <v>0</v>
      </c>
      <c r="STU7" s="172">
        <f t="shared" si="209"/>
        <v>0</v>
      </c>
      <c r="STV7" s="172">
        <f t="shared" si="209"/>
        <v>0</v>
      </c>
      <c r="STW7" s="172">
        <f t="shared" si="209"/>
        <v>0</v>
      </c>
      <c r="STX7" s="172">
        <f t="shared" si="209"/>
        <v>0</v>
      </c>
      <c r="STY7" s="172">
        <f t="shared" si="209"/>
        <v>0</v>
      </c>
      <c r="STZ7" s="172">
        <f t="shared" si="209"/>
        <v>0</v>
      </c>
      <c r="SUA7" s="172">
        <f t="shared" si="209"/>
        <v>0</v>
      </c>
      <c r="SUB7" s="172">
        <f t="shared" si="209"/>
        <v>0</v>
      </c>
      <c r="SUC7" s="172">
        <f t="shared" si="209"/>
        <v>0</v>
      </c>
      <c r="SUD7" s="172">
        <f t="shared" si="209"/>
        <v>0</v>
      </c>
      <c r="SUE7" s="172">
        <f t="shared" si="209"/>
        <v>0</v>
      </c>
      <c r="SUF7" s="172">
        <f t="shared" si="209"/>
        <v>0</v>
      </c>
      <c r="SUG7" s="172">
        <f t="shared" si="209"/>
        <v>0</v>
      </c>
      <c r="SUH7" s="172">
        <f t="shared" si="209"/>
        <v>0</v>
      </c>
      <c r="SUI7" s="172">
        <f t="shared" si="209"/>
        <v>0</v>
      </c>
      <c r="SUJ7" s="172">
        <f t="shared" si="209"/>
        <v>0</v>
      </c>
      <c r="SUK7" s="172">
        <f t="shared" si="209"/>
        <v>0</v>
      </c>
      <c r="SUL7" s="172">
        <f t="shared" si="209"/>
        <v>0</v>
      </c>
      <c r="SUM7" s="172">
        <f t="shared" si="209"/>
        <v>0</v>
      </c>
      <c r="SUN7" s="172">
        <f t="shared" si="209"/>
        <v>0</v>
      </c>
      <c r="SUO7" s="172">
        <f t="shared" si="209"/>
        <v>0</v>
      </c>
      <c r="SUP7" s="172">
        <f t="shared" si="209"/>
        <v>0</v>
      </c>
      <c r="SUQ7" s="172">
        <f t="shared" si="209"/>
        <v>0</v>
      </c>
      <c r="SUR7" s="172">
        <f t="shared" si="209"/>
        <v>0</v>
      </c>
      <c r="SUS7" s="172">
        <f t="shared" si="209"/>
        <v>0</v>
      </c>
      <c r="SUT7" s="172">
        <f t="shared" si="209"/>
        <v>0</v>
      </c>
      <c r="SUU7" s="172">
        <f t="shared" si="209"/>
        <v>0</v>
      </c>
      <c r="SUV7" s="172">
        <f t="shared" si="209"/>
        <v>0</v>
      </c>
      <c r="SUW7" s="172">
        <f t="shared" si="209"/>
        <v>0</v>
      </c>
      <c r="SUX7" s="172">
        <f t="shared" si="209"/>
        <v>0</v>
      </c>
      <c r="SUY7" s="172">
        <f t="shared" si="209"/>
        <v>0</v>
      </c>
      <c r="SUZ7" s="172">
        <f t="shared" si="209"/>
        <v>0</v>
      </c>
      <c r="SVA7" s="172">
        <f t="shared" si="209"/>
        <v>0</v>
      </c>
      <c r="SVB7" s="172">
        <f t="shared" si="209"/>
        <v>0</v>
      </c>
      <c r="SVC7" s="172">
        <f t="shared" si="209"/>
        <v>0</v>
      </c>
      <c r="SVD7" s="172">
        <f t="shared" si="209"/>
        <v>0</v>
      </c>
      <c r="SVE7" s="172">
        <f t="shared" si="209"/>
        <v>0</v>
      </c>
      <c r="SVF7" s="172">
        <f t="shared" si="209"/>
        <v>0</v>
      </c>
      <c r="SVG7" s="172">
        <f t="shared" si="209"/>
        <v>0</v>
      </c>
      <c r="SVH7" s="172">
        <f t="shared" si="209"/>
        <v>0</v>
      </c>
      <c r="SVI7" s="172">
        <f t="shared" si="209"/>
        <v>0</v>
      </c>
      <c r="SVJ7" s="172">
        <f t="shared" si="209"/>
        <v>0</v>
      </c>
      <c r="SVK7" s="172">
        <f t="shared" si="209"/>
        <v>0</v>
      </c>
      <c r="SVL7" s="172">
        <f t="shared" si="209"/>
        <v>0</v>
      </c>
      <c r="SVM7" s="172">
        <f t="shared" si="209"/>
        <v>0</v>
      </c>
      <c r="SVN7" s="172">
        <f t="shared" si="209"/>
        <v>0</v>
      </c>
      <c r="SVO7" s="172">
        <f t="shared" si="209"/>
        <v>0</v>
      </c>
      <c r="SVP7" s="172">
        <f t="shared" si="209"/>
        <v>0</v>
      </c>
      <c r="SVQ7" s="172">
        <f t="shared" si="209"/>
        <v>0</v>
      </c>
      <c r="SVR7" s="172">
        <f t="shared" si="209"/>
        <v>0</v>
      </c>
      <c r="SVS7" s="172">
        <f t="shared" si="209"/>
        <v>0</v>
      </c>
      <c r="SVT7" s="172">
        <f t="shared" si="209"/>
        <v>0</v>
      </c>
      <c r="SVU7" s="172">
        <f t="shared" si="209"/>
        <v>0</v>
      </c>
      <c r="SVV7" s="172">
        <f t="shared" si="209"/>
        <v>0</v>
      </c>
      <c r="SVW7" s="172">
        <f t="shared" si="209"/>
        <v>0</v>
      </c>
      <c r="SVX7" s="172">
        <f t="shared" si="209"/>
        <v>0</v>
      </c>
      <c r="SVY7" s="172">
        <f t="shared" si="209"/>
        <v>0</v>
      </c>
      <c r="SVZ7" s="172">
        <f t="shared" si="209"/>
        <v>0</v>
      </c>
      <c r="SWA7" s="172">
        <f t="shared" si="209"/>
        <v>0</v>
      </c>
      <c r="SWB7" s="172">
        <f t="shared" si="209"/>
        <v>0</v>
      </c>
      <c r="SWC7" s="172">
        <f t="shared" si="209"/>
        <v>0</v>
      </c>
      <c r="SWD7" s="172">
        <f t="shared" ref="SWD7:SYO7" si="210">IF(SWD5&gt;0,SWD6/SWD5,0)</f>
        <v>0</v>
      </c>
      <c r="SWE7" s="172">
        <f t="shared" si="210"/>
        <v>0</v>
      </c>
      <c r="SWF7" s="172">
        <f t="shared" si="210"/>
        <v>0</v>
      </c>
      <c r="SWG7" s="172">
        <f t="shared" si="210"/>
        <v>0</v>
      </c>
      <c r="SWH7" s="172">
        <f t="shared" si="210"/>
        <v>0</v>
      </c>
      <c r="SWI7" s="172">
        <f t="shared" si="210"/>
        <v>0</v>
      </c>
      <c r="SWJ7" s="172">
        <f t="shared" si="210"/>
        <v>0</v>
      </c>
      <c r="SWK7" s="172">
        <f t="shared" si="210"/>
        <v>0</v>
      </c>
      <c r="SWL7" s="172">
        <f t="shared" si="210"/>
        <v>0</v>
      </c>
      <c r="SWM7" s="172">
        <f t="shared" si="210"/>
        <v>0</v>
      </c>
      <c r="SWN7" s="172">
        <f t="shared" si="210"/>
        <v>0</v>
      </c>
      <c r="SWO7" s="172">
        <f t="shared" si="210"/>
        <v>0</v>
      </c>
      <c r="SWP7" s="172">
        <f t="shared" si="210"/>
        <v>0</v>
      </c>
      <c r="SWQ7" s="172">
        <f t="shared" si="210"/>
        <v>0</v>
      </c>
      <c r="SWR7" s="172">
        <f t="shared" si="210"/>
        <v>0</v>
      </c>
      <c r="SWS7" s="172">
        <f t="shared" si="210"/>
        <v>0</v>
      </c>
      <c r="SWT7" s="172">
        <f t="shared" si="210"/>
        <v>0</v>
      </c>
      <c r="SWU7" s="172">
        <f t="shared" si="210"/>
        <v>0</v>
      </c>
      <c r="SWV7" s="172">
        <f t="shared" si="210"/>
        <v>0</v>
      </c>
      <c r="SWW7" s="172">
        <f t="shared" si="210"/>
        <v>0</v>
      </c>
      <c r="SWX7" s="172">
        <f t="shared" si="210"/>
        <v>0</v>
      </c>
      <c r="SWY7" s="172">
        <f t="shared" si="210"/>
        <v>0</v>
      </c>
      <c r="SWZ7" s="172">
        <f t="shared" si="210"/>
        <v>0</v>
      </c>
      <c r="SXA7" s="172">
        <f t="shared" si="210"/>
        <v>0</v>
      </c>
      <c r="SXB7" s="172">
        <f t="shared" si="210"/>
        <v>0</v>
      </c>
      <c r="SXC7" s="172">
        <f t="shared" si="210"/>
        <v>0</v>
      </c>
      <c r="SXD7" s="172">
        <f t="shared" si="210"/>
        <v>0</v>
      </c>
      <c r="SXE7" s="172">
        <f t="shared" si="210"/>
        <v>0</v>
      </c>
      <c r="SXF7" s="172">
        <f t="shared" si="210"/>
        <v>0</v>
      </c>
      <c r="SXG7" s="172">
        <f t="shared" si="210"/>
        <v>0</v>
      </c>
      <c r="SXH7" s="172">
        <f t="shared" si="210"/>
        <v>0</v>
      </c>
      <c r="SXI7" s="172">
        <f t="shared" si="210"/>
        <v>0</v>
      </c>
      <c r="SXJ7" s="172">
        <f t="shared" si="210"/>
        <v>0</v>
      </c>
      <c r="SXK7" s="172">
        <f t="shared" si="210"/>
        <v>0</v>
      </c>
      <c r="SXL7" s="172">
        <f t="shared" si="210"/>
        <v>0</v>
      </c>
      <c r="SXM7" s="172">
        <f t="shared" si="210"/>
        <v>0</v>
      </c>
      <c r="SXN7" s="172">
        <f t="shared" si="210"/>
        <v>0</v>
      </c>
      <c r="SXO7" s="172">
        <f t="shared" si="210"/>
        <v>0</v>
      </c>
      <c r="SXP7" s="172">
        <f t="shared" si="210"/>
        <v>0</v>
      </c>
      <c r="SXQ7" s="172">
        <f t="shared" si="210"/>
        <v>0</v>
      </c>
      <c r="SXR7" s="172">
        <f t="shared" si="210"/>
        <v>0</v>
      </c>
      <c r="SXS7" s="172">
        <f t="shared" si="210"/>
        <v>0</v>
      </c>
      <c r="SXT7" s="172">
        <f t="shared" si="210"/>
        <v>0</v>
      </c>
      <c r="SXU7" s="172">
        <f t="shared" si="210"/>
        <v>0</v>
      </c>
      <c r="SXV7" s="172">
        <f t="shared" si="210"/>
        <v>0</v>
      </c>
      <c r="SXW7" s="172">
        <f t="shared" si="210"/>
        <v>0</v>
      </c>
      <c r="SXX7" s="172">
        <f t="shared" si="210"/>
        <v>0</v>
      </c>
      <c r="SXY7" s="172">
        <f t="shared" si="210"/>
        <v>0</v>
      </c>
      <c r="SXZ7" s="172">
        <f t="shared" si="210"/>
        <v>0</v>
      </c>
      <c r="SYA7" s="172">
        <f t="shared" si="210"/>
        <v>0</v>
      </c>
      <c r="SYB7" s="172">
        <f t="shared" si="210"/>
        <v>0</v>
      </c>
      <c r="SYC7" s="172">
        <f t="shared" si="210"/>
        <v>0</v>
      </c>
      <c r="SYD7" s="172">
        <f t="shared" si="210"/>
        <v>0</v>
      </c>
      <c r="SYE7" s="172">
        <f t="shared" si="210"/>
        <v>0</v>
      </c>
      <c r="SYF7" s="172">
        <f t="shared" si="210"/>
        <v>0</v>
      </c>
      <c r="SYG7" s="172">
        <f t="shared" si="210"/>
        <v>0</v>
      </c>
      <c r="SYH7" s="172">
        <f t="shared" si="210"/>
        <v>0</v>
      </c>
      <c r="SYI7" s="172">
        <f t="shared" si="210"/>
        <v>0</v>
      </c>
      <c r="SYJ7" s="172">
        <f t="shared" si="210"/>
        <v>0</v>
      </c>
      <c r="SYK7" s="172">
        <f t="shared" si="210"/>
        <v>0</v>
      </c>
      <c r="SYL7" s="172">
        <f t="shared" si="210"/>
        <v>0</v>
      </c>
      <c r="SYM7" s="172">
        <f t="shared" si="210"/>
        <v>0</v>
      </c>
      <c r="SYN7" s="172">
        <f t="shared" si="210"/>
        <v>0</v>
      </c>
      <c r="SYO7" s="172">
        <f t="shared" si="210"/>
        <v>0</v>
      </c>
      <c r="SYP7" s="172">
        <f t="shared" ref="SYP7:TBA7" si="211">IF(SYP5&gt;0,SYP6/SYP5,0)</f>
        <v>0</v>
      </c>
      <c r="SYQ7" s="172">
        <f t="shared" si="211"/>
        <v>0</v>
      </c>
      <c r="SYR7" s="172">
        <f t="shared" si="211"/>
        <v>0</v>
      </c>
      <c r="SYS7" s="172">
        <f t="shared" si="211"/>
        <v>0</v>
      </c>
      <c r="SYT7" s="172">
        <f t="shared" si="211"/>
        <v>0</v>
      </c>
      <c r="SYU7" s="172">
        <f t="shared" si="211"/>
        <v>0</v>
      </c>
      <c r="SYV7" s="172">
        <f t="shared" si="211"/>
        <v>0</v>
      </c>
      <c r="SYW7" s="172">
        <f t="shared" si="211"/>
        <v>0</v>
      </c>
      <c r="SYX7" s="172">
        <f t="shared" si="211"/>
        <v>0</v>
      </c>
      <c r="SYY7" s="172">
        <f t="shared" si="211"/>
        <v>0</v>
      </c>
      <c r="SYZ7" s="172">
        <f t="shared" si="211"/>
        <v>0</v>
      </c>
      <c r="SZA7" s="172">
        <f t="shared" si="211"/>
        <v>0</v>
      </c>
      <c r="SZB7" s="172">
        <f t="shared" si="211"/>
        <v>0</v>
      </c>
      <c r="SZC7" s="172">
        <f t="shared" si="211"/>
        <v>0</v>
      </c>
      <c r="SZD7" s="172">
        <f t="shared" si="211"/>
        <v>0</v>
      </c>
      <c r="SZE7" s="172">
        <f t="shared" si="211"/>
        <v>0</v>
      </c>
      <c r="SZF7" s="172">
        <f t="shared" si="211"/>
        <v>0</v>
      </c>
      <c r="SZG7" s="172">
        <f t="shared" si="211"/>
        <v>0</v>
      </c>
      <c r="SZH7" s="172">
        <f t="shared" si="211"/>
        <v>0</v>
      </c>
      <c r="SZI7" s="172">
        <f t="shared" si="211"/>
        <v>0</v>
      </c>
      <c r="SZJ7" s="172">
        <f t="shared" si="211"/>
        <v>0</v>
      </c>
      <c r="SZK7" s="172">
        <f t="shared" si="211"/>
        <v>0</v>
      </c>
      <c r="SZL7" s="172">
        <f t="shared" si="211"/>
        <v>0</v>
      </c>
      <c r="SZM7" s="172">
        <f t="shared" si="211"/>
        <v>0</v>
      </c>
      <c r="SZN7" s="172">
        <f t="shared" si="211"/>
        <v>0</v>
      </c>
      <c r="SZO7" s="172">
        <f t="shared" si="211"/>
        <v>0</v>
      </c>
      <c r="SZP7" s="172">
        <f t="shared" si="211"/>
        <v>0</v>
      </c>
      <c r="SZQ7" s="172">
        <f t="shared" si="211"/>
        <v>0</v>
      </c>
      <c r="SZR7" s="172">
        <f t="shared" si="211"/>
        <v>0</v>
      </c>
      <c r="SZS7" s="172">
        <f t="shared" si="211"/>
        <v>0</v>
      </c>
      <c r="SZT7" s="172">
        <f t="shared" si="211"/>
        <v>0</v>
      </c>
      <c r="SZU7" s="172">
        <f t="shared" si="211"/>
        <v>0</v>
      </c>
      <c r="SZV7" s="172">
        <f t="shared" si="211"/>
        <v>0</v>
      </c>
      <c r="SZW7" s="172">
        <f t="shared" si="211"/>
        <v>0</v>
      </c>
      <c r="SZX7" s="172">
        <f t="shared" si="211"/>
        <v>0</v>
      </c>
      <c r="SZY7" s="172">
        <f t="shared" si="211"/>
        <v>0</v>
      </c>
      <c r="SZZ7" s="172">
        <f t="shared" si="211"/>
        <v>0</v>
      </c>
      <c r="TAA7" s="172">
        <f t="shared" si="211"/>
        <v>0</v>
      </c>
      <c r="TAB7" s="172">
        <f t="shared" si="211"/>
        <v>0</v>
      </c>
      <c r="TAC7" s="172">
        <f t="shared" si="211"/>
        <v>0</v>
      </c>
      <c r="TAD7" s="172">
        <f t="shared" si="211"/>
        <v>0</v>
      </c>
      <c r="TAE7" s="172">
        <f t="shared" si="211"/>
        <v>0</v>
      </c>
      <c r="TAF7" s="172">
        <f t="shared" si="211"/>
        <v>0</v>
      </c>
      <c r="TAG7" s="172">
        <f t="shared" si="211"/>
        <v>0</v>
      </c>
      <c r="TAH7" s="172">
        <f t="shared" si="211"/>
        <v>0</v>
      </c>
      <c r="TAI7" s="172">
        <f t="shared" si="211"/>
        <v>0</v>
      </c>
      <c r="TAJ7" s="172">
        <f t="shared" si="211"/>
        <v>0</v>
      </c>
      <c r="TAK7" s="172">
        <f t="shared" si="211"/>
        <v>0</v>
      </c>
      <c r="TAL7" s="172">
        <f t="shared" si="211"/>
        <v>0</v>
      </c>
      <c r="TAM7" s="172">
        <f t="shared" si="211"/>
        <v>0</v>
      </c>
      <c r="TAN7" s="172">
        <f t="shared" si="211"/>
        <v>0</v>
      </c>
      <c r="TAO7" s="172">
        <f t="shared" si="211"/>
        <v>0</v>
      </c>
      <c r="TAP7" s="172">
        <f t="shared" si="211"/>
        <v>0</v>
      </c>
      <c r="TAQ7" s="172">
        <f t="shared" si="211"/>
        <v>0</v>
      </c>
      <c r="TAR7" s="172">
        <f t="shared" si="211"/>
        <v>0</v>
      </c>
      <c r="TAS7" s="172">
        <f t="shared" si="211"/>
        <v>0</v>
      </c>
      <c r="TAT7" s="172">
        <f t="shared" si="211"/>
        <v>0</v>
      </c>
      <c r="TAU7" s="172">
        <f t="shared" si="211"/>
        <v>0</v>
      </c>
      <c r="TAV7" s="172">
        <f t="shared" si="211"/>
        <v>0</v>
      </c>
      <c r="TAW7" s="172">
        <f t="shared" si="211"/>
        <v>0</v>
      </c>
      <c r="TAX7" s="172">
        <f t="shared" si="211"/>
        <v>0</v>
      </c>
      <c r="TAY7" s="172">
        <f t="shared" si="211"/>
        <v>0</v>
      </c>
      <c r="TAZ7" s="172">
        <f t="shared" si="211"/>
        <v>0</v>
      </c>
      <c r="TBA7" s="172">
        <f t="shared" si="211"/>
        <v>0</v>
      </c>
      <c r="TBB7" s="172">
        <f t="shared" ref="TBB7:TDM7" si="212">IF(TBB5&gt;0,TBB6/TBB5,0)</f>
        <v>0</v>
      </c>
      <c r="TBC7" s="172">
        <f t="shared" si="212"/>
        <v>0</v>
      </c>
      <c r="TBD7" s="172">
        <f t="shared" si="212"/>
        <v>0</v>
      </c>
      <c r="TBE7" s="172">
        <f t="shared" si="212"/>
        <v>0</v>
      </c>
      <c r="TBF7" s="172">
        <f t="shared" si="212"/>
        <v>0</v>
      </c>
      <c r="TBG7" s="172">
        <f t="shared" si="212"/>
        <v>0</v>
      </c>
      <c r="TBH7" s="172">
        <f t="shared" si="212"/>
        <v>0</v>
      </c>
      <c r="TBI7" s="172">
        <f t="shared" si="212"/>
        <v>0</v>
      </c>
      <c r="TBJ7" s="172">
        <f t="shared" si="212"/>
        <v>0</v>
      </c>
      <c r="TBK7" s="172">
        <f t="shared" si="212"/>
        <v>0</v>
      </c>
      <c r="TBL7" s="172">
        <f t="shared" si="212"/>
        <v>0</v>
      </c>
      <c r="TBM7" s="172">
        <f t="shared" si="212"/>
        <v>0</v>
      </c>
      <c r="TBN7" s="172">
        <f t="shared" si="212"/>
        <v>0</v>
      </c>
      <c r="TBO7" s="172">
        <f t="shared" si="212"/>
        <v>0</v>
      </c>
      <c r="TBP7" s="172">
        <f t="shared" si="212"/>
        <v>0</v>
      </c>
      <c r="TBQ7" s="172">
        <f t="shared" si="212"/>
        <v>0</v>
      </c>
      <c r="TBR7" s="172">
        <f t="shared" si="212"/>
        <v>0</v>
      </c>
      <c r="TBS7" s="172">
        <f t="shared" si="212"/>
        <v>0</v>
      </c>
      <c r="TBT7" s="172">
        <f t="shared" si="212"/>
        <v>0</v>
      </c>
      <c r="TBU7" s="172">
        <f t="shared" si="212"/>
        <v>0</v>
      </c>
      <c r="TBV7" s="172">
        <f t="shared" si="212"/>
        <v>0</v>
      </c>
      <c r="TBW7" s="172">
        <f t="shared" si="212"/>
        <v>0</v>
      </c>
      <c r="TBX7" s="172">
        <f t="shared" si="212"/>
        <v>0</v>
      </c>
      <c r="TBY7" s="172">
        <f t="shared" si="212"/>
        <v>0</v>
      </c>
      <c r="TBZ7" s="172">
        <f t="shared" si="212"/>
        <v>0</v>
      </c>
      <c r="TCA7" s="172">
        <f t="shared" si="212"/>
        <v>0</v>
      </c>
      <c r="TCB7" s="172">
        <f t="shared" si="212"/>
        <v>0</v>
      </c>
      <c r="TCC7" s="172">
        <f t="shared" si="212"/>
        <v>0</v>
      </c>
      <c r="TCD7" s="172">
        <f t="shared" si="212"/>
        <v>0</v>
      </c>
      <c r="TCE7" s="172">
        <f t="shared" si="212"/>
        <v>0</v>
      </c>
      <c r="TCF7" s="172">
        <f t="shared" si="212"/>
        <v>0</v>
      </c>
      <c r="TCG7" s="172">
        <f t="shared" si="212"/>
        <v>0</v>
      </c>
      <c r="TCH7" s="172">
        <f t="shared" si="212"/>
        <v>0</v>
      </c>
      <c r="TCI7" s="172">
        <f t="shared" si="212"/>
        <v>0</v>
      </c>
      <c r="TCJ7" s="172">
        <f t="shared" si="212"/>
        <v>0</v>
      </c>
      <c r="TCK7" s="172">
        <f t="shared" si="212"/>
        <v>0</v>
      </c>
      <c r="TCL7" s="172">
        <f t="shared" si="212"/>
        <v>0</v>
      </c>
      <c r="TCM7" s="172">
        <f t="shared" si="212"/>
        <v>0</v>
      </c>
      <c r="TCN7" s="172">
        <f t="shared" si="212"/>
        <v>0</v>
      </c>
      <c r="TCO7" s="172">
        <f t="shared" si="212"/>
        <v>0</v>
      </c>
      <c r="TCP7" s="172">
        <f t="shared" si="212"/>
        <v>0</v>
      </c>
      <c r="TCQ7" s="172">
        <f t="shared" si="212"/>
        <v>0</v>
      </c>
      <c r="TCR7" s="172">
        <f t="shared" si="212"/>
        <v>0</v>
      </c>
      <c r="TCS7" s="172">
        <f t="shared" si="212"/>
        <v>0</v>
      </c>
      <c r="TCT7" s="172">
        <f t="shared" si="212"/>
        <v>0</v>
      </c>
      <c r="TCU7" s="172">
        <f t="shared" si="212"/>
        <v>0</v>
      </c>
      <c r="TCV7" s="172">
        <f t="shared" si="212"/>
        <v>0</v>
      </c>
      <c r="TCW7" s="172">
        <f t="shared" si="212"/>
        <v>0</v>
      </c>
      <c r="TCX7" s="172">
        <f t="shared" si="212"/>
        <v>0</v>
      </c>
      <c r="TCY7" s="172">
        <f t="shared" si="212"/>
        <v>0</v>
      </c>
      <c r="TCZ7" s="172">
        <f t="shared" si="212"/>
        <v>0</v>
      </c>
      <c r="TDA7" s="172">
        <f t="shared" si="212"/>
        <v>0</v>
      </c>
      <c r="TDB7" s="172">
        <f t="shared" si="212"/>
        <v>0</v>
      </c>
      <c r="TDC7" s="172">
        <f t="shared" si="212"/>
        <v>0</v>
      </c>
      <c r="TDD7" s="172">
        <f t="shared" si="212"/>
        <v>0</v>
      </c>
      <c r="TDE7" s="172">
        <f t="shared" si="212"/>
        <v>0</v>
      </c>
      <c r="TDF7" s="172">
        <f t="shared" si="212"/>
        <v>0</v>
      </c>
      <c r="TDG7" s="172">
        <f t="shared" si="212"/>
        <v>0</v>
      </c>
      <c r="TDH7" s="172">
        <f t="shared" si="212"/>
        <v>0</v>
      </c>
      <c r="TDI7" s="172">
        <f t="shared" si="212"/>
        <v>0</v>
      </c>
      <c r="TDJ7" s="172">
        <f t="shared" si="212"/>
        <v>0</v>
      </c>
      <c r="TDK7" s="172">
        <f t="shared" si="212"/>
        <v>0</v>
      </c>
      <c r="TDL7" s="172">
        <f t="shared" si="212"/>
        <v>0</v>
      </c>
      <c r="TDM7" s="172">
        <f t="shared" si="212"/>
        <v>0</v>
      </c>
      <c r="TDN7" s="172">
        <f t="shared" ref="TDN7:TFY7" si="213">IF(TDN5&gt;0,TDN6/TDN5,0)</f>
        <v>0</v>
      </c>
      <c r="TDO7" s="172">
        <f t="shared" si="213"/>
        <v>0</v>
      </c>
      <c r="TDP7" s="172">
        <f t="shared" si="213"/>
        <v>0</v>
      </c>
      <c r="TDQ7" s="172">
        <f t="shared" si="213"/>
        <v>0</v>
      </c>
      <c r="TDR7" s="172">
        <f t="shared" si="213"/>
        <v>0</v>
      </c>
      <c r="TDS7" s="172">
        <f t="shared" si="213"/>
        <v>0</v>
      </c>
      <c r="TDT7" s="172">
        <f t="shared" si="213"/>
        <v>0</v>
      </c>
      <c r="TDU7" s="172">
        <f t="shared" si="213"/>
        <v>0</v>
      </c>
      <c r="TDV7" s="172">
        <f t="shared" si="213"/>
        <v>0</v>
      </c>
      <c r="TDW7" s="172">
        <f t="shared" si="213"/>
        <v>0</v>
      </c>
      <c r="TDX7" s="172">
        <f t="shared" si="213"/>
        <v>0</v>
      </c>
      <c r="TDY7" s="172">
        <f t="shared" si="213"/>
        <v>0</v>
      </c>
      <c r="TDZ7" s="172">
        <f t="shared" si="213"/>
        <v>0</v>
      </c>
      <c r="TEA7" s="172">
        <f t="shared" si="213"/>
        <v>0</v>
      </c>
      <c r="TEB7" s="172">
        <f t="shared" si="213"/>
        <v>0</v>
      </c>
      <c r="TEC7" s="172">
        <f t="shared" si="213"/>
        <v>0</v>
      </c>
      <c r="TED7" s="172">
        <f t="shared" si="213"/>
        <v>0</v>
      </c>
      <c r="TEE7" s="172">
        <f t="shared" si="213"/>
        <v>0</v>
      </c>
      <c r="TEF7" s="172">
        <f t="shared" si="213"/>
        <v>0</v>
      </c>
      <c r="TEG7" s="172">
        <f t="shared" si="213"/>
        <v>0</v>
      </c>
      <c r="TEH7" s="172">
        <f t="shared" si="213"/>
        <v>0</v>
      </c>
      <c r="TEI7" s="172">
        <f t="shared" si="213"/>
        <v>0</v>
      </c>
      <c r="TEJ7" s="172">
        <f t="shared" si="213"/>
        <v>0</v>
      </c>
      <c r="TEK7" s="172">
        <f t="shared" si="213"/>
        <v>0</v>
      </c>
      <c r="TEL7" s="172">
        <f t="shared" si="213"/>
        <v>0</v>
      </c>
      <c r="TEM7" s="172">
        <f t="shared" si="213"/>
        <v>0</v>
      </c>
      <c r="TEN7" s="172">
        <f t="shared" si="213"/>
        <v>0</v>
      </c>
      <c r="TEO7" s="172">
        <f t="shared" si="213"/>
        <v>0</v>
      </c>
      <c r="TEP7" s="172">
        <f t="shared" si="213"/>
        <v>0</v>
      </c>
      <c r="TEQ7" s="172">
        <f t="shared" si="213"/>
        <v>0</v>
      </c>
      <c r="TER7" s="172">
        <f t="shared" si="213"/>
        <v>0</v>
      </c>
      <c r="TES7" s="172">
        <f t="shared" si="213"/>
        <v>0</v>
      </c>
      <c r="TET7" s="172">
        <f t="shared" si="213"/>
        <v>0</v>
      </c>
      <c r="TEU7" s="172">
        <f t="shared" si="213"/>
        <v>0</v>
      </c>
      <c r="TEV7" s="172">
        <f t="shared" si="213"/>
        <v>0</v>
      </c>
      <c r="TEW7" s="172">
        <f t="shared" si="213"/>
        <v>0</v>
      </c>
      <c r="TEX7" s="172">
        <f t="shared" si="213"/>
        <v>0</v>
      </c>
      <c r="TEY7" s="172">
        <f t="shared" si="213"/>
        <v>0</v>
      </c>
      <c r="TEZ7" s="172">
        <f t="shared" si="213"/>
        <v>0</v>
      </c>
      <c r="TFA7" s="172">
        <f t="shared" si="213"/>
        <v>0</v>
      </c>
      <c r="TFB7" s="172">
        <f t="shared" si="213"/>
        <v>0</v>
      </c>
      <c r="TFC7" s="172">
        <f t="shared" si="213"/>
        <v>0</v>
      </c>
      <c r="TFD7" s="172">
        <f t="shared" si="213"/>
        <v>0</v>
      </c>
      <c r="TFE7" s="172">
        <f t="shared" si="213"/>
        <v>0</v>
      </c>
      <c r="TFF7" s="172">
        <f t="shared" si="213"/>
        <v>0</v>
      </c>
      <c r="TFG7" s="172">
        <f t="shared" si="213"/>
        <v>0</v>
      </c>
      <c r="TFH7" s="172">
        <f t="shared" si="213"/>
        <v>0</v>
      </c>
      <c r="TFI7" s="172">
        <f t="shared" si="213"/>
        <v>0</v>
      </c>
      <c r="TFJ7" s="172">
        <f t="shared" si="213"/>
        <v>0</v>
      </c>
      <c r="TFK7" s="172">
        <f t="shared" si="213"/>
        <v>0</v>
      </c>
      <c r="TFL7" s="172">
        <f t="shared" si="213"/>
        <v>0</v>
      </c>
      <c r="TFM7" s="172">
        <f t="shared" si="213"/>
        <v>0</v>
      </c>
      <c r="TFN7" s="172">
        <f t="shared" si="213"/>
        <v>0</v>
      </c>
      <c r="TFO7" s="172">
        <f t="shared" si="213"/>
        <v>0</v>
      </c>
      <c r="TFP7" s="172">
        <f t="shared" si="213"/>
        <v>0</v>
      </c>
      <c r="TFQ7" s="172">
        <f t="shared" si="213"/>
        <v>0</v>
      </c>
      <c r="TFR7" s="172">
        <f t="shared" si="213"/>
        <v>0</v>
      </c>
      <c r="TFS7" s="172">
        <f t="shared" si="213"/>
        <v>0</v>
      </c>
      <c r="TFT7" s="172">
        <f t="shared" si="213"/>
        <v>0</v>
      </c>
      <c r="TFU7" s="172">
        <f t="shared" si="213"/>
        <v>0</v>
      </c>
      <c r="TFV7" s="172">
        <f t="shared" si="213"/>
        <v>0</v>
      </c>
      <c r="TFW7" s="172">
        <f t="shared" si="213"/>
        <v>0</v>
      </c>
      <c r="TFX7" s="172">
        <f t="shared" si="213"/>
        <v>0</v>
      </c>
      <c r="TFY7" s="172">
        <f t="shared" si="213"/>
        <v>0</v>
      </c>
      <c r="TFZ7" s="172">
        <f t="shared" ref="TFZ7:TIK7" si="214">IF(TFZ5&gt;0,TFZ6/TFZ5,0)</f>
        <v>0</v>
      </c>
      <c r="TGA7" s="172">
        <f t="shared" si="214"/>
        <v>0</v>
      </c>
      <c r="TGB7" s="172">
        <f t="shared" si="214"/>
        <v>0</v>
      </c>
      <c r="TGC7" s="172">
        <f t="shared" si="214"/>
        <v>0</v>
      </c>
      <c r="TGD7" s="172">
        <f t="shared" si="214"/>
        <v>0</v>
      </c>
      <c r="TGE7" s="172">
        <f t="shared" si="214"/>
        <v>0</v>
      </c>
      <c r="TGF7" s="172">
        <f t="shared" si="214"/>
        <v>0</v>
      </c>
      <c r="TGG7" s="172">
        <f t="shared" si="214"/>
        <v>0</v>
      </c>
      <c r="TGH7" s="172">
        <f t="shared" si="214"/>
        <v>0</v>
      </c>
      <c r="TGI7" s="172">
        <f t="shared" si="214"/>
        <v>0</v>
      </c>
      <c r="TGJ7" s="172">
        <f t="shared" si="214"/>
        <v>0</v>
      </c>
      <c r="TGK7" s="172">
        <f t="shared" si="214"/>
        <v>0</v>
      </c>
      <c r="TGL7" s="172">
        <f t="shared" si="214"/>
        <v>0</v>
      </c>
      <c r="TGM7" s="172">
        <f t="shared" si="214"/>
        <v>0</v>
      </c>
      <c r="TGN7" s="172">
        <f t="shared" si="214"/>
        <v>0</v>
      </c>
      <c r="TGO7" s="172">
        <f t="shared" si="214"/>
        <v>0</v>
      </c>
      <c r="TGP7" s="172">
        <f t="shared" si="214"/>
        <v>0</v>
      </c>
      <c r="TGQ7" s="172">
        <f t="shared" si="214"/>
        <v>0</v>
      </c>
      <c r="TGR7" s="172">
        <f t="shared" si="214"/>
        <v>0</v>
      </c>
      <c r="TGS7" s="172">
        <f t="shared" si="214"/>
        <v>0</v>
      </c>
      <c r="TGT7" s="172">
        <f t="shared" si="214"/>
        <v>0</v>
      </c>
      <c r="TGU7" s="172">
        <f t="shared" si="214"/>
        <v>0</v>
      </c>
      <c r="TGV7" s="172">
        <f t="shared" si="214"/>
        <v>0</v>
      </c>
      <c r="TGW7" s="172">
        <f t="shared" si="214"/>
        <v>0</v>
      </c>
      <c r="TGX7" s="172">
        <f t="shared" si="214"/>
        <v>0</v>
      </c>
      <c r="TGY7" s="172">
        <f t="shared" si="214"/>
        <v>0</v>
      </c>
      <c r="TGZ7" s="172">
        <f t="shared" si="214"/>
        <v>0</v>
      </c>
      <c r="THA7" s="172">
        <f t="shared" si="214"/>
        <v>0</v>
      </c>
      <c r="THB7" s="172">
        <f t="shared" si="214"/>
        <v>0</v>
      </c>
      <c r="THC7" s="172">
        <f t="shared" si="214"/>
        <v>0</v>
      </c>
      <c r="THD7" s="172">
        <f t="shared" si="214"/>
        <v>0</v>
      </c>
      <c r="THE7" s="172">
        <f t="shared" si="214"/>
        <v>0</v>
      </c>
      <c r="THF7" s="172">
        <f t="shared" si="214"/>
        <v>0</v>
      </c>
      <c r="THG7" s="172">
        <f t="shared" si="214"/>
        <v>0</v>
      </c>
      <c r="THH7" s="172">
        <f t="shared" si="214"/>
        <v>0</v>
      </c>
      <c r="THI7" s="172">
        <f t="shared" si="214"/>
        <v>0</v>
      </c>
      <c r="THJ7" s="172">
        <f t="shared" si="214"/>
        <v>0</v>
      </c>
      <c r="THK7" s="172">
        <f t="shared" si="214"/>
        <v>0</v>
      </c>
      <c r="THL7" s="172">
        <f t="shared" si="214"/>
        <v>0</v>
      </c>
      <c r="THM7" s="172">
        <f t="shared" si="214"/>
        <v>0</v>
      </c>
      <c r="THN7" s="172">
        <f t="shared" si="214"/>
        <v>0</v>
      </c>
      <c r="THO7" s="172">
        <f t="shared" si="214"/>
        <v>0</v>
      </c>
      <c r="THP7" s="172">
        <f t="shared" si="214"/>
        <v>0</v>
      </c>
      <c r="THQ7" s="172">
        <f t="shared" si="214"/>
        <v>0</v>
      </c>
      <c r="THR7" s="172">
        <f t="shared" si="214"/>
        <v>0</v>
      </c>
      <c r="THS7" s="172">
        <f t="shared" si="214"/>
        <v>0</v>
      </c>
      <c r="THT7" s="172">
        <f t="shared" si="214"/>
        <v>0</v>
      </c>
      <c r="THU7" s="172">
        <f t="shared" si="214"/>
        <v>0</v>
      </c>
      <c r="THV7" s="172">
        <f t="shared" si="214"/>
        <v>0</v>
      </c>
      <c r="THW7" s="172">
        <f t="shared" si="214"/>
        <v>0</v>
      </c>
      <c r="THX7" s="172">
        <f t="shared" si="214"/>
        <v>0</v>
      </c>
      <c r="THY7" s="172">
        <f t="shared" si="214"/>
        <v>0</v>
      </c>
      <c r="THZ7" s="172">
        <f t="shared" si="214"/>
        <v>0</v>
      </c>
      <c r="TIA7" s="172">
        <f t="shared" si="214"/>
        <v>0</v>
      </c>
      <c r="TIB7" s="172">
        <f t="shared" si="214"/>
        <v>0</v>
      </c>
      <c r="TIC7" s="172">
        <f t="shared" si="214"/>
        <v>0</v>
      </c>
      <c r="TID7" s="172">
        <f t="shared" si="214"/>
        <v>0</v>
      </c>
      <c r="TIE7" s="172">
        <f t="shared" si="214"/>
        <v>0</v>
      </c>
      <c r="TIF7" s="172">
        <f t="shared" si="214"/>
        <v>0</v>
      </c>
      <c r="TIG7" s="172">
        <f t="shared" si="214"/>
        <v>0</v>
      </c>
      <c r="TIH7" s="172">
        <f t="shared" si="214"/>
        <v>0</v>
      </c>
      <c r="TII7" s="172">
        <f t="shared" si="214"/>
        <v>0</v>
      </c>
      <c r="TIJ7" s="172">
        <f t="shared" si="214"/>
        <v>0</v>
      </c>
      <c r="TIK7" s="172">
        <f t="shared" si="214"/>
        <v>0</v>
      </c>
      <c r="TIL7" s="172">
        <f t="shared" ref="TIL7:TKW7" si="215">IF(TIL5&gt;0,TIL6/TIL5,0)</f>
        <v>0</v>
      </c>
      <c r="TIM7" s="172">
        <f t="shared" si="215"/>
        <v>0</v>
      </c>
      <c r="TIN7" s="172">
        <f t="shared" si="215"/>
        <v>0</v>
      </c>
      <c r="TIO7" s="172">
        <f t="shared" si="215"/>
        <v>0</v>
      </c>
      <c r="TIP7" s="172">
        <f t="shared" si="215"/>
        <v>0</v>
      </c>
      <c r="TIQ7" s="172">
        <f t="shared" si="215"/>
        <v>0</v>
      </c>
      <c r="TIR7" s="172">
        <f t="shared" si="215"/>
        <v>0</v>
      </c>
      <c r="TIS7" s="172">
        <f t="shared" si="215"/>
        <v>0</v>
      </c>
      <c r="TIT7" s="172">
        <f t="shared" si="215"/>
        <v>0</v>
      </c>
      <c r="TIU7" s="172">
        <f t="shared" si="215"/>
        <v>0</v>
      </c>
      <c r="TIV7" s="172">
        <f t="shared" si="215"/>
        <v>0</v>
      </c>
      <c r="TIW7" s="172">
        <f t="shared" si="215"/>
        <v>0</v>
      </c>
      <c r="TIX7" s="172">
        <f t="shared" si="215"/>
        <v>0</v>
      </c>
      <c r="TIY7" s="172">
        <f t="shared" si="215"/>
        <v>0</v>
      </c>
      <c r="TIZ7" s="172">
        <f t="shared" si="215"/>
        <v>0</v>
      </c>
      <c r="TJA7" s="172">
        <f t="shared" si="215"/>
        <v>0</v>
      </c>
      <c r="TJB7" s="172">
        <f t="shared" si="215"/>
        <v>0</v>
      </c>
      <c r="TJC7" s="172">
        <f t="shared" si="215"/>
        <v>0</v>
      </c>
      <c r="TJD7" s="172">
        <f t="shared" si="215"/>
        <v>0</v>
      </c>
      <c r="TJE7" s="172">
        <f t="shared" si="215"/>
        <v>0</v>
      </c>
      <c r="TJF7" s="172">
        <f t="shared" si="215"/>
        <v>0</v>
      </c>
      <c r="TJG7" s="172">
        <f t="shared" si="215"/>
        <v>0</v>
      </c>
      <c r="TJH7" s="172">
        <f t="shared" si="215"/>
        <v>0</v>
      </c>
      <c r="TJI7" s="172">
        <f t="shared" si="215"/>
        <v>0</v>
      </c>
      <c r="TJJ7" s="172">
        <f t="shared" si="215"/>
        <v>0</v>
      </c>
      <c r="TJK7" s="172">
        <f t="shared" si="215"/>
        <v>0</v>
      </c>
      <c r="TJL7" s="172">
        <f t="shared" si="215"/>
        <v>0</v>
      </c>
      <c r="TJM7" s="172">
        <f t="shared" si="215"/>
        <v>0</v>
      </c>
      <c r="TJN7" s="172">
        <f t="shared" si="215"/>
        <v>0</v>
      </c>
      <c r="TJO7" s="172">
        <f t="shared" si="215"/>
        <v>0</v>
      </c>
      <c r="TJP7" s="172">
        <f t="shared" si="215"/>
        <v>0</v>
      </c>
      <c r="TJQ7" s="172">
        <f t="shared" si="215"/>
        <v>0</v>
      </c>
      <c r="TJR7" s="172">
        <f t="shared" si="215"/>
        <v>0</v>
      </c>
      <c r="TJS7" s="172">
        <f t="shared" si="215"/>
        <v>0</v>
      </c>
      <c r="TJT7" s="172">
        <f t="shared" si="215"/>
        <v>0</v>
      </c>
      <c r="TJU7" s="172">
        <f t="shared" si="215"/>
        <v>0</v>
      </c>
      <c r="TJV7" s="172">
        <f t="shared" si="215"/>
        <v>0</v>
      </c>
      <c r="TJW7" s="172">
        <f t="shared" si="215"/>
        <v>0</v>
      </c>
      <c r="TJX7" s="172">
        <f t="shared" si="215"/>
        <v>0</v>
      </c>
      <c r="TJY7" s="172">
        <f t="shared" si="215"/>
        <v>0</v>
      </c>
      <c r="TJZ7" s="172">
        <f t="shared" si="215"/>
        <v>0</v>
      </c>
      <c r="TKA7" s="172">
        <f t="shared" si="215"/>
        <v>0</v>
      </c>
      <c r="TKB7" s="172">
        <f t="shared" si="215"/>
        <v>0</v>
      </c>
      <c r="TKC7" s="172">
        <f t="shared" si="215"/>
        <v>0</v>
      </c>
      <c r="TKD7" s="172">
        <f t="shared" si="215"/>
        <v>0</v>
      </c>
      <c r="TKE7" s="172">
        <f t="shared" si="215"/>
        <v>0</v>
      </c>
      <c r="TKF7" s="172">
        <f t="shared" si="215"/>
        <v>0</v>
      </c>
      <c r="TKG7" s="172">
        <f t="shared" si="215"/>
        <v>0</v>
      </c>
      <c r="TKH7" s="172">
        <f t="shared" si="215"/>
        <v>0</v>
      </c>
      <c r="TKI7" s="172">
        <f t="shared" si="215"/>
        <v>0</v>
      </c>
      <c r="TKJ7" s="172">
        <f t="shared" si="215"/>
        <v>0</v>
      </c>
      <c r="TKK7" s="172">
        <f t="shared" si="215"/>
        <v>0</v>
      </c>
      <c r="TKL7" s="172">
        <f t="shared" si="215"/>
        <v>0</v>
      </c>
      <c r="TKM7" s="172">
        <f t="shared" si="215"/>
        <v>0</v>
      </c>
      <c r="TKN7" s="172">
        <f t="shared" si="215"/>
        <v>0</v>
      </c>
      <c r="TKO7" s="172">
        <f t="shared" si="215"/>
        <v>0</v>
      </c>
      <c r="TKP7" s="172">
        <f t="shared" si="215"/>
        <v>0</v>
      </c>
      <c r="TKQ7" s="172">
        <f t="shared" si="215"/>
        <v>0</v>
      </c>
      <c r="TKR7" s="172">
        <f t="shared" si="215"/>
        <v>0</v>
      </c>
      <c r="TKS7" s="172">
        <f t="shared" si="215"/>
        <v>0</v>
      </c>
      <c r="TKT7" s="172">
        <f t="shared" si="215"/>
        <v>0</v>
      </c>
      <c r="TKU7" s="172">
        <f t="shared" si="215"/>
        <v>0</v>
      </c>
      <c r="TKV7" s="172">
        <f t="shared" si="215"/>
        <v>0</v>
      </c>
      <c r="TKW7" s="172">
        <f t="shared" si="215"/>
        <v>0</v>
      </c>
      <c r="TKX7" s="172">
        <f t="shared" ref="TKX7:TNI7" si="216">IF(TKX5&gt;0,TKX6/TKX5,0)</f>
        <v>0</v>
      </c>
      <c r="TKY7" s="172">
        <f t="shared" si="216"/>
        <v>0</v>
      </c>
      <c r="TKZ7" s="172">
        <f t="shared" si="216"/>
        <v>0</v>
      </c>
      <c r="TLA7" s="172">
        <f t="shared" si="216"/>
        <v>0</v>
      </c>
      <c r="TLB7" s="172">
        <f t="shared" si="216"/>
        <v>0</v>
      </c>
      <c r="TLC7" s="172">
        <f t="shared" si="216"/>
        <v>0</v>
      </c>
      <c r="TLD7" s="172">
        <f t="shared" si="216"/>
        <v>0</v>
      </c>
      <c r="TLE7" s="172">
        <f t="shared" si="216"/>
        <v>0</v>
      </c>
      <c r="TLF7" s="172">
        <f t="shared" si="216"/>
        <v>0</v>
      </c>
      <c r="TLG7" s="172">
        <f t="shared" si="216"/>
        <v>0</v>
      </c>
      <c r="TLH7" s="172">
        <f t="shared" si="216"/>
        <v>0</v>
      </c>
      <c r="TLI7" s="172">
        <f t="shared" si="216"/>
        <v>0</v>
      </c>
      <c r="TLJ7" s="172">
        <f t="shared" si="216"/>
        <v>0</v>
      </c>
      <c r="TLK7" s="172">
        <f t="shared" si="216"/>
        <v>0</v>
      </c>
      <c r="TLL7" s="172">
        <f t="shared" si="216"/>
        <v>0</v>
      </c>
      <c r="TLM7" s="172">
        <f t="shared" si="216"/>
        <v>0</v>
      </c>
      <c r="TLN7" s="172">
        <f t="shared" si="216"/>
        <v>0</v>
      </c>
      <c r="TLO7" s="172">
        <f t="shared" si="216"/>
        <v>0</v>
      </c>
      <c r="TLP7" s="172">
        <f t="shared" si="216"/>
        <v>0</v>
      </c>
      <c r="TLQ7" s="172">
        <f t="shared" si="216"/>
        <v>0</v>
      </c>
      <c r="TLR7" s="172">
        <f t="shared" si="216"/>
        <v>0</v>
      </c>
      <c r="TLS7" s="172">
        <f t="shared" si="216"/>
        <v>0</v>
      </c>
      <c r="TLT7" s="172">
        <f t="shared" si="216"/>
        <v>0</v>
      </c>
      <c r="TLU7" s="172">
        <f t="shared" si="216"/>
        <v>0</v>
      </c>
      <c r="TLV7" s="172">
        <f t="shared" si="216"/>
        <v>0</v>
      </c>
      <c r="TLW7" s="172">
        <f t="shared" si="216"/>
        <v>0</v>
      </c>
      <c r="TLX7" s="172">
        <f t="shared" si="216"/>
        <v>0</v>
      </c>
      <c r="TLY7" s="172">
        <f t="shared" si="216"/>
        <v>0</v>
      </c>
      <c r="TLZ7" s="172">
        <f t="shared" si="216"/>
        <v>0</v>
      </c>
      <c r="TMA7" s="172">
        <f t="shared" si="216"/>
        <v>0</v>
      </c>
      <c r="TMB7" s="172">
        <f t="shared" si="216"/>
        <v>0</v>
      </c>
      <c r="TMC7" s="172">
        <f t="shared" si="216"/>
        <v>0</v>
      </c>
      <c r="TMD7" s="172">
        <f t="shared" si="216"/>
        <v>0</v>
      </c>
      <c r="TME7" s="172">
        <f t="shared" si="216"/>
        <v>0</v>
      </c>
      <c r="TMF7" s="172">
        <f t="shared" si="216"/>
        <v>0</v>
      </c>
      <c r="TMG7" s="172">
        <f t="shared" si="216"/>
        <v>0</v>
      </c>
      <c r="TMH7" s="172">
        <f t="shared" si="216"/>
        <v>0</v>
      </c>
      <c r="TMI7" s="172">
        <f t="shared" si="216"/>
        <v>0</v>
      </c>
      <c r="TMJ7" s="172">
        <f t="shared" si="216"/>
        <v>0</v>
      </c>
      <c r="TMK7" s="172">
        <f t="shared" si="216"/>
        <v>0</v>
      </c>
      <c r="TML7" s="172">
        <f t="shared" si="216"/>
        <v>0</v>
      </c>
      <c r="TMM7" s="172">
        <f t="shared" si="216"/>
        <v>0</v>
      </c>
      <c r="TMN7" s="172">
        <f t="shared" si="216"/>
        <v>0</v>
      </c>
      <c r="TMO7" s="172">
        <f t="shared" si="216"/>
        <v>0</v>
      </c>
      <c r="TMP7" s="172">
        <f t="shared" si="216"/>
        <v>0</v>
      </c>
      <c r="TMQ7" s="172">
        <f t="shared" si="216"/>
        <v>0</v>
      </c>
      <c r="TMR7" s="172">
        <f t="shared" si="216"/>
        <v>0</v>
      </c>
      <c r="TMS7" s="172">
        <f t="shared" si="216"/>
        <v>0</v>
      </c>
      <c r="TMT7" s="172">
        <f t="shared" si="216"/>
        <v>0</v>
      </c>
      <c r="TMU7" s="172">
        <f t="shared" si="216"/>
        <v>0</v>
      </c>
      <c r="TMV7" s="172">
        <f t="shared" si="216"/>
        <v>0</v>
      </c>
      <c r="TMW7" s="172">
        <f t="shared" si="216"/>
        <v>0</v>
      </c>
      <c r="TMX7" s="172">
        <f t="shared" si="216"/>
        <v>0</v>
      </c>
      <c r="TMY7" s="172">
        <f t="shared" si="216"/>
        <v>0</v>
      </c>
      <c r="TMZ7" s="172">
        <f t="shared" si="216"/>
        <v>0</v>
      </c>
      <c r="TNA7" s="172">
        <f t="shared" si="216"/>
        <v>0</v>
      </c>
      <c r="TNB7" s="172">
        <f t="shared" si="216"/>
        <v>0</v>
      </c>
      <c r="TNC7" s="172">
        <f t="shared" si="216"/>
        <v>0</v>
      </c>
      <c r="TND7" s="172">
        <f t="shared" si="216"/>
        <v>0</v>
      </c>
      <c r="TNE7" s="172">
        <f t="shared" si="216"/>
        <v>0</v>
      </c>
      <c r="TNF7" s="172">
        <f t="shared" si="216"/>
        <v>0</v>
      </c>
      <c r="TNG7" s="172">
        <f t="shared" si="216"/>
        <v>0</v>
      </c>
      <c r="TNH7" s="172">
        <f t="shared" si="216"/>
        <v>0</v>
      </c>
      <c r="TNI7" s="172">
        <f t="shared" si="216"/>
        <v>0</v>
      </c>
      <c r="TNJ7" s="172">
        <f t="shared" ref="TNJ7:TPU7" si="217">IF(TNJ5&gt;0,TNJ6/TNJ5,0)</f>
        <v>0</v>
      </c>
      <c r="TNK7" s="172">
        <f t="shared" si="217"/>
        <v>0</v>
      </c>
      <c r="TNL7" s="172">
        <f t="shared" si="217"/>
        <v>0</v>
      </c>
      <c r="TNM7" s="172">
        <f t="shared" si="217"/>
        <v>0</v>
      </c>
      <c r="TNN7" s="172">
        <f t="shared" si="217"/>
        <v>0</v>
      </c>
      <c r="TNO7" s="172">
        <f t="shared" si="217"/>
        <v>0</v>
      </c>
      <c r="TNP7" s="172">
        <f t="shared" si="217"/>
        <v>0</v>
      </c>
      <c r="TNQ7" s="172">
        <f t="shared" si="217"/>
        <v>0</v>
      </c>
      <c r="TNR7" s="172">
        <f t="shared" si="217"/>
        <v>0</v>
      </c>
      <c r="TNS7" s="172">
        <f t="shared" si="217"/>
        <v>0</v>
      </c>
      <c r="TNT7" s="172">
        <f t="shared" si="217"/>
        <v>0</v>
      </c>
      <c r="TNU7" s="172">
        <f t="shared" si="217"/>
        <v>0</v>
      </c>
      <c r="TNV7" s="172">
        <f t="shared" si="217"/>
        <v>0</v>
      </c>
      <c r="TNW7" s="172">
        <f t="shared" si="217"/>
        <v>0</v>
      </c>
      <c r="TNX7" s="172">
        <f t="shared" si="217"/>
        <v>0</v>
      </c>
      <c r="TNY7" s="172">
        <f t="shared" si="217"/>
        <v>0</v>
      </c>
      <c r="TNZ7" s="172">
        <f t="shared" si="217"/>
        <v>0</v>
      </c>
      <c r="TOA7" s="172">
        <f t="shared" si="217"/>
        <v>0</v>
      </c>
      <c r="TOB7" s="172">
        <f t="shared" si="217"/>
        <v>0</v>
      </c>
      <c r="TOC7" s="172">
        <f t="shared" si="217"/>
        <v>0</v>
      </c>
      <c r="TOD7" s="172">
        <f t="shared" si="217"/>
        <v>0</v>
      </c>
      <c r="TOE7" s="172">
        <f t="shared" si="217"/>
        <v>0</v>
      </c>
      <c r="TOF7" s="172">
        <f t="shared" si="217"/>
        <v>0</v>
      </c>
      <c r="TOG7" s="172">
        <f t="shared" si="217"/>
        <v>0</v>
      </c>
      <c r="TOH7" s="172">
        <f t="shared" si="217"/>
        <v>0</v>
      </c>
      <c r="TOI7" s="172">
        <f t="shared" si="217"/>
        <v>0</v>
      </c>
      <c r="TOJ7" s="172">
        <f t="shared" si="217"/>
        <v>0</v>
      </c>
      <c r="TOK7" s="172">
        <f t="shared" si="217"/>
        <v>0</v>
      </c>
      <c r="TOL7" s="172">
        <f t="shared" si="217"/>
        <v>0</v>
      </c>
      <c r="TOM7" s="172">
        <f t="shared" si="217"/>
        <v>0</v>
      </c>
      <c r="TON7" s="172">
        <f t="shared" si="217"/>
        <v>0</v>
      </c>
      <c r="TOO7" s="172">
        <f t="shared" si="217"/>
        <v>0</v>
      </c>
      <c r="TOP7" s="172">
        <f t="shared" si="217"/>
        <v>0</v>
      </c>
      <c r="TOQ7" s="172">
        <f t="shared" si="217"/>
        <v>0</v>
      </c>
      <c r="TOR7" s="172">
        <f t="shared" si="217"/>
        <v>0</v>
      </c>
      <c r="TOS7" s="172">
        <f t="shared" si="217"/>
        <v>0</v>
      </c>
      <c r="TOT7" s="172">
        <f t="shared" si="217"/>
        <v>0</v>
      </c>
      <c r="TOU7" s="172">
        <f t="shared" si="217"/>
        <v>0</v>
      </c>
      <c r="TOV7" s="172">
        <f t="shared" si="217"/>
        <v>0</v>
      </c>
      <c r="TOW7" s="172">
        <f t="shared" si="217"/>
        <v>0</v>
      </c>
      <c r="TOX7" s="172">
        <f t="shared" si="217"/>
        <v>0</v>
      </c>
      <c r="TOY7" s="172">
        <f t="shared" si="217"/>
        <v>0</v>
      </c>
      <c r="TOZ7" s="172">
        <f t="shared" si="217"/>
        <v>0</v>
      </c>
      <c r="TPA7" s="172">
        <f t="shared" si="217"/>
        <v>0</v>
      </c>
      <c r="TPB7" s="172">
        <f t="shared" si="217"/>
        <v>0</v>
      </c>
      <c r="TPC7" s="172">
        <f t="shared" si="217"/>
        <v>0</v>
      </c>
      <c r="TPD7" s="172">
        <f t="shared" si="217"/>
        <v>0</v>
      </c>
      <c r="TPE7" s="172">
        <f t="shared" si="217"/>
        <v>0</v>
      </c>
      <c r="TPF7" s="172">
        <f t="shared" si="217"/>
        <v>0</v>
      </c>
      <c r="TPG7" s="172">
        <f t="shared" si="217"/>
        <v>0</v>
      </c>
      <c r="TPH7" s="172">
        <f t="shared" si="217"/>
        <v>0</v>
      </c>
      <c r="TPI7" s="172">
        <f t="shared" si="217"/>
        <v>0</v>
      </c>
      <c r="TPJ7" s="172">
        <f t="shared" si="217"/>
        <v>0</v>
      </c>
      <c r="TPK7" s="172">
        <f t="shared" si="217"/>
        <v>0</v>
      </c>
      <c r="TPL7" s="172">
        <f t="shared" si="217"/>
        <v>0</v>
      </c>
      <c r="TPM7" s="172">
        <f t="shared" si="217"/>
        <v>0</v>
      </c>
      <c r="TPN7" s="172">
        <f t="shared" si="217"/>
        <v>0</v>
      </c>
      <c r="TPO7" s="172">
        <f t="shared" si="217"/>
        <v>0</v>
      </c>
      <c r="TPP7" s="172">
        <f t="shared" si="217"/>
        <v>0</v>
      </c>
      <c r="TPQ7" s="172">
        <f t="shared" si="217"/>
        <v>0</v>
      </c>
      <c r="TPR7" s="172">
        <f t="shared" si="217"/>
        <v>0</v>
      </c>
      <c r="TPS7" s="172">
        <f t="shared" si="217"/>
        <v>0</v>
      </c>
      <c r="TPT7" s="172">
        <f t="shared" si="217"/>
        <v>0</v>
      </c>
      <c r="TPU7" s="172">
        <f t="shared" si="217"/>
        <v>0</v>
      </c>
      <c r="TPV7" s="172">
        <f t="shared" ref="TPV7:TSG7" si="218">IF(TPV5&gt;0,TPV6/TPV5,0)</f>
        <v>0</v>
      </c>
      <c r="TPW7" s="172">
        <f t="shared" si="218"/>
        <v>0</v>
      </c>
      <c r="TPX7" s="172">
        <f t="shared" si="218"/>
        <v>0</v>
      </c>
      <c r="TPY7" s="172">
        <f t="shared" si="218"/>
        <v>0</v>
      </c>
      <c r="TPZ7" s="172">
        <f t="shared" si="218"/>
        <v>0</v>
      </c>
      <c r="TQA7" s="172">
        <f t="shared" si="218"/>
        <v>0</v>
      </c>
      <c r="TQB7" s="172">
        <f t="shared" si="218"/>
        <v>0</v>
      </c>
      <c r="TQC7" s="172">
        <f t="shared" si="218"/>
        <v>0</v>
      </c>
      <c r="TQD7" s="172">
        <f t="shared" si="218"/>
        <v>0</v>
      </c>
      <c r="TQE7" s="172">
        <f t="shared" si="218"/>
        <v>0</v>
      </c>
      <c r="TQF7" s="172">
        <f t="shared" si="218"/>
        <v>0</v>
      </c>
      <c r="TQG7" s="172">
        <f t="shared" si="218"/>
        <v>0</v>
      </c>
      <c r="TQH7" s="172">
        <f t="shared" si="218"/>
        <v>0</v>
      </c>
      <c r="TQI7" s="172">
        <f t="shared" si="218"/>
        <v>0</v>
      </c>
      <c r="TQJ7" s="172">
        <f t="shared" si="218"/>
        <v>0</v>
      </c>
      <c r="TQK7" s="172">
        <f t="shared" si="218"/>
        <v>0</v>
      </c>
      <c r="TQL7" s="172">
        <f t="shared" si="218"/>
        <v>0</v>
      </c>
      <c r="TQM7" s="172">
        <f t="shared" si="218"/>
        <v>0</v>
      </c>
      <c r="TQN7" s="172">
        <f t="shared" si="218"/>
        <v>0</v>
      </c>
      <c r="TQO7" s="172">
        <f t="shared" si="218"/>
        <v>0</v>
      </c>
      <c r="TQP7" s="172">
        <f t="shared" si="218"/>
        <v>0</v>
      </c>
      <c r="TQQ7" s="172">
        <f t="shared" si="218"/>
        <v>0</v>
      </c>
      <c r="TQR7" s="172">
        <f t="shared" si="218"/>
        <v>0</v>
      </c>
      <c r="TQS7" s="172">
        <f t="shared" si="218"/>
        <v>0</v>
      </c>
      <c r="TQT7" s="172">
        <f t="shared" si="218"/>
        <v>0</v>
      </c>
      <c r="TQU7" s="172">
        <f t="shared" si="218"/>
        <v>0</v>
      </c>
      <c r="TQV7" s="172">
        <f t="shared" si="218"/>
        <v>0</v>
      </c>
      <c r="TQW7" s="172">
        <f t="shared" si="218"/>
        <v>0</v>
      </c>
      <c r="TQX7" s="172">
        <f t="shared" si="218"/>
        <v>0</v>
      </c>
      <c r="TQY7" s="172">
        <f t="shared" si="218"/>
        <v>0</v>
      </c>
      <c r="TQZ7" s="172">
        <f t="shared" si="218"/>
        <v>0</v>
      </c>
      <c r="TRA7" s="172">
        <f t="shared" si="218"/>
        <v>0</v>
      </c>
      <c r="TRB7" s="172">
        <f t="shared" si="218"/>
        <v>0</v>
      </c>
      <c r="TRC7" s="172">
        <f t="shared" si="218"/>
        <v>0</v>
      </c>
      <c r="TRD7" s="172">
        <f t="shared" si="218"/>
        <v>0</v>
      </c>
      <c r="TRE7" s="172">
        <f t="shared" si="218"/>
        <v>0</v>
      </c>
      <c r="TRF7" s="172">
        <f t="shared" si="218"/>
        <v>0</v>
      </c>
      <c r="TRG7" s="172">
        <f t="shared" si="218"/>
        <v>0</v>
      </c>
      <c r="TRH7" s="172">
        <f t="shared" si="218"/>
        <v>0</v>
      </c>
      <c r="TRI7" s="172">
        <f t="shared" si="218"/>
        <v>0</v>
      </c>
      <c r="TRJ7" s="172">
        <f t="shared" si="218"/>
        <v>0</v>
      </c>
      <c r="TRK7" s="172">
        <f t="shared" si="218"/>
        <v>0</v>
      </c>
      <c r="TRL7" s="172">
        <f t="shared" si="218"/>
        <v>0</v>
      </c>
      <c r="TRM7" s="172">
        <f t="shared" si="218"/>
        <v>0</v>
      </c>
      <c r="TRN7" s="172">
        <f t="shared" si="218"/>
        <v>0</v>
      </c>
      <c r="TRO7" s="172">
        <f t="shared" si="218"/>
        <v>0</v>
      </c>
      <c r="TRP7" s="172">
        <f t="shared" si="218"/>
        <v>0</v>
      </c>
      <c r="TRQ7" s="172">
        <f t="shared" si="218"/>
        <v>0</v>
      </c>
      <c r="TRR7" s="172">
        <f t="shared" si="218"/>
        <v>0</v>
      </c>
      <c r="TRS7" s="172">
        <f t="shared" si="218"/>
        <v>0</v>
      </c>
      <c r="TRT7" s="172">
        <f t="shared" si="218"/>
        <v>0</v>
      </c>
      <c r="TRU7" s="172">
        <f t="shared" si="218"/>
        <v>0</v>
      </c>
      <c r="TRV7" s="172">
        <f t="shared" si="218"/>
        <v>0</v>
      </c>
      <c r="TRW7" s="172">
        <f t="shared" si="218"/>
        <v>0</v>
      </c>
      <c r="TRX7" s="172">
        <f t="shared" si="218"/>
        <v>0</v>
      </c>
      <c r="TRY7" s="172">
        <f t="shared" si="218"/>
        <v>0</v>
      </c>
      <c r="TRZ7" s="172">
        <f t="shared" si="218"/>
        <v>0</v>
      </c>
      <c r="TSA7" s="172">
        <f t="shared" si="218"/>
        <v>0</v>
      </c>
      <c r="TSB7" s="172">
        <f t="shared" si="218"/>
        <v>0</v>
      </c>
      <c r="TSC7" s="172">
        <f t="shared" si="218"/>
        <v>0</v>
      </c>
      <c r="TSD7" s="172">
        <f t="shared" si="218"/>
        <v>0</v>
      </c>
      <c r="TSE7" s="172">
        <f t="shared" si="218"/>
        <v>0</v>
      </c>
      <c r="TSF7" s="172">
        <f t="shared" si="218"/>
        <v>0</v>
      </c>
      <c r="TSG7" s="172">
        <f t="shared" si="218"/>
        <v>0</v>
      </c>
      <c r="TSH7" s="172">
        <f t="shared" ref="TSH7:TUS7" si="219">IF(TSH5&gt;0,TSH6/TSH5,0)</f>
        <v>0</v>
      </c>
      <c r="TSI7" s="172">
        <f t="shared" si="219"/>
        <v>0</v>
      </c>
      <c r="TSJ7" s="172">
        <f t="shared" si="219"/>
        <v>0</v>
      </c>
      <c r="TSK7" s="172">
        <f t="shared" si="219"/>
        <v>0</v>
      </c>
      <c r="TSL7" s="172">
        <f t="shared" si="219"/>
        <v>0</v>
      </c>
      <c r="TSM7" s="172">
        <f t="shared" si="219"/>
        <v>0</v>
      </c>
      <c r="TSN7" s="172">
        <f t="shared" si="219"/>
        <v>0</v>
      </c>
      <c r="TSO7" s="172">
        <f t="shared" si="219"/>
        <v>0</v>
      </c>
      <c r="TSP7" s="172">
        <f t="shared" si="219"/>
        <v>0</v>
      </c>
      <c r="TSQ7" s="172">
        <f t="shared" si="219"/>
        <v>0</v>
      </c>
      <c r="TSR7" s="172">
        <f t="shared" si="219"/>
        <v>0</v>
      </c>
      <c r="TSS7" s="172">
        <f t="shared" si="219"/>
        <v>0</v>
      </c>
      <c r="TST7" s="172">
        <f t="shared" si="219"/>
        <v>0</v>
      </c>
      <c r="TSU7" s="172">
        <f t="shared" si="219"/>
        <v>0</v>
      </c>
      <c r="TSV7" s="172">
        <f t="shared" si="219"/>
        <v>0</v>
      </c>
      <c r="TSW7" s="172">
        <f t="shared" si="219"/>
        <v>0</v>
      </c>
      <c r="TSX7" s="172">
        <f t="shared" si="219"/>
        <v>0</v>
      </c>
      <c r="TSY7" s="172">
        <f t="shared" si="219"/>
        <v>0</v>
      </c>
      <c r="TSZ7" s="172">
        <f t="shared" si="219"/>
        <v>0</v>
      </c>
      <c r="TTA7" s="172">
        <f t="shared" si="219"/>
        <v>0</v>
      </c>
      <c r="TTB7" s="172">
        <f t="shared" si="219"/>
        <v>0</v>
      </c>
      <c r="TTC7" s="172">
        <f t="shared" si="219"/>
        <v>0</v>
      </c>
      <c r="TTD7" s="172">
        <f t="shared" si="219"/>
        <v>0</v>
      </c>
      <c r="TTE7" s="172">
        <f t="shared" si="219"/>
        <v>0</v>
      </c>
      <c r="TTF7" s="172">
        <f t="shared" si="219"/>
        <v>0</v>
      </c>
      <c r="TTG7" s="172">
        <f t="shared" si="219"/>
        <v>0</v>
      </c>
      <c r="TTH7" s="172">
        <f t="shared" si="219"/>
        <v>0</v>
      </c>
      <c r="TTI7" s="172">
        <f t="shared" si="219"/>
        <v>0</v>
      </c>
      <c r="TTJ7" s="172">
        <f t="shared" si="219"/>
        <v>0</v>
      </c>
      <c r="TTK7" s="172">
        <f t="shared" si="219"/>
        <v>0</v>
      </c>
      <c r="TTL7" s="172">
        <f t="shared" si="219"/>
        <v>0</v>
      </c>
      <c r="TTM7" s="172">
        <f t="shared" si="219"/>
        <v>0</v>
      </c>
      <c r="TTN7" s="172">
        <f t="shared" si="219"/>
        <v>0</v>
      </c>
      <c r="TTO7" s="172">
        <f t="shared" si="219"/>
        <v>0</v>
      </c>
      <c r="TTP7" s="172">
        <f t="shared" si="219"/>
        <v>0</v>
      </c>
      <c r="TTQ7" s="172">
        <f t="shared" si="219"/>
        <v>0</v>
      </c>
      <c r="TTR7" s="172">
        <f t="shared" si="219"/>
        <v>0</v>
      </c>
      <c r="TTS7" s="172">
        <f t="shared" si="219"/>
        <v>0</v>
      </c>
      <c r="TTT7" s="172">
        <f t="shared" si="219"/>
        <v>0</v>
      </c>
      <c r="TTU7" s="172">
        <f t="shared" si="219"/>
        <v>0</v>
      </c>
      <c r="TTV7" s="172">
        <f t="shared" si="219"/>
        <v>0</v>
      </c>
      <c r="TTW7" s="172">
        <f t="shared" si="219"/>
        <v>0</v>
      </c>
      <c r="TTX7" s="172">
        <f t="shared" si="219"/>
        <v>0</v>
      </c>
      <c r="TTY7" s="172">
        <f t="shared" si="219"/>
        <v>0</v>
      </c>
      <c r="TTZ7" s="172">
        <f t="shared" si="219"/>
        <v>0</v>
      </c>
      <c r="TUA7" s="172">
        <f t="shared" si="219"/>
        <v>0</v>
      </c>
      <c r="TUB7" s="172">
        <f t="shared" si="219"/>
        <v>0</v>
      </c>
      <c r="TUC7" s="172">
        <f t="shared" si="219"/>
        <v>0</v>
      </c>
      <c r="TUD7" s="172">
        <f t="shared" si="219"/>
        <v>0</v>
      </c>
      <c r="TUE7" s="172">
        <f t="shared" si="219"/>
        <v>0</v>
      </c>
      <c r="TUF7" s="172">
        <f t="shared" si="219"/>
        <v>0</v>
      </c>
      <c r="TUG7" s="172">
        <f t="shared" si="219"/>
        <v>0</v>
      </c>
      <c r="TUH7" s="172">
        <f t="shared" si="219"/>
        <v>0</v>
      </c>
      <c r="TUI7" s="172">
        <f t="shared" si="219"/>
        <v>0</v>
      </c>
      <c r="TUJ7" s="172">
        <f t="shared" si="219"/>
        <v>0</v>
      </c>
      <c r="TUK7" s="172">
        <f t="shared" si="219"/>
        <v>0</v>
      </c>
      <c r="TUL7" s="172">
        <f t="shared" si="219"/>
        <v>0</v>
      </c>
      <c r="TUM7" s="172">
        <f t="shared" si="219"/>
        <v>0</v>
      </c>
      <c r="TUN7" s="172">
        <f t="shared" si="219"/>
        <v>0</v>
      </c>
      <c r="TUO7" s="172">
        <f t="shared" si="219"/>
        <v>0</v>
      </c>
      <c r="TUP7" s="172">
        <f t="shared" si="219"/>
        <v>0</v>
      </c>
      <c r="TUQ7" s="172">
        <f t="shared" si="219"/>
        <v>0</v>
      </c>
      <c r="TUR7" s="172">
        <f t="shared" si="219"/>
        <v>0</v>
      </c>
      <c r="TUS7" s="172">
        <f t="shared" si="219"/>
        <v>0</v>
      </c>
      <c r="TUT7" s="172">
        <f t="shared" ref="TUT7:TXE7" si="220">IF(TUT5&gt;0,TUT6/TUT5,0)</f>
        <v>0</v>
      </c>
      <c r="TUU7" s="172">
        <f t="shared" si="220"/>
        <v>0</v>
      </c>
      <c r="TUV7" s="172">
        <f t="shared" si="220"/>
        <v>0</v>
      </c>
      <c r="TUW7" s="172">
        <f t="shared" si="220"/>
        <v>0</v>
      </c>
      <c r="TUX7" s="172">
        <f t="shared" si="220"/>
        <v>0</v>
      </c>
      <c r="TUY7" s="172">
        <f t="shared" si="220"/>
        <v>0</v>
      </c>
      <c r="TUZ7" s="172">
        <f t="shared" si="220"/>
        <v>0</v>
      </c>
      <c r="TVA7" s="172">
        <f t="shared" si="220"/>
        <v>0</v>
      </c>
      <c r="TVB7" s="172">
        <f t="shared" si="220"/>
        <v>0</v>
      </c>
      <c r="TVC7" s="172">
        <f t="shared" si="220"/>
        <v>0</v>
      </c>
      <c r="TVD7" s="172">
        <f t="shared" si="220"/>
        <v>0</v>
      </c>
      <c r="TVE7" s="172">
        <f t="shared" si="220"/>
        <v>0</v>
      </c>
      <c r="TVF7" s="172">
        <f t="shared" si="220"/>
        <v>0</v>
      </c>
      <c r="TVG7" s="172">
        <f t="shared" si="220"/>
        <v>0</v>
      </c>
      <c r="TVH7" s="172">
        <f t="shared" si="220"/>
        <v>0</v>
      </c>
      <c r="TVI7" s="172">
        <f t="shared" si="220"/>
        <v>0</v>
      </c>
      <c r="TVJ7" s="172">
        <f t="shared" si="220"/>
        <v>0</v>
      </c>
      <c r="TVK7" s="172">
        <f t="shared" si="220"/>
        <v>0</v>
      </c>
      <c r="TVL7" s="172">
        <f t="shared" si="220"/>
        <v>0</v>
      </c>
      <c r="TVM7" s="172">
        <f t="shared" si="220"/>
        <v>0</v>
      </c>
      <c r="TVN7" s="172">
        <f t="shared" si="220"/>
        <v>0</v>
      </c>
      <c r="TVO7" s="172">
        <f t="shared" si="220"/>
        <v>0</v>
      </c>
      <c r="TVP7" s="172">
        <f t="shared" si="220"/>
        <v>0</v>
      </c>
      <c r="TVQ7" s="172">
        <f t="shared" si="220"/>
        <v>0</v>
      </c>
      <c r="TVR7" s="172">
        <f t="shared" si="220"/>
        <v>0</v>
      </c>
      <c r="TVS7" s="172">
        <f t="shared" si="220"/>
        <v>0</v>
      </c>
      <c r="TVT7" s="172">
        <f t="shared" si="220"/>
        <v>0</v>
      </c>
      <c r="TVU7" s="172">
        <f t="shared" si="220"/>
        <v>0</v>
      </c>
      <c r="TVV7" s="172">
        <f t="shared" si="220"/>
        <v>0</v>
      </c>
      <c r="TVW7" s="172">
        <f t="shared" si="220"/>
        <v>0</v>
      </c>
      <c r="TVX7" s="172">
        <f t="shared" si="220"/>
        <v>0</v>
      </c>
      <c r="TVY7" s="172">
        <f t="shared" si="220"/>
        <v>0</v>
      </c>
      <c r="TVZ7" s="172">
        <f t="shared" si="220"/>
        <v>0</v>
      </c>
      <c r="TWA7" s="172">
        <f t="shared" si="220"/>
        <v>0</v>
      </c>
      <c r="TWB7" s="172">
        <f t="shared" si="220"/>
        <v>0</v>
      </c>
      <c r="TWC7" s="172">
        <f t="shared" si="220"/>
        <v>0</v>
      </c>
      <c r="TWD7" s="172">
        <f t="shared" si="220"/>
        <v>0</v>
      </c>
      <c r="TWE7" s="172">
        <f t="shared" si="220"/>
        <v>0</v>
      </c>
      <c r="TWF7" s="172">
        <f t="shared" si="220"/>
        <v>0</v>
      </c>
      <c r="TWG7" s="172">
        <f t="shared" si="220"/>
        <v>0</v>
      </c>
      <c r="TWH7" s="172">
        <f t="shared" si="220"/>
        <v>0</v>
      </c>
      <c r="TWI7" s="172">
        <f t="shared" si="220"/>
        <v>0</v>
      </c>
      <c r="TWJ7" s="172">
        <f t="shared" si="220"/>
        <v>0</v>
      </c>
      <c r="TWK7" s="172">
        <f t="shared" si="220"/>
        <v>0</v>
      </c>
      <c r="TWL7" s="172">
        <f t="shared" si="220"/>
        <v>0</v>
      </c>
      <c r="TWM7" s="172">
        <f t="shared" si="220"/>
        <v>0</v>
      </c>
      <c r="TWN7" s="172">
        <f t="shared" si="220"/>
        <v>0</v>
      </c>
      <c r="TWO7" s="172">
        <f t="shared" si="220"/>
        <v>0</v>
      </c>
      <c r="TWP7" s="172">
        <f t="shared" si="220"/>
        <v>0</v>
      </c>
      <c r="TWQ7" s="172">
        <f t="shared" si="220"/>
        <v>0</v>
      </c>
      <c r="TWR7" s="172">
        <f t="shared" si="220"/>
        <v>0</v>
      </c>
      <c r="TWS7" s="172">
        <f t="shared" si="220"/>
        <v>0</v>
      </c>
      <c r="TWT7" s="172">
        <f t="shared" si="220"/>
        <v>0</v>
      </c>
      <c r="TWU7" s="172">
        <f t="shared" si="220"/>
        <v>0</v>
      </c>
      <c r="TWV7" s="172">
        <f t="shared" si="220"/>
        <v>0</v>
      </c>
      <c r="TWW7" s="172">
        <f t="shared" si="220"/>
        <v>0</v>
      </c>
      <c r="TWX7" s="172">
        <f t="shared" si="220"/>
        <v>0</v>
      </c>
      <c r="TWY7" s="172">
        <f t="shared" si="220"/>
        <v>0</v>
      </c>
      <c r="TWZ7" s="172">
        <f t="shared" si="220"/>
        <v>0</v>
      </c>
      <c r="TXA7" s="172">
        <f t="shared" si="220"/>
        <v>0</v>
      </c>
      <c r="TXB7" s="172">
        <f t="shared" si="220"/>
        <v>0</v>
      </c>
      <c r="TXC7" s="172">
        <f t="shared" si="220"/>
        <v>0</v>
      </c>
      <c r="TXD7" s="172">
        <f t="shared" si="220"/>
        <v>0</v>
      </c>
      <c r="TXE7" s="172">
        <f t="shared" si="220"/>
        <v>0</v>
      </c>
      <c r="TXF7" s="172">
        <f t="shared" ref="TXF7:TZQ7" si="221">IF(TXF5&gt;0,TXF6/TXF5,0)</f>
        <v>0</v>
      </c>
      <c r="TXG7" s="172">
        <f t="shared" si="221"/>
        <v>0</v>
      </c>
      <c r="TXH7" s="172">
        <f t="shared" si="221"/>
        <v>0</v>
      </c>
      <c r="TXI7" s="172">
        <f t="shared" si="221"/>
        <v>0</v>
      </c>
      <c r="TXJ7" s="172">
        <f t="shared" si="221"/>
        <v>0</v>
      </c>
      <c r="TXK7" s="172">
        <f t="shared" si="221"/>
        <v>0</v>
      </c>
      <c r="TXL7" s="172">
        <f t="shared" si="221"/>
        <v>0</v>
      </c>
      <c r="TXM7" s="172">
        <f t="shared" si="221"/>
        <v>0</v>
      </c>
      <c r="TXN7" s="172">
        <f t="shared" si="221"/>
        <v>0</v>
      </c>
      <c r="TXO7" s="172">
        <f t="shared" si="221"/>
        <v>0</v>
      </c>
      <c r="TXP7" s="172">
        <f t="shared" si="221"/>
        <v>0</v>
      </c>
      <c r="TXQ7" s="172">
        <f t="shared" si="221"/>
        <v>0</v>
      </c>
      <c r="TXR7" s="172">
        <f t="shared" si="221"/>
        <v>0</v>
      </c>
      <c r="TXS7" s="172">
        <f t="shared" si="221"/>
        <v>0</v>
      </c>
      <c r="TXT7" s="172">
        <f t="shared" si="221"/>
        <v>0</v>
      </c>
      <c r="TXU7" s="172">
        <f t="shared" si="221"/>
        <v>0</v>
      </c>
      <c r="TXV7" s="172">
        <f t="shared" si="221"/>
        <v>0</v>
      </c>
      <c r="TXW7" s="172">
        <f t="shared" si="221"/>
        <v>0</v>
      </c>
      <c r="TXX7" s="172">
        <f t="shared" si="221"/>
        <v>0</v>
      </c>
      <c r="TXY7" s="172">
        <f t="shared" si="221"/>
        <v>0</v>
      </c>
      <c r="TXZ7" s="172">
        <f t="shared" si="221"/>
        <v>0</v>
      </c>
      <c r="TYA7" s="172">
        <f t="shared" si="221"/>
        <v>0</v>
      </c>
      <c r="TYB7" s="172">
        <f t="shared" si="221"/>
        <v>0</v>
      </c>
      <c r="TYC7" s="172">
        <f t="shared" si="221"/>
        <v>0</v>
      </c>
      <c r="TYD7" s="172">
        <f t="shared" si="221"/>
        <v>0</v>
      </c>
      <c r="TYE7" s="172">
        <f t="shared" si="221"/>
        <v>0</v>
      </c>
      <c r="TYF7" s="172">
        <f t="shared" si="221"/>
        <v>0</v>
      </c>
      <c r="TYG7" s="172">
        <f t="shared" si="221"/>
        <v>0</v>
      </c>
      <c r="TYH7" s="172">
        <f t="shared" si="221"/>
        <v>0</v>
      </c>
      <c r="TYI7" s="172">
        <f t="shared" si="221"/>
        <v>0</v>
      </c>
      <c r="TYJ7" s="172">
        <f t="shared" si="221"/>
        <v>0</v>
      </c>
      <c r="TYK7" s="172">
        <f t="shared" si="221"/>
        <v>0</v>
      </c>
      <c r="TYL7" s="172">
        <f t="shared" si="221"/>
        <v>0</v>
      </c>
      <c r="TYM7" s="172">
        <f t="shared" si="221"/>
        <v>0</v>
      </c>
      <c r="TYN7" s="172">
        <f t="shared" si="221"/>
        <v>0</v>
      </c>
      <c r="TYO7" s="172">
        <f t="shared" si="221"/>
        <v>0</v>
      </c>
      <c r="TYP7" s="172">
        <f t="shared" si="221"/>
        <v>0</v>
      </c>
      <c r="TYQ7" s="172">
        <f t="shared" si="221"/>
        <v>0</v>
      </c>
      <c r="TYR7" s="172">
        <f t="shared" si="221"/>
        <v>0</v>
      </c>
      <c r="TYS7" s="172">
        <f t="shared" si="221"/>
        <v>0</v>
      </c>
      <c r="TYT7" s="172">
        <f t="shared" si="221"/>
        <v>0</v>
      </c>
      <c r="TYU7" s="172">
        <f t="shared" si="221"/>
        <v>0</v>
      </c>
      <c r="TYV7" s="172">
        <f t="shared" si="221"/>
        <v>0</v>
      </c>
      <c r="TYW7" s="172">
        <f t="shared" si="221"/>
        <v>0</v>
      </c>
      <c r="TYX7" s="172">
        <f t="shared" si="221"/>
        <v>0</v>
      </c>
      <c r="TYY7" s="172">
        <f t="shared" si="221"/>
        <v>0</v>
      </c>
      <c r="TYZ7" s="172">
        <f t="shared" si="221"/>
        <v>0</v>
      </c>
      <c r="TZA7" s="172">
        <f t="shared" si="221"/>
        <v>0</v>
      </c>
      <c r="TZB7" s="172">
        <f t="shared" si="221"/>
        <v>0</v>
      </c>
      <c r="TZC7" s="172">
        <f t="shared" si="221"/>
        <v>0</v>
      </c>
      <c r="TZD7" s="172">
        <f t="shared" si="221"/>
        <v>0</v>
      </c>
      <c r="TZE7" s="172">
        <f t="shared" si="221"/>
        <v>0</v>
      </c>
      <c r="TZF7" s="172">
        <f t="shared" si="221"/>
        <v>0</v>
      </c>
      <c r="TZG7" s="172">
        <f t="shared" si="221"/>
        <v>0</v>
      </c>
      <c r="TZH7" s="172">
        <f t="shared" si="221"/>
        <v>0</v>
      </c>
      <c r="TZI7" s="172">
        <f t="shared" si="221"/>
        <v>0</v>
      </c>
      <c r="TZJ7" s="172">
        <f t="shared" si="221"/>
        <v>0</v>
      </c>
      <c r="TZK7" s="172">
        <f t="shared" si="221"/>
        <v>0</v>
      </c>
      <c r="TZL7" s="172">
        <f t="shared" si="221"/>
        <v>0</v>
      </c>
      <c r="TZM7" s="172">
        <f t="shared" si="221"/>
        <v>0</v>
      </c>
      <c r="TZN7" s="172">
        <f t="shared" si="221"/>
        <v>0</v>
      </c>
      <c r="TZO7" s="172">
        <f t="shared" si="221"/>
        <v>0</v>
      </c>
      <c r="TZP7" s="172">
        <f t="shared" si="221"/>
        <v>0</v>
      </c>
      <c r="TZQ7" s="172">
        <f t="shared" si="221"/>
        <v>0</v>
      </c>
      <c r="TZR7" s="172">
        <f t="shared" ref="TZR7:UCC7" si="222">IF(TZR5&gt;0,TZR6/TZR5,0)</f>
        <v>0</v>
      </c>
      <c r="TZS7" s="172">
        <f t="shared" si="222"/>
        <v>0</v>
      </c>
      <c r="TZT7" s="172">
        <f t="shared" si="222"/>
        <v>0</v>
      </c>
      <c r="TZU7" s="172">
        <f t="shared" si="222"/>
        <v>0</v>
      </c>
      <c r="TZV7" s="172">
        <f t="shared" si="222"/>
        <v>0</v>
      </c>
      <c r="TZW7" s="172">
        <f t="shared" si="222"/>
        <v>0</v>
      </c>
      <c r="TZX7" s="172">
        <f t="shared" si="222"/>
        <v>0</v>
      </c>
      <c r="TZY7" s="172">
        <f t="shared" si="222"/>
        <v>0</v>
      </c>
      <c r="TZZ7" s="172">
        <f t="shared" si="222"/>
        <v>0</v>
      </c>
      <c r="UAA7" s="172">
        <f t="shared" si="222"/>
        <v>0</v>
      </c>
      <c r="UAB7" s="172">
        <f t="shared" si="222"/>
        <v>0</v>
      </c>
      <c r="UAC7" s="172">
        <f t="shared" si="222"/>
        <v>0</v>
      </c>
      <c r="UAD7" s="172">
        <f t="shared" si="222"/>
        <v>0</v>
      </c>
      <c r="UAE7" s="172">
        <f t="shared" si="222"/>
        <v>0</v>
      </c>
      <c r="UAF7" s="172">
        <f t="shared" si="222"/>
        <v>0</v>
      </c>
      <c r="UAG7" s="172">
        <f t="shared" si="222"/>
        <v>0</v>
      </c>
      <c r="UAH7" s="172">
        <f t="shared" si="222"/>
        <v>0</v>
      </c>
      <c r="UAI7" s="172">
        <f t="shared" si="222"/>
        <v>0</v>
      </c>
      <c r="UAJ7" s="172">
        <f t="shared" si="222"/>
        <v>0</v>
      </c>
      <c r="UAK7" s="172">
        <f t="shared" si="222"/>
        <v>0</v>
      </c>
      <c r="UAL7" s="172">
        <f t="shared" si="222"/>
        <v>0</v>
      </c>
      <c r="UAM7" s="172">
        <f t="shared" si="222"/>
        <v>0</v>
      </c>
      <c r="UAN7" s="172">
        <f t="shared" si="222"/>
        <v>0</v>
      </c>
      <c r="UAO7" s="172">
        <f t="shared" si="222"/>
        <v>0</v>
      </c>
      <c r="UAP7" s="172">
        <f t="shared" si="222"/>
        <v>0</v>
      </c>
      <c r="UAQ7" s="172">
        <f t="shared" si="222"/>
        <v>0</v>
      </c>
      <c r="UAR7" s="172">
        <f t="shared" si="222"/>
        <v>0</v>
      </c>
      <c r="UAS7" s="172">
        <f t="shared" si="222"/>
        <v>0</v>
      </c>
      <c r="UAT7" s="172">
        <f t="shared" si="222"/>
        <v>0</v>
      </c>
      <c r="UAU7" s="172">
        <f t="shared" si="222"/>
        <v>0</v>
      </c>
      <c r="UAV7" s="172">
        <f t="shared" si="222"/>
        <v>0</v>
      </c>
      <c r="UAW7" s="172">
        <f t="shared" si="222"/>
        <v>0</v>
      </c>
      <c r="UAX7" s="172">
        <f t="shared" si="222"/>
        <v>0</v>
      </c>
      <c r="UAY7" s="172">
        <f t="shared" si="222"/>
        <v>0</v>
      </c>
      <c r="UAZ7" s="172">
        <f t="shared" si="222"/>
        <v>0</v>
      </c>
      <c r="UBA7" s="172">
        <f t="shared" si="222"/>
        <v>0</v>
      </c>
      <c r="UBB7" s="172">
        <f t="shared" si="222"/>
        <v>0</v>
      </c>
      <c r="UBC7" s="172">
        <f t="shared" si="222"/>
        <v>0</v>
      </c>
      <c r="UBD7" s="172">
        <f t="shared" si="222"/>
        <v>0</v>
      </c>
      <c r="UBE7" s="172">
        <f t="shared" si="222"/>
        <v>0</v>
      </c>
      <c r="UBF7" s="172">
        <f t="shared" si="222"/>
        <v>0</v>
      </c>
      <c r="UBG7" s="172">
        <f t="shared" si="222"/>
        <v>0</v>
      </c>
      <c r="UBH7" s="172">
        <f t="shared" si="222"/>
        <v>0</v>
      </c>
      <c r="UBI7" s="172">
        <f t="shared" si="222"/>
        <v>0</v>
      </c>
      <c r="UBJ7" s="172">
        <f t="shared" si="222"/>
        <v>0</v>
      </c>
      <c r="UBK7" s="172">
        <f t="shared" si="222"/>
        <v>0</v>
      </c>
      <c r="UBL7" s="172">
        <f t="shared" si="222"/>
        <v>0</v>
      </c>
      <c r="UBM7" s="172">
        <f t="shared" si="222"/>
        <v>0</v>
      </c>
      <c r="UBN7" s="172">
        <f t="shared" si="222"/>
        <v>0</v>
      </c>
      <c r="UBO7" s="172">
        <f t="shared" si="222"/>
        <v>0</v>
      </c>
      <c r="UBP7" s="172">
        <f t="shared" si="222"/>
        <v>0</v>
      </c>
      <c r="UBQ7" s="172">
        <f t="shared" si="222"/>
        <v>0</v>
      </c>
      <c r="UBR7" s="172">
        <f t="shared" si="222"/>
        <v>0</v>
      </c>
      <c r="UBS7" s="172">
        <f t="shared" si="222"/>
        <v>0</v>
      </c>
      <c r="UBT7" s="172">
        <f t="shared" si="222"/>
        <v>0</v>
      </c>
      <c r="UBU7" s="172">
        <f t="shared" si="222"/>
        <v>0</v>
      </c>
      <c r="UBV7" s="172">
        <f t="shared" si="222"/>
        <v>0</v>
      </c>
      <c r="UBW7" s="172">
        <f t="shared" si="222"/>
        <v>0</v>
      </c>
      <c r="UBX7" s="172">
        <f t="shared" si="222"/>
        <v>0</v>
      </c>
      <c r="UBY7" s="172">
        <f t="shared" si="222"/>
        <v>0</v>
      </c>
      <c r="UBZ7" s="172">
        <f t="shared" si="222"/>
        <v>0</v>
      </c>
      <c r="UCA7" s="172">
        <f t="shared" si="222"/>
        <v>0</v>
      </c>
      <c r="UCB7" s="172">
        <f t="shared" si="222"/>
        <v>0</v>
      </c>
      <c r="UCC7" s="172">
        <f t="shared" si="222"/>
        <v>0</v>
      </c>
      <c r="UCD7" s="172">
        <f t="shared" ref="UCD7:UEO7" si="223">IF(UCD5&gt;0,UCD6/UCD5,0)</f>
        <v>0</v>
      </c>
      <c r="UCE7" s="172">
        <f t="shared" si="223"/>
        <v>0</v>
      </c>
      <c r="UCF7" s="172">
        <f t="shared" si="223"/>
        <v>0</v>
      </c>
      <c r="UCG7" s="172">
        <f t="shared" si="223"/>
        <v>0</v>
      </c>
      <c r="UCH7" s="172">
        <f t="shared" si="223"/>
        <v>0</v>
      </c>
      <c r="UCI7" s="172">
        <f t="shared" si="223"/>
        <v>0</v>
      </c>
      <c r="UCJ7" s="172">
        <f t="shared" si="223"/>
        <v>0</v>
      </c>
      <c r="UCK7" s="172">
        <f t="shared" si="223"/>
        <v>0</v>
      </c>
      <c r="UCL7" s="172">
        <f t="shared" si="223"/>
        <v>0</v>
      </c>
      <c r="UCM7" s="172">
        <f t="shared" si="223"/>
        <v>0</v>
      </c>
      <c r="UCN7" s="172">
        <f t="shared" si="223"/>
        <v>0</v>
      </c>
      <c r="UCO7" s="172">
        <f t="shared" si="223"/>
        <v>0</v>
      </c>
      <c r="UCP7" s="172">
        <f t="shared" si="223"/>
        <v>0</v>
      </c>
      <c r="UCQ7" s="172">
        <f t="shared" si="223"/>
        <v>0</v>
      </c>
      <c r="UCR7" s="172">
        <f t="shared" si="223"/>
        <v>0</v>
      </c>
      <c r="UCS7" s="172">
        <f t="shared" si="223"/>
        <v>0</v>
      </c>
      <c r="UCT7" s="172">
        <f t="shared" si="223"/>
        <v>0</v>
      </c>
      <c r="UCU7" s="172">
        <f t="shared" si="223"/>
        <v>0</v>
      </c>
      <c r="UCV7" s="172">
        <f t="shared" si="223"/>
        <v>0</v>
      </c>
      <c r="UCW7" s="172">
        <f t="shared" si="223"/>
        <v>0</v>
      </c>
      <c r="UCX7" s="172">
        <f t="shared" si="223"/>
        <v>0</v>
      </c>
      <c r="UCY7" s="172">
        <f t="shared" si="223"/>
        <v>0</v>
      </c>
      <c r="UCZ7" s="172">
        <f t="shared" si="223"/>
        <v>0</v>
      </c>
      <c r="UDA7" s="172">
        <f t="shared" si="223"/>
        <v>0</v>
      </c>
      <c r="UDB7" s="172">
        <f t="shared" si="223"/>
        <v>0</v>
      </c>
      <c r="UDC7" s="172">
        <f t="shared" si="223"/>
        <v>0</v>
      </c>
      <c r="UDD7" s="172">
        <f t="shared" si="223"/>
        <v>0</v>
      </c>
      <c r="UDE7" s="172">
        <f t="shared" si="223"/>
        <v>0</v>
      </c>
      <c r="UDF7" s="172">
        <f t="shared" si="223"/>
        <v>0</v>
      </c>
      <c r="UDG7" s="172">
        <f t="shared" si="223"/>
        <v>0</v>
      </c>
      <c r="UDH7" s="172">
        <f t="shared" si="223"/>
        <v>0</v>
      </c>
      <c r="UDI7" s="172">
        <f t="shared" si="223"/>
        <v>0</v>
      </c>
      <c r="UDJ7" s="172">
        <f t="shared" si="223"/>
        <v>0</v>
      </c>
      <c r="UDK7" s="172">
        <f t="shared" si="223"/>
        <v>0</v>
      </c>
      <c r="UDL7" s="172">
        <f t="shared" si="223"/>
        <v>0</v>
      </c>
      <c r="UDM7" s="172">
        <f t="shared" si="223"/>
        <v>0</v>
      </c>
      <c r="UDN7" s="172">
        <f t="shared" si="223"/>
        <v>0</v>
      </c>
      <c r="UDO7" s="172">
        <f t="shared" si="223"/>
        <v>0</v>
      </c>
      <c r="UDP7" s="172">
        <f t="shared" si="223"/>
        <v>0</v>
      </c>
      <c r="UDQ7" s="172">
        <f t="shared" si="223"/>
        <v>0</v>
      </c>
      <c r="UDR7" s="172">
        <f t="shared" si="223"/>
        <v>0</v>
      </c>
      <c r="UDS7" s="172">
        <f t="shared" si="223"/>
        <v>0</v>
      </c>
      <c r="UDT7" s="172">
        <f t="shared" si="223"/>
        <v>0</v>
      </c>
      <c r="UDU7" s="172">
        <f t="shared" si="223"/>
        <v>0</v>
      </c>
      <c r="UDV7" s="172">
        <f t="shared" si="223"/>
        <v>0</v>
      </c>
      <c r="UDW7" s="172">
        <f t="shared" si="223"/>
        <v>0</v>
      </c>
      <c r="UDX7" s="172">
        <f t="shared" si="223"/>
        <v>0</v>
      </c>
      <c r="UDY7" s="172">
        <f t="shared" si="223"/>
        <v>0</v>
      </c>
      <c r="UDZ7" s="172">
        <f t="shared" si="223"/>
        <v>0</v>
      </c>
      <c r="UEA7" s="172">
        <f t="shared" si="223"/>
        <v>0</v>
      </c>
      <c r="UEB7" s="172">
        <f t="shared" si="223"/>
        <v>0</v>
      </c>
      <c r="UEC7" s="172">
        <f t="shared" si="223"/>
        <v>0</v>
      </c>
      <c r="UED7" s="172">
        <f t="shared" si="223"/>
        <v>0</v>
      </c>
      <c r="UEE7" s="172">
        <f t="shared" si="223"/>
        <v>0</v>
      </c>
      <c r="UEF7" s="172">
        <f t="shared" si="223"/>
        <v>0</v>
      </c>
      <c r="UEG7" s="172">
        <f t="shared" si="223"/>
        <v>0</v>
      </c>
      <c r="UEH7" s="172">
        <f t="shared" si="223"/>
        <v>0</v>
      </c>
      <c r="UEI7" s="172">
        <f t="shared" si="223"/>
        <v>0</v>
      </c>
      <c r="UEJ7" s="172">
        <f t="shared" si="223"/>
        <v>0</v>
      </c>
      <c r="UEK7" s="172">
        <f t="shared" si="223"/>
        <v>0</v>
      </c>
      <c r="UEL7" s="172">
        <f t="shared" si="223"/>
        <v>0</v>
      </c>
      <c r="UEM7" s="172">
        <f t="shared" si="223"/>
        <v>0</v>
      </c>
      <c r="UEN7" s="172">
        <f t="shared" si="223"/>
        <v>0</v>
      </c>
      <c r="UEO7" s="172">
        <f t="shared" si="223"/>
        <v>0</v>
      </c>
      <c r="UEP7" s="172">
        <f t="shared" ref="UEP7:UHA7" si="224">IF(UEP5&gt;0,UEP6/UEP5,0)</f>
        <v>0</v>
      </c>
      <c r="UEQ7" s="172">
        <f t="shared" si="224"/>
        <v>0</v>
      </c>
      <c r="UER7" s="172">
        <f t="shared" si="224"/>
        <v>0</v>
      </c>
      <c r="UES7" s="172">
        <f t="shared" si="224"/>
        <v>0</v>
      </c>
      <c r="UET7" s="172">
        <f t="shared" si="224"/>
        <v>0</v>
      </c>
      <c r="UEU7" s="172">
        <f t="shared" si="224"/>
        <v>0</v>
      </c>
      <c r="UEV7" s="172">
        <f t="shared" si="224"/>
        <v>0</v>
      </c>
      <c r="UEW7" s="172">
        <f t="shared" si="224"/>
        <v>0</v>
      </c>
      <c r="UEX7" s="172">
        <f t="shared" si="224"/>
        <v>0</v>
      </c>
      <c r="UEY7" s="172">
        <f t="shared" si="224"/>
        <v>0</v>
      </c>
      <c r="UEZ7" s="172">
        <f t="shared" si="224"/>
        <v>0</v>
      </c>
      <c r="UFA7" s="172">
        <f t="shared" si="224"/>
        <v>0</v>
      </c>
      <c r="UFB7" s="172">
        <f t="shared" si="224"/>
        <v>0</v>
      </c>
      <c r="UFC7" s="172">
        <f t="shared" si="224"/>
        <v>0</v>
      </c>
      <c r="UFD7" s="172">
        <f t="shared" si="224"/>
        <v>0</v>
      </c>
      <c r="UFE7" s="172">
        <f t="shared" si="224"/>
        <v>0</v>
      </c>
      <c r="UFF7" s="172">
        <f t="shared" si="224"/>
        <v>0</v>
      </c>
      <c r="UFG7" s="172">
        <f t="shared" si="224"/>
        <v>0</v>
      </c>
      <c r="UFH7" s="172">
        <f t="shared" si="224"/>
        <v>0</v>
      </c>
      <c r="UFI7" s="172">
        <f t="shared" si="224"/>
        <v>0</v>
      </c>
      <c r="UFJ7" s="172">
        <f t="shared" si="224"/>
        <v>0</v>
      </c>
      <c r="UFK7" s="172">
        <f t="shared" si="224"/>
        <v>0</v>
      </c>
      <c r="UFL7" s="172">
        <f t="shared" si="224"/>
        <v>0</v>
      </c>
      <c r="UFM7" s="172">
        <f t="shared" si="224"/>
        <v>0</v>
      </c>
      <c r="UFN7" s="172">
        <f t="shared" si="224"/>
        <v>0</v>
      </c>
      <c r="UFO7" s="172">
        <f t="shared" si="224"/>
        <v>0</v>
      </c>
      <c r="UFP7" s="172">
        <f t="shared" si="224"/>
        <v>0</v>
      </c>
      <c r="UFQ7" s="172">
        <f t="shared" si="224"/>
        <v>0</v>
      </c>
      <c r="UFR7" s="172">
        <f t="shared" si="224"/>
        <v>0</v>
      </c>
      <c r="UFS7" s="172">
        <f t="shared" si="224"/>
        <v>0</v>
      </c>
      <c r="UFT7" s="172">
        <f t="shared" si="224"/>
        <v>0</v>
      </c>
      <c r="UFU7" s="172">
        <f t="shared" si="224"/>
        <v>0</v>
      </c>
      <c r="UFV7" s="172">
        <f t="shared" si="224"/>
        <v>0</v>
      </c>
      <c r="UFW7" s="172">
        <f t="shared" si="224"/>
        <v>0</v>
      </c>
      <c r="UFX7" s="172">
        <f t="shared" si="224"/>
        <v>0</v>
      </c>
      <c r="UFY7" s="172">
        <f t="shared" si="224"/>
        <v>0</v>
      </c>
      <c r="UFZ7" s="172">
        <f t="shared" si="224"/>
        <v>0</v>
      </c>
      <c r="UGA7" s="172">
        <f t="shared" si="224"/>
        <v>0</v>
      </c>
      <c r="UGB7" s="172">
        <f t="shared" si="224"/>
        <v>0</v>
      </c>
      <c r="UGC7" s="172">
        <f t="shared" si="224"/>
        <v>0</v>
      </c>
      <c r="UGD7" s="172">
        <f t="shared" si="224"/>
        <v>0</v>
      </c>
      <c r="UGE7" s="172">
        <f t="shared" si="224"/>
        <v>0</v>
      </c>
      <c r="UGF7" s="172">
        <f t="shared" si="224"/>
        <v>0</v>
      </c>
      <c r="UGG7" s="172">
        <f t="shared" si="224"/>
        <v>0</v>
      </c>
      <c r="UGH7" s="172">
        <f t="shared" si="224"/>
        <v>0</v>
      </c>
      <c r="UGI7" s="172">
        <f t="shared" si="224"/>
        <v>0</v>
      </c>
      <c r="UGJ7" s="172">
        <f t="shared" si="224"/>
        <v>0</v>
      </c>
      <c r="UGK7" s="172">
        <f t="shared" si="224"/>
        <v>0</v>
      </c>
      <c r="UGL7" s="172">
        <f t="shared" si="224"/>
        <v>0</v>
      </c>
      <c r="UGM7" s="172">
        <f t="shared" si="224"/>
        <v>0</v>
      </c>
      <c r="UGN7" s="172">
        <f t="shared" si="224"/>
        <v>0</v>
      </c>
      <c r="UGO7" s="172">
        <f t="shared" si="224"/>
        <v>0</v>
      </c>
      <c r="UGP7" s="172">
        <f t="shared" si="224"/>
        <v>0</v>
      </c>
      <c r="UGQ7" s="172">
        <f t="shared" si="224"/>
        <v>0</v>
      </c>
      <c r="UGR7" s="172">
        <f t="shared" si="224"/>
        <v>0</v>
      </c>
      <c r="UGS7" s="172">
        <f t="shared" si="224"/>
        <v>0</v>
      </c>
      <c r="UGT7" s="172">
        <f t="shared" si="224"/>
        <v>0</v>
      </c>
      <c r="UGU7" s="172">
        <f t="shared" si="224"/>
        <v>0</v>
      </c>
      <c r="UGV7" s="172">
        <f t="shared" si="224"/>
        <v>0</v>
      </c>
      <c r="UGW7" s="172">
        <f t="shared" si="224"/>
        <v>0</v>
      </c>
      <c r="UGX7" s="172">
        <f t="shared" si="224"/>
        <v>0</v>
      </c>
      <c r="UGY7" s="172">
        <f t="shared" si="224"/>
        <v>0</v>
      </c>
      <c r="UGZ7" s="172">
        <f t="shared" si="224"/>
        <v>0</v>
      </c>
      <c r="UHA7" s="172">
        <f t="shared" si="224"/>
        <v>0</v>
      </c>
      <c r="UHB7" s="172">
        <f t="shared" ref="UHB7:UJM7" si="225">IF(UHB5&gt;0,UHB6/UHB5,0)</f>
        <v>0</v>
      </c>
      <c r="UHC7" s="172">
        <f t="shared" si="225"/>
        <v>0</v>
      </c>
      <c r="UHD7" s="172">
        <f t="shared" si="225"/>
        <v>0</v>
      </c>
      <c r="UHE7" s="172">
        <f t="shared" si="225"/>
        <v>0</v>
      </c>
      <c r="UHF7" s="172">
        <f t="shared" si="225"/>
        <v>0</v>
      </c>
      <c r="UHG7" s="172">
        <f t="shared" si="225"/>
        <v>0</v>
      </c>
      <c r="UHH7" s="172">
        <f t="shared" si="225"/>
        <v>0</v>
      </c>
      <c r="UHI7" s="172">
        <f t="shared" si="225"/>
        <v>0</v>
      </c>
      <c r="UHJ7" s="172">
        <f t="shared" si="225"/>
        <v>0</v>
      </c>
      <c r="UHK7" s="172">
        <f t="shared" si="225"/>
        <v>0</v>
      </c>
      <c r="UHL7" s="172">
        <f t="shared" si="225"/>
        <v>0</v>
      </c>
      <c r="UHM7" s="172">
        <f t="shared" si="225"/>
        <v>0</v>
      </c>
      <c r="UHN7" s="172">
        <f t="shared" si="225"/>
        <v>0</v>
      </c>
      <c r="UHO7" s="172">
        <f t="shared" si="225"/>
        <v>0</v>
      </c>
      <c r="UHP7" s="172">
        <f t="shared" si="225"/>
        <v>0</v>
      </c>
      <c r="UHQ7" s="172">
        <f t="shared" si="225"/>
        <v>0</v>
      </c>
      <c r="UHR7" s="172">
        <f t="shared" si="225"/>
        <v>0</v>
      </c>
      <c r="UHS7" s="172">
        <f t="shared" si="225"/>
        <v>0</v>
      </c>
      <c r="UHT7" s="172">
        <f t="shared" si="225"/>
        <v>0</v>
      </c>
      <c r="UHU7" s="172">
        <f t="shared" si="225"/>
        <v>0</v>
      </c>
      <c r="UHV7" s="172">
        <f t="shared" si="225"/>
        <v>0</v>
      </c>
      <c r="UHW7" s="172">
        <f t="shared" si="225"/>
        <v>0</v>
      </c>
      <c r="UHX7" s="172">
        <f t="shared" si="225"/>
        <v>0</v>
      </c>
      <c r="UHY7" s="172">
        <f t="shared" si="225"/>
        <v>0</v>
      </c>
      <c r="UHZ7" s="172">
        <f t="shared" si="225"/>
        <v>0</v>
      </c>
      <c r="UIA7" s="172">
        <f t="shared" si="225"/>
        <v>0</v>
      </c>
      <c r="UIB7" s="172">
        <f t="shared" si="225"/>
        <v>0</v>
      </c>
      <c r="UIC7" s="172">
        <f t="shared" si="225"/>
        <v>0</v>
      </c>
      <c r="UID7" s="172">
        <f t="shared" si="225"/>
        <v>0</v>
      </c>
      <c r="UIE7" s="172">
        <f t="shared" si="225"/>
        <v>0</v>
      </c>
      <c r="UIF7" s="172">
        <f t="shared" si="225"/>
        <v>0</v>
      </c>
      <c r="UIG7" s="172">
        <f t="shared" si="225"/>
        <v>0</v>
      </c>
      <c r="UIH7" s="172">
        <f t="shared" si="225"/>
        <v>0</v>
      </c>
      <c r="UII7" s="172">
        <f t="shared" si="225"/>
        <v>0</v>
      </c>
      <c r="UIJ7" s="172">
        <f t="shared" si="225"/>
        <v>0</v>
      </c>
      <c r="UIK7" s="172">
        <f t="shared" si="225"/>
        <v>0</v>
      </c>
      <c r="UIL7" s="172">
        <f t="shared" si="225"/>
        <v>0</v>
      </c>
      <c r="UIM7" s="172">
        <f t="shared" si="225"/>
        <v>0</v>
      </c>
      <c r="UIN7" s="172">
        <f t="shared" si="225"/>
        <v>0</v>
      </c>
      <c r="UIO7" s="172">
        <f t="shared" si="225"/>
        <v>0</v>
      </c>
      <c r="UIP7" s="172">
        <f t="shared" si="225"/>
        <v>0</v>
      </c>
      <c r="UIQ7" s="172">
        <f t="shared" si="225"/>
        <v>0</v>
      </c>
      <c r="UIR7" s="172">
        <f t="shared" si="225"/>
        <v>0</v>
      </c>
      <c r="UIS7" s="172">
        <f t="shared" si="225"/>
        <v>0</v>
      </c>
      <c r="UIT7" s="172">
        <f t="shared" si="225"/>
        <v>0</v>
      </c>
      <c r="UIU7" s="172">
        <f t="shared" si="225"/>
        <v>0</v>
      </c>
      <c r="UIV7" s="172">
        <f t="shared" si="225"/>
        <v>0</v>
      </c>
      <c r="UIW7" s="172">
        <f t="shared" si="225"/>
        <v>0</v>
      </c>
      <c r="UIX7" s="172">
        <f t="shared" si="225"/>
        <v>0</v>
      </c>
      <c r="UIY7" s="172">
        <f t="shared" si="225"/>
        <v>0</v>
      </c>
      <c r="UIZ7" s="172">
        <f t="shared" si="225"/>
        <v>0</v>
      </c>
      <c r="UJA7" s="172">
        <f t="shared" si="225"/>
        <v>0</v>
      </c>
      <c r="UJB7" s="172">
        <f t="shared" si="225"/>
        <v>0</v>
      </c>
      <c r="UJC7" s="172">
        <f t="shared" si="225"/>
        <v>0</v>
      </c>
      <c r="UJD7" s="172">
        <f t="shared" si="225"/>
        <v>0</v>
      </c>
      <c r="UJE7" s="172">
        <f t="shared" si="225"/>
        <v>0</v>
      </c>
      <c r="UJF7" s="172">
        <f t="shared" si="225"/>
        <v>0</v>
      </c>
      <c r="UJG7" s="172">
        <f t="shared" si="225"/>
        <v>0</v>
      </c>
      <c r="UJH7" s="172">
        <f t="shared" si="225"/>
        <v>0</v>
      </c>
      <c r="UJI7" s="172">
        <f t="shared" si="225"/>
        <v>0</v>
      </c>
      <c r="UJJ7" s="172">
        <f t="shared" si="225"/>
        <v>0</v>
      </c>
      <c r="UJK7" s="172">
        <f t="shared" si="225"/>
        <v>0</v>
      </c>
      <c r="UJL7" s="172">
        <f t="shared" si="225"/>
        <v>0</v>
      </c>
      <c r="UJM7" s="172">
        <f t="shared" si="225"/>
        <v>0</v>
      </c>
      <c r="UJN7" s="172">
        <f t="shared" ref="UJN7:ULY7" si="226">IF(UJN5&gt;0,UJN6/UJN5,0)</f>
        <v>0</v>
      </c>
      <c r="UJO7" s="172">
        <f t="shared" si="226"/>
        <v>0</v>
      </c>
      <c r="UJP7" s="172">
        <f t="shared" si="226"/>
        <v>0</v>
      </c>
      <c r="UJQ7" s="172">
        <f t="shared" si="226"/>
        <v>0</v>
      </c>
      <c r="UJR7" s="172">
        <f t="shared" si="226"/>
        <v>0</v>
      </c>
      <c r="UJS7" s="172">
        <f t="shared" si="226"/>
        <v>0</v>
      </c>
      <c r="UJT7" s="172">
        <f t="shared" si="226"/>
        <v>0</v>
      </c>
      <c r="UJU7" s="172">
        <f t="shared" si="226"/>
        <v>0</v>
      </c>
      <c r="UJV7" s="172">
        <f t="shared" si="226"/>
        <v>0</v>
      </c>
      <c r="UJW7" s="172">
        <f t="shared" si="226"/>
        <v>0</v>
      </c>
      <c r="UJX7" s="172">
        <f t="shared" si="226"/>
        <v>0</v>
      </c>
      <c r="UJY7" s="172">
        <f t="shared" si="226"/>
        <v>0</v>
      </c>
      <c r="UJZ7" s="172">
        <f t="shared" si="226"/>
        <v>0</v>
      </c>
      <c r="UKA7" s="172">
        <f t="shared" si="226"/>
        <v>0</v>
      </c>
      <c r="UKB7" s="172">
        <f t="shared" si="226"/>
        <v>0</v>
      </c>
      <c r="UKC7" s="172">
        <f t="shared" si="226"/>
        <v>0</v>
      </c>
      <c r="UKD7" s="172">
        <f t="shared" si="226"/>
        <v>0</v>
      </c>
      <c r="UKE7" s="172">
        <f t="shared" si="226"/>
        <v>0</v>
      </c>
      <c r="UKF7" s="172">
        <f t="shared" si="226"/>
        <v>0</v>
      </c>
      <c r="UKG7" s="172">
        <f t="shared" si="226"/>
        <v>0</v>
      </c>
      <c r="UKH7" s="172">
        <f t="shared" si="226"/>
        <v>0</v>
      </c>
      <c r="UKI7" s="172">
        <f t="shared" si="226"/>
        <v>0</v>
      </c>
      <c r="UKJ7" s="172">
        <f t="shared" si="226"/>
        <v>0</v>
      </c>
      <c r="UKK7" s="172">
        <f t="shared" si="226"/>
        <v>0</v>
      </c>
      <c r="UKL7" s="172">
        <f t="shared" si="226"/>
        <v>0</v>
      </c>
      <c r="UKM7" s="172">
        <f t="shared" si="226"/>
        <v>0</v>
      </c>
      <c r="UKN7" s="172">
        <f t="shared" si="226"/>
        <v>0</v>
      </c>
      <c r="UKO7" s="172">
        <f t="shared" si="226"/>
        <v>0</v>
      </c>
      <c r="UKP7" s="172">
        <f t="shared" si="226"/>
        <v>0</v>
      </c>
      <c r="UKQ7" s="172">
        <f t="shared" si="226"/>
        <v>0</v>
      </c>
      <c r="UKR7" s="172">
        <f t="shared" si="226"/>
        <v>0</v>
      </c>
      <c r="UKS7" s="172">
        <f t="shared" si="226"/>
        <v>0</v>
      </c>
      <c r="UKT7" s="172">
        <f t="shared" si="226"/>
        <v>0</v>
      </c>
      <c r="UKU7" s="172">
        <f t="shared" si="226"/>
        <v>0</v>
      </c>
      <c r="UKV7" s="172">
        <f t="shared" si="226"/>
        <v>0</v>
      </c>
      <c r="UKW7" s="172">
        <f t="shared" si="226"/>
        <v>0</v>
      </c>
      <c r="UKX7" s="172">
        <f t="shared" si="226"/>
        <v>0</v>
      </c>
      <c r="UKY7" s="172">
        <f t="shared" si="226"/>
        <v>0</v>
      </c>
      <c r="UKZ7" s="172">
        <f t="shared" si="226"/>
        <v>0</v>
      </c>
      <c r="ULA7" s="172">
        <f t="shared" si="226"/>
        <v>0</v>
      </c>
      <c r="ULB7" s="172">
        <f t="shared" si="226"/>
        <v>0</v>
      </c>
      <c r="ULC7" s="172">
        <f t="shared" si="226"/>
        <v>0</v>
      </c>
      <c r="ULD7" s="172">
        <f t="shared" si="226"/>
        <v>0</v>
      </c>
      <c r="ULE7" s="172">
        <f t="shared" si="226"/>
        <v>0</v>
      </c>
      <c r="ULF7" s="172">
        <f t="shared" si="226"/>
        <v>0</v>
      </c>
      <c r="ULG7" s="172">
        <f t="shared" si="226"/>
        <v>0</v>
      </c>
      <c r="ULH7" s="172">
        <f t="shared" si="226"/>
        <v>0</v>
      </c>
      <c r="ULI7" s="172">
        <f t="shared" si="226"/>
        <v>0</v>
      </c>
      <c r="ULJ7" s="172">
        <f t="shared" si="226"/>
        <v>0</v>
      </c>
      <c r="ULK7" s="172">
        <f t="shared" si="226"/>
        <v>0</v>
      </c>
      <c r="ULL7" s="172">
        <f t="shared" si="226"/>
        <v>0</v>
      </c>
      <c r="ULM7" s="172">
        <f t="shared" si="226"/>
        <v>0</v>
      </c>
      <c r="ULN7" s="172">
        <f t="shared" si="226"/>
        <v>0</v>
      </c>
      <c r="ULO7" s="172">
        <f t="shared" si="226"/>
        <v>0</v>
      </c>
      <c r="ULP7" s="172">
        <f t="shared" si="226"/>
        <v>0</v>
      </c>
      <c r="ULQ7" s="172">
        <f t="shared" si="226"/>
        <v>0</v>
      </c>
      <c r="ULR7" s="172">
        <f t="shared" si="226"/>
        <v>0</v>
      </c>
      <c r="ULS7" s="172">
        <f t="shared" si="226"/>
        <v>0</v>
      </c>
      <c r="ULT7" s="172">
        <f t="shared" si="226"/>
        <v>0</v>
      </c>
      <c r="ULU7" s="172">
        <f t="shared" si="226"/>
        <v>0</v>
      </c>
      <c r="ULV7" s="172">
        <f t="shared" si="226"/>
        <v>0</v>
      </c>
      <c r="ULW7" s="172">
        <f t="shared" si="226"/>
        <v>0</v>
      </c>
      <c r="ULX7" s="172">
        <f t="shared" si="226"/>
        <v>0</v>
      </c>
      <c r="ULY7" s="172">
        <f t="shared" si="226"/>
        <v>0</v>
      </c>
      <c r="ULZ7" s="172">
        <f t="shared" ref="ULZ7:UOK7" si="227">IF(ULZ5&gt;0,ULZ6/ULZ5,0)</f>
        <v>0</v>
      </c>
      <c r="UMA7" s="172">
        <f t="shared" si="227"/>
        <v>0</v>
      </c>
      <c r="UMB7" s="172">
        <f t="shared" si="227"/>
        <v>0</v>
      </c>
      <c r="UMC7" s="172">
        <f t="shared" si="227"/>
        <v>0</v>
      </c>
      <c r="UMD7" s="172">
        <f t="shared" si="227"/>
        <v>0</v>
      </c>
      <c r="UME7" s="172">
        <f t="shared" si="227"/>
        <v>0</v>
      </c>
      <c r="UMF7" s="172">
        <f t="shared" si="227"/>
        <v>0</v>
      </c>
      <c r="UMG7" s="172">
        <f t="shared" si="227"/>
        <v>0</v>
      </c>
      <c r="UMH7" s="172">
        <f t="shared" si="227"/>
        <v>0</v>
      </c>
      <c r="UMI7" s="172">
        <f t="shared" si="227"/>
        <v>0</v>
      </c>
      <c r="UMJ7" s="172">
        <f t="shared" si="227"/>
        <v>0</v>
      </c>
      <c r="UMK7" s="172">
        <f t="shared" si="227"/>
        <v>0</v>
      </c>
      <c r="UML7" s="172">
        <f t="shared" si="227"/>
        <v>0</v>
      </c>
      <c r="UMM7" s="172">
        <f t="shared" si="227"/>
        <v>0</v>
      </c>
      <c r="UMN7" s="172">
        <f t="shared" si="227"/>
        <v>0</v>
      </c>
      <c r="UMO7" s="172">
        <f t="shared" si="227"/>
        <v>0</v>
      </c>
      <c r="UMP7" s="172">
        <f t="shared" si="227"/>
        <v>0</v>
      </c>
      <c r="UMQ7" s="172">
        <f t="shared" si="227"/>
        <v>0</v>
      </c>
      <c r="UMR7" s="172">
        <f t="shared" si="227"/>
        <v>0</v>
      </c>
      <c r="UMS7" s="172">
        <f t="shared" si="227"/>
        <v>0</v>
      </c>
      <c r="UMT7" s="172">
        <f t="shared" si="227"/>
        <v>0</v>
      </c>
      <c r="UMU7" s="172">
        <f t="shared" si="227"/>
        <v>0</v>
      </c>
      <c r="UMV7" s="172">
        <f t="shared" si="227"/>
        <v>0</v>
      </c>
      <c r="UMW7" s="172">
        <f t="shared" si="227"/>
        <v>0</v>
      </c>
      <c r="UMX7" s="172">
        <f t="shared" si="227"/>
        <v>0</v>
      </c>
      <c r="UMY7" s="172">
        <f t="shared" si="227"/>
        <v>0</v>
      </c>
      <c r="UMZ7" s="172">
        <f t="shared" si="227"/>
        <v>0</v>
      </c>
      <c r="UNA7" s="172">
        <f t="shared" si="227"/>
        <v>0</v>
      </c>
      <c r="UNB7" s="172">
        <f t="shared" si="227"/>
        <v>0</v>
      </c>
      <c r="UNC7" s="172">
        <f t="shared" si="227"/>
        <v>0</v>
      </c>
      <c r="UND7" s="172">
        <f t="shared" si="227"/>
        <v>0</v>
      </c>
      <c r="UNE7" s="172">
        <f t="shared" si="227"/>
        <v>0</v>
      </c>
      <c r="UNF7" s="172">
        <f t="shared" si="227"/>
        <v>0</v>
      </c>
      <c r="UNG7" s="172">
        <f t="shared" si="227"/>
        <v>0</v>
      </c>
      <c r="UNH7" s="172">
        <f t="shared" si="227"/>
        <v>0</v>
      </c>
      <c r="UNI7" s="172">
        <f t="shared" si="227"/>
        <v>0</v>
      </c>
      <c r="UNJ7" s="172">
        <f t="shared" si="227"/>
        <v>0</v>
      </c>
      <c r="UNK7" s="172">
        <f t="shared" si="227"/>
        <v>0</v>
      </c>
      <c r="UNL7" s="172">
        <f t="shared" si="227"/>
        <v>0</v>
      </c>
      <c r="UNM7" s="172">
        <f t="shared" si="227"/>
        <v>0</v>
      </c>
      <c r="UNN7" s="172">
        <f t="shared" si="227"/>
        <v>0</v>
      </c>
      <c r="UNO7" s="172">
        <f t="shared" si="227"/>
        <v>0</v>
      </c>
      <c r="UNP7" s="172">
        <f t="shared" si="227"/>
        <v>0</v>
      </c>
      <c r="UNQ7" s="172">
        <f t="shared" si="227"/>
        <v>0</v>
      </c>
      <c r="UNR7" s="172">
        <f t="shared" si="227"/>
        <v>0</v>
      </c>
      <c r="UNS7" s="172">
        <f t="shared" si="227"/>
        <v>0</v>
      </c>
      <c r="UNT7" s="172">
        <f t="shared" si="227"/>
        <v>0</v>
      </c>
      <c r="UNU7" s="172">
        <f t="shared" si="227"/>
        <v>0</v>
      </c>
      <c r="UNV7" s="172">
        <f t="shared" si="227"/>
        <v>0</v>
      </c>
      <c r="UNW7" s="172">
        <f t="shared" si="227"/>
        <v>0</v>
      </c>
      <c r="UNX7" s="172">
        <f t="shared" si="227"/>
        <v>0</v>
      </c>
      <c r="UNY7" s="172">
        <f t="shared" si="227"/>
        <v>0</v>
      </c>
      <c r="UNZ7" s="172">
        <f t="shared" si="227"/>
        <v>0</v>
      </c>
      <c r="UOA7" s="172">
        <f t="shared" si="227"/>
        <v>0</v>
      </c>
      <c r="UOB7" s="172">
        <f t="shared" si="227"/>
        <v>0</v>
      </c>
      <c r="UOC7" s="172">
        <f t="shared" si="227"/>
        <v>0</v>
      </c>
      <c r="UOD7" s="172">
        <f t="shared" si="227"/>
        <v>0</v>
      </c>
      <c r="UOE7" s="172">
        <f t="shared" si="227"/>
        <v>0</v>
      </c>
      <c r="UOF7" s="172">
        <f t="shared" si="227"/>
        <v>0</v>
      </c>
      <c r="UOG7" s="172">
        <f t="shared" si="227"/>
        <v>0</v>
      </c>
      <c r="UOH7" s="172">
        <f t="shared" si="227"/>
        <v>0</v>
      </c>
      <c r="UOI7" s="172">
        <f t="shared" si="227"/>
        <v>0</v>
      </c>
      <c r="UOJ7" s="172">
        <f t="shared" si="227"/>
        <v>0</v>
      </c>
      <c r="UOK7" s="172">
        <f t="shared" si="227"/>
        <v>0</v>
      </c>
      <c r="UOL7" s="172">
        <f t="shared" ref="UOL7:UQW7" si="228">IF(UOL5&gt;0,UOL6/UOL5,0)</f>
        <v>0</v>
      </c>
      <c r="UOM7" s="172">
        <f t="shared" si="228"/>
        <v>0</v>
      </c>
      <c r="UON7" s="172">
        <f t="shared" si="228"/>
        <v>0</v>
      </c>
      <c r="UOO7" s="172">
        <f t="shared" si="228"/>
        <v>0</v>
      </c>
      <c r="UOP7" s="172">
        <f t="shared" si="228"/>
        <v>0</v>
      </c>
      <c r="UOQ7" s="172">
        <f t="shared" si="228"/>
        <v>0</v>
      </c>
      <c r="UOR7" s="172">
        <f t="shared" si="228"/>
        <v>0</v>
      </c>
      <c r="UOS7" s="172">
        <f t="shared" si="228"/>
        <v>0</v>
      </c>
      <c r="UOT7" s="172">
        <f t="shared" si="228"/>
        <v>0</v>
      </c>
      <c r="UOU7" s="172">
        <f t="shared" si="228"/>
        <v>0</v>
      </c>
      <c r="UOV7" s="172">
        <f t="shared" si="228"/>
        <v>0</v>
      </c>
      <c r="UOW7" s="172">
        <f t="shared" si="228"/>
        <v>0</v>
      </c>
      <c r="UOX7" s="172">
        <f t="shared" si="228"/>
        <v>0</v>
      </c>
      <c r="UOY7" s="172">
        <f t="shared" si="228"/>
        <v>0</v>
      </c>
      <c r="UOZ7" s="172">
        <f t="shared" si="228"/>
        <v>0</v>
      </c>
      <c r="UPA7" s="172">
        <f t="shared" si="228"/>
        <v>0</v>
      </c>
      <c r="UPB7" s="172">
        <f t="shared" si="228"/>
        <v>0</v>
      </c>
      <c r="UPC7" s="172">
        <f t="shared" si="228"/>
        <v>0</v>
      </c>
      <c r="UPD7" s="172">
        <f t="shared" si="228"/>
        <v>0</v>
      </c>
      <c r="UPE7" s="172">
        <f t="shared" si="228"/>
        <v>0</v>
      </c>
      <c r="UPF7" s="172">
        <f t="shared" si="228"/>
        <v>0</v>
      </c>
      <c r="UPG7" s="172">
        <f t="shared" si="228"/>
        <v>0</v>
      </c>
      <c r="UPH7" s="172">
        <f t="shared" si="228"/>
        <v>0</v>
      </c>
      <c r="UPI7" s="172">
        <f t="shared" si="228"/>
        <v>0</v>
      </c>
      <c r="UPJ7" s="172">
        <f t="shared" si="228"/>
        <v>0</v>
      </c>
      <c r="UPK7" s="172">
        <f t="shared" si="228"/>
        <v>0</v>
      </c>
      <c r="UPL7" s="172">
        <f t="shared" si="228"/>
        <v>0</v>
      </c>
      <c r="UPM7" s="172">
        <f t="shared" si="228"/>
        <v>0</v>
      </c>
      <c r="UPN7" s="172">
        <f t="shared" si="228"/>
        <v>0</v>
      </c>
      <c r="UPO7" s="172">
        <f t="shared" si="228"/>
        <v>0</v>
      </c>
      <c r="UPP7" s="172">
        <f t="shared" si="228"/>
        <v>0</v>
      </c>
      <c r="UPQ7" s="172">
        <f t="shared" si="228"/>
        <v>0</v>
      </c>
      <c r="UPR7" s="172">
        <f t="shared" si="228"/>
        <v>0</v>
      </c>
      <c r="UPS7" s="172">
        <f t="shared" si="228"/>
        <v>0</v>
      </c>
      <c r="UPT7" s="172">
        <f t="shared" si="228"/>
        <v>0</v>
      </c>
      <c r="UPU7" s="172">
        <f t="shared" si="228"/>
        <v>0</v>
      </c>
      <c r="UPV7" s="172">
        <f t="shared" si="228"/>
        <v>0</v>
      </c>
      <c r="UPW7" s="172">
        <f t="shared" si="228"/>
        <v>0</v>
      </c>
      <c r="UPX7" s="172">
        <f t="shared" si="228"/>
        <v>0</v>
      </c>
      <c r="UPY7" s="172">
        <f t="shared" si="228"/>
        <v>0</v>
      </c>
      <c r="UPZ7" s="172">
        <f t="shared" si="228"/>
        <v>0</v>
      </c>
      <c r="UQA7" s="172">
        <f t="shared" si="228"/>
        <v>0</v>
      </c>
      <c r="UQB7" s="172">
        <f t="shared" si="228"/>
        <v>0</v>
      </c>
      <c r="UQC7" s="172">
        <f t="shared" si="228"/>
        <v>0</v>
      </c>
      <c r="UQD7" s="172">
        <f t="shared" si="228"/>
        <v>0</v>
      </c>
      <c r="UQE7" s="172">
        <f t="shared" si="228"/>
        <v>0</v>
      </c>
      <c r="UQF7" s="172">
        <f t="shared" si="228"/>
        <v>0</v>
      </c>
      <c r="UQG7" s="172">
        <f t="shared" si="228"/>
        <v>0</v>
      </c>
      <c r="UQH7" s="172">
        <f t="shared" si="228"/>
        <v>0</v>
      </c>
      <c r="UQI7" s="172">
        <f t="shared" si="228"/>
        <v>0</v>
      </c>
      <c r="UQJ7" s="172">
        <f t="shared" si="228"/>
        <v>0</v>
      </c>
      <c r="UQK7" s="172">
        <f t="shared" si="228"/>
        <v>0</v>
      </c>
      <c r="UQL7" s="172">
        <f t="shared" si="228"/>
        <v>0</v>
      </c>
      <c r="UQM7" s="172">
        <f t="shared" si="228"/>
        <v>0</v>
      </c>
      <c r="UQN7" s="172">
        <f t="shared" si="228"/>
        <v>0</v>
      </c>
      <c r="UQO7" s="172">
        <f t="shared" si="228"/>
        <v>0</v>
      </c>
      <c r="UQP7" s="172">
        <f t="shared" si="228"/>
        <v>0</v>
      </c>
      <c r="UQQ7" s="172">
        <f t="shared" si="228"/>
        <v>0</v>
      </c>
      <c r="UQR7" s="172">
        <f t="shared" si="228"/>
        <v>0</v>
      </c>
      <c r="UQS7" s="172">
        <f t="shared" si="228"/>
        <v>0</v>
      </c>
      <c r="UQT7" s="172">
        <f t="shared" si="228"/>
        <v>0</v>
      </c>
      <c r="UQU7" s="172">
        <f t="shared" si="228"/>
        <v>0</v>
      </c>
      <c r="UQV7" s="172">
        <f t="shared" si="228"/>
        <v>0</v>
      </c>
      <c r="UQW7" s="172">
        <f t="shared" si="228"/>
        <v>0</v>
      </c>
      <c r="UQX7" s="172">
        <f t="shared" ref="UQX7:UTI7" si="229">IF(UQX5&gt;0,UQX6/UQX5,0)</f>
        <v>0</v>
      </c>
      <c r="UQY7" s="172">
        <f t="shared" si="229"/>
        <v>0</v>
      </c>
      <c r="UQZ7" s="172">
        <f t="shared" si="229"/>
        <v>0</v>
      </c>
      <c r="URA7" s="172">
        <f t="shared" si="229"/>
        <v>0</v>
      </c>
      <c r="URB7" s="172">
        <f t="shared" si="229"/>
        <v>0</v>
      </c>
      <c r="URC7" s="172">
        <f t="shared" si="229"/>
        <v>0</v>
      </c>
      <c r="URD7" s="172">
        <f t="shared" si="229"/>
        <v>0</v>
      </c>
      <c r="URE7" s="172">
        <f t="shared" si="229"/>
        <v>0</v>
      </c>
      <c r="URF7" s="172">
        <f t="shared" si="229"/>
        <v>0</v>
      </c>
      <c r="URG7" s="172">
        <f t="shared" si="229"/>
        <v>0</v>
      </c>
      <c r="URH7" s="172">
        <f t="shared" si="229"/>
        <v>0</v>
      </c>
      <c r="URI7" s="172">
        <f t="shared" si="229"/>
        <v>0</v>
      </c>
      <c r="URJ7" s="172">
        <f t="shared" si="229"/>
        <v>0</v>
      </c>
      <c r="URK7" s="172">
        <f t="shared" si="229"/>
        <v>0</v>
      </c>
      <c r="URL7" s="172">
        <f t="shared" si="229"/>
        <v>0</v>
      </c>
      <c r="URM7" s="172">
        <f t="shared" si="229"/>
        <v>0</v>
      </c>
      <c r="URN7" s="172">
        <f t="shared" si="229"/>
        <v>0</v>
      </c>
      <c r="URO7" s="172">
        <f t="shared" si="229"/>
        <v>0</v>
      </c>
      <c r="URP7" s="172">
        <f t="shared" si="229"/>
        <v>0</v>
      </c>
      <c r="URQ7" s="172">
        <f t="shared" si="229"/>
        <v>0</v>
      </c>
      <c r="URR7" s="172">
        <f t="shared" si="229"/>
        <v>0</v>
      </c>
      <c r="URS7" s="172">
        <f t="shared" si="229"/>
        <v>0</v>
      </c>
      <c r="URT7" s="172">
        <f t="shared" si="229"/>
        <v>0</v>
      </c>
      <c r="URU7" s="172">
        <f t="shared" si="229"/>
        <v>0</v>
      </c>
      <c r="URV7" s="172">
        <f t="shared" si="229"/>
        <v>0</v>
      </c>
      <c r="URW7" s="172">
        <f t="shared" si="229"/>
        <v>0</v>
      </c>
      <c r="URX7" s="172">
        <f t="shared" si="229"/>
        <v>0</v>
      </c>
      <c r="URY7" s="172">
        <f t="shared" si="229"/>
        <v>0</v>
      </c>
      <c r="URZ7" s="172">
        <f t="shared" si="229"/>
        <v>0</v>
      </c>
      <c r="USA7" s="172">
        <f t="shared" si="229"/>
        <v>0</v>
      </c>
      <c r="USB7" s="172">
        <f t="shared" si="229"/>
        <v>0</v>
      </c>
      <c r="USC7" s="172">
        <f t="shared" si="229"/>
        <v>0</v>
      </c>
      <c r="USD7" s="172">
        <f t="shared" si="229"/>
        <v>0</v>
      </c>
      <c r="USE7" s="172">
        <f t="shared" si="229"/>
        <v>0</v>
      </c>
      <c r="USF7" s="172">
        <f t="shared" si="229"/>
        <v>0</v>
      </c>
      <c r="USG7" s="172">
        <f t="shared" si="229"/>
        <v>0</v>
      </c>
      <c r="USH7" s="172">
        <f t="shared" si="229"/>
        <v>0</v>
      </c>
      <c r="USI7" s="172">
        <f t="shared" si="229"/>
        <v>0</v>
      </c>
      <c r="USJ7" s="172">
        <f t="shared" si="229"/>
        <v>0</v>
      </c>
      <c r="USK7" s="172">
        <f t="shared" si="229"/>
        <v>0</v>
      </c>
      <c r="USL7" s="172">
        <f t="shared" si="229"/>
        <v>0</v>
      </c>
      <c r="USM7" s="172">
        <f t="shared" si="229"/>
        <v>0</v>
      </c>
      <c r="USN7" s="172">
        <f t="shared" si="229"/>
        <v>0</v>
      </c>
      <c r="USO7" s="172">
        <f t="shared" si="229"/>
        <v>0</v>
      </c>
      <c r="USP7" s="172">
        <f t="shared" si="229"/>
        <v>0</v>
      </c>
      <c r="USQ7" s="172">
        <f t="shared" si="229"/>
        <v>0</v>
      </c>
      <c r="USR7" s="172">
        <f t="shared" si="229"/>
        <v>0</v>
      </c>
      <c r="USS7" s="172">
        <f t="shared" si="229"/>
        <v>0</v>
      </c>
      <c r="UST7" s="172">
        <f t="shared" si="229"/>
        <v>0</v>
      </c>
      <c r="USU7" s="172">
        <f t="shared" si="229"/>
        <v>0</v>
      </c>
      <c r="USV7" s="172">
        <f t="shared" si="229"/>
        <v>0</v>
      </c>
      <c r="USW7" s="172">
        <f t="shared" si="229"/>
        <v>0</v>
      </c>
      <c r="USX7" s="172">
        <f t="shared" si="229"/>
        <v>0</v>
      </c>
      <c r="USY7" s="172">
        <f t="shared" si="229"/>
        <v>0</v>
      </c>
      <c r="USZ7" s="172">
        <f t="shared" si="229"/>
        <v>0</v>
      </c>
      <c r="UTA7" s="172">
        <f t="shared" si="229"/>
        <v>0</v>
      </c>
      <c r="UTB7" s="172">
        <f t="shared" si="229"/>
        <v>0</v>
      </c>
      <c r="UTC7" s="172">
        <f t="shared" si="229"/>
        <v>0</v>
      </c>
      <c r="UTD7" s="172">
        <f t="shared" si="229"/>
        <v>0</v>
      </c>
      <c r="UTE7" s="172">
        <f t="shared" si="229"/>
        <v>0</v>
      </c>
      <c r="UTF7" s="172">
        <f t="shared" si="229"/>
        <v>0</v>
      </c>
      <c r="UTG7" s="172">
        <f t="shared" si="229"/>
        <v>0</v>
      </c>
      <c r="UTH7" s="172">
        <f t="shared" si="229"/>
        <v>0</v>
      </c>
      <c r="UTI7" s="172">
        <f t="shared" si="229"/>
        <v>0</v>
      </c>
      <c r="UTJ7" s="172">
        <f t="shared" ref="UTJ7:UVU7" si="230">IF(UTJ5&gt;0,UTJ6/UTJ5,0)</f>
        <v>0</v>
      </c>
      <c r="UTK7" s="172">
        <f t="shared" si="230"/>
        <v>0</v>
      </c>
      <c r="UTL7" s="172">
        <f t="shared" si="230"/>
        <v>0</v>
      </c>
      <c r="UTM7" s="172">
        <f t="shared" si="230"/>
        <v>0</v>
      </c>
      <c r="UTN7" s="172">
        <f t="shared" si="230"/>
        <v>0</v>
      </c>
      <c r="UTO7" s="172">
        <f t="shared" si="230"/>
        <v>0</v>
      </c>
      <c r="UTP7" s="172">
        <f t="shared" si="230"/>
        <v>0</v>
      </c>
      <c r="UTQ7" s="172">
        <f t="shared" si="230"/>
        <v>0</v>
      </c>
      <c r="UTR7" s="172">
        <f t="shared" si="230"/>
        <v>0</v>
      </c>
      <c r="UTS7" s="172">
        <f t="shared" si="230"/>
        <v>0</v>
      </c>
      <c r="UTT7" s="172">
        <f t="shared" si="230"/>
        <v>0</v>
      </c>
      <c r="UTU7" s="172">
        <f t="shared" si="230"/>
        <v>0</v>
      </c>
      <c r="UTV7" s="172">
        <f t="shared" si="230"/>
        <v>0</v>
      </c>
      <c r="UTW7" s="172">
        <f t="shared" si="230"/>
        <v>0</v>
      </c>
      <c r="UTX7" s="172">
        <f t="shared" si="230"/>
        <v>0</v>
      </c>
      <c r="UTY7" s="172">
        <f t="shared" si="230"/>
        <v>0</v>
      </c>
      <c r="UTZ7" s="172">
        <f t="shared" si="230"/>
        <v>0</v>
      </c>
      <c r="UUA7" s="172">
        <f t="shared" si="230"/>
        <v>0</v>
      </c>
      <c r="UUB7" s="172">
        <f t="shared" si="230"/>
        <v>0</v>
      </c>
      <c r="UUC7" s="172">
        <f t="shared" si="230"/>
        <v>0</v>
      </c>
      <c r="UUD7" s="172">
        <f t="shared" si="230"/>
        <v>0</v>
      </c>
      <c r="UUE7" s="172">
        <f t="shared" si="230"/>
        <v>0</v>
      </c>
      <c r="UUF7" s="172">
        <f t="shared" si="230"/>
        <v>0</v>
      </c>
      <c r="UUG7" s="172">
        <f t="shared" si="230"/>
        <v>0</v>
      </c>
      <c r="UUH7" s="172">
        <f t="shared" si="230"/>
        <v>0</v>
      </c>
      <c r="UUI7" s="172">
        <f t="shared" si="230"/>
        <v>0</v>
      </c>
      <c r="UUJ7" s="172">
        <f t="shared" si="230"/>
        <v>0</v>
      </c>
      <c r="UUK7" s="172">
        <f t="shared" si="230"/>
        <v>0</v>
      </c>
      <c r="UUL7" s="172">
        <f t="shared" si="230"/>
        <v>0</v>
      </c>
      <c r="UUM7" s="172">
        <f t="shared" si="230"/>
        <v>0</v>
      </c>
      <c r="UUN7" s="172">
        <f t="shared" si="230"/>
        <v>0</v>
      </c>
      <c r="UUO7" s="172">
        <f t="shared" si="230"/>
        <v>0</v>
      </c>
      <c r="UUP7" s="172">
        <f t="shared" si="230"/>
        <v>0</v>
      </c>
      <c r="UUQ7" s="172">
        <f t="shared" si="230"/>
        <v>0</v>
      </c>
      <c r="UUR7" s="172">
        <f t="shared" si="230"/>
        <v>0</v>
      </c>
      <c r="UUS7" s="172">
        <f t="shared" si="230"/>
        <v>0</v>
      </c>
      <c r="UUT7" s="172">
        <f t="shared" si="230"/>
        <v>0</v>
      </c>
      <c r="UUU7" s="172">
        <f t="shared" si="230"/>
        <v>0</v>
      </c>
      <c r="UUV7" s="172">
        <f t="shared" si="230"/>
        <v>0</v>
      </c>
      <c r="UUW7" s="172">
        <f t="shared" si="230"/>
        <v>0</v>
      </c>
      <c r="UUX7" s="172">
        <f t="shared" si="230"/>
        <v>0</v>
      </c>
      <c r="UUY7" s="172">
        <f t="shared" si="230"/>
        <v>0</v>
      </c>
      <c r="UUZ7" s="172">
        <f t="shared" si="230"/>
        <v>0</v>
      </c>
      <c r="UVA7" s="172">
        <f t="shared" si="230"/>
        <v>0</v>
      </c>
      <c r="UVB7" s="172">
        <f t="shared" si="230"/>
        <v>0</v>
      </c>
      <c r="UVC7" s="172">
        <f t="shared" si="230"/>
        <v>0</v>
      </c>
      <c r="UVD7" s="172">
        <f t="shared" si="230"/>
        <v>0</v>
      </c>
      <c r="UVE7" s="172">
        <f t="shared" si="230"/>
        <v>0</v>
      </c>
      <c r="UVF7" s="172">
        <f t="shared" si="230"/>
        <v>0</v>
      </c>
      <c r="UVG7" s="172">
        <f t="shared" si="230"/>
        <v>0</v>
      </c>
      <c r="UVH7" s="172">
        <f t="shared" si="230"/>
        <v>0</v>
      </c>
      <c r="UVI7" s="172">
        <f t="shared" si="230"/>
        <v>0</v>
      </c>
      <c r="UVJ7" s="172">
        <f t="shared" si="230"/>
        <v>0</v>
      </c>
      <c r="UVK7" s="172">
        <f t="shared" si="230"/>
        <v>0</v>
      </c>
      <c r="UVL7" s="172">
        <f t="shared" si="230"/>
        <v>0</v>
      </c>
      <c r="UVM7" s="172">
        <f t="shared" si="230"/>
        <v>0</v>
      </c>
      <c r="UVN7" s="172">
        <f t="shared" si="230"/>
        <v>0</v>
      </c>
      <c r="UVO7" s="172">
        <f t="shared" si="230"/>
        <v>0</v>
      </c>
      <c r="UVP7" s="172">
        <f t="shared" si="230"/>
        <v>0</v>
      </c>
      <c r="UVQ7" s="172">
        <f t="shared" si="230"/>
        <v>0</v>
      </c>
      <c r="UVR7" s="172">
        <f t="shared" si="230"/>
        <v>0</v>
      </c>
      <c r="UVS7" s="172">
        <f t="shared" si="230"/>
        <v>0</v>
      </c>
      <c r="UVT7" s="172">
        <f t="shared" si="230"/>
        <v>0</v>
      </c>
      <c r="UVU7" s="172">
        <f t="shared" si="230"/>
        <v>0</v>
      </c>
      <c r="UVV7" s="172">
        <f t="shared" ref="UVV7:UYG7" si="231">IF(UVV5&gt;0,UVV6/UVV5,0)</f>
        <v>0</v>
      </c>
      <c r="UVW7" s="172">
        <f t="shared" si="231"/>
        <v>0</v>
      </c>
      <c r="UVX7" s="172">
        <f t="shared" si="231"/>
        <v>0</v>
      </c>
      <c r="UVY7" s="172">
        <f t="shared" si="231"/>
        <v>0</v>
      </c>
      <c r="UVZ7" s="172">
        <f t="shared" si="231"/>
        <v>0</v>
      </c>
      <c r="UWA7" s="172">
        <f t="shared" si="231"/>
        <v>0</v>
      </c>
      <c r="UWB7" s="172">
        <f t="shared" si="231"/>
        <v>0</v>
      </c>
      <c r="UWC7" s="172">
        <f t="shared" si="231"/>
        <v>0</v>
      </c>
      <c r="UWD7" s="172">
        <f t="shared" si="231"/>
        <v>0</v>
      </c>
      <c r="UWE7" s="172">
        <f t="shared" si="231"/>
        <v>0</v>
      </c>
      <c r="UWF7" s="172">
        <f t="shared" si="231"/>
        <v>0</v>
      </c>
      <c r="UWG7" s="172">
        <f t="shared" si="231"/>
        <v>0</v>
      </c>
      <c r="UWH7" s="172">
        <f t="shared" si="231"/>
        <v>0</v>
      </c>
      <c r="UWI7" s="172">
        <f t="shared" si="231"/>
        <v>0</v>
      </c>
      <c r="UWJ7" s="172">
        <f t="shared" si="231"/>
        <v>0</v>
      </c>
      <c r="UWK7" s="172">
        <f t="shared" si="231"/>
        <v>0</v>
      </c>
      <c r="UWL7" s="172">
        <f t="shared" si="231"/>
        <v>0</v>
      </c>
      <c r="UWM7" s="172">
        <f t="shared" si="231"/>
        <v>0</v>
      </c>
      <c r="UWN7" s="172">
        <f t="shared" si="231"/>
        <v>0</v>
      </c>
      <c r="UWO7" s="172">
        <f t="shared" si="231"/>
        <v>0</v>
      </c>
      <c r="UWP7" s="172">
        <f t="shared" si="231"/>
        <v>0</v>
      </c>
      <c r="UWQ7" s="172">
        <f t="shared" si="231"/>
        <v>0</v>
      </c>
      <c r="UWR7" s="172">
        <f t="shared" si="231"/>
        <v>0</v>
      </c>
      <c r="UWS7" s="172">
        <f t="shared" si="231"/>
        <v>0</v>
      </c>
      <c r="UWT7" s="172">
        <f t="shared" si="231"/>
        <v>0</v>
      </c>
      <c r="UWU7" s="172">
        <f t="shared" si="231"/>
        <v>0</v>
      </c>
      <c r="UWV7" s="172">
        <f t="shared" si="231"/>
        <v>0</v>
      </c>
      <c r="UWW7" s="172">
        <f t="shared" si="231"/>
        <v>0</v>
      </c>
      <c r="UWX7" s="172">
        <f t="shared" si="231"/>
        <v>0</v>
      </c>
      <c r="UWY7" s="172">
        <f t="shared" si="231"/>
        <v>0</v>
      </c>
      <c r="UWZ7" s="172">
        <f t="shared" si="231"/>
        <v>0</v>
      </c>
      <c r="UXA7" s="172">
        <f t="shared" si="231"/>
        <v>0</v>
      </c>
      <c r="UXB7" s="172">
        <f t="shared" si="231"/>
        <v>0</v>
      </c>
      <c r="UXC7" s="172">
        <f t="shared" si="231"/>
        <v>0</v>
      </c>
      <c r="UXD7" s="172">
        <f t="shared" si="231"/>
        <v>0</v>
      </c>
      <c r="UXE7" s="172">
        <f t="shared" si="231"/>
        <v>0</v>
      </c>
      <c r="UXF7" s="172">
        <f t="shared" si="231"/>
        <v>0</v>
      </c>
      <c r="UXG7" s="172">
        <f t="shared" si="231"/>
        <v>0</v>
      </c>
      <c r="UXH7" s="172">
        <f t="shared" si="231"/>
        <v>0</v>
      </c>
      <c r="UXI7" s="172">
        <f t="shared" si="231"/>
        <v>0</v>
      </c>
      <c r="UXJ7" s="172">
        <f t="shared" si="231"/>
        <v>0</v>
      </c>
      <c r="UXK7" s="172">
        <f t="shared" si="231"/>
        <v>0</v>
      </c>
      <c r="UXL7" s="172">
        <f t="shared" si="231"/>
        <v>0</v>
      </c>
      <c r="UXM7" s="172">
        <f t="shared" si="231"/>
        <v>0</v>
      </c>
      <c r="UXN7" s="172">
        <f t="shared" si="231"/>
        <v>0</v>
      </c>
      <c r="UXO7" s="172">
        <f t="shared" si="231"/>
        <v>0</v>
      </c>
      <c r="UXP7" s="172">
        <f t="shared" si="231"/>
        <v>0</v>
      </c>
      <c r="UXQ7" s="172">
        <f t="shared" si="231"/>
        <v>0</v>
      </c>
      <c r="UXR7" s="172">
        <f t="shared" si="231"/>
        <v>0</v>
      </c>
      <c r="UXS7" s="172">
        <f t="shared" si="231"/>
        <v>0</v>
      </c>
      <c r="UXT7" s="172">
        <f t="shared" si="231"/>
        <v>0</v>
      </c>
      <c r="UXU7" s="172">
        <f t="shared" si="231"/>
        <v>0</v>
      </c>
      <c r="UXV7" s="172">
        <f t="shared" si="231"/>
        <v>0</v>
      </c>
      <c r="UXW7" s="172">
        <f t="shared" si="231"/>
        <v>0</v>
      </c>
      <c r="UXX7" s="172">
        <f t="shared" si="231"/>
        <v>0</v>
      </c>
      <c r="UXY7" s="172">
        <f t="shared" si="231"/>
        <v>0</v>
      </c>
      <c r="UXZ7" s="172">
        <f t="shared" si="231"/>
        <v>0</v>
      </c>
      <c r="UYA7" s="172">
        <f t="shared" si="231"/>
        <v>0</v>
      </c>
      <c r="UYB7" s="172">
        <f t="shared" si="231"/>
        <v>0</v>
      </c>
      <c r="UYC7" s="172">
        <f t="shared" si="231"/>
        <v>0</v>
      </c>
      <c r="UYD7" s="172">
        <f t="shared" si="231"/>
        <v>0</v>
      </c>
      <c r="UYE7" s="172">
        <f t="shared" si="231"/>
        <v>0</v>
      </c>
      <c r="UYF7" s="172">
        <f t="shared" si="231"/>
        <v>0</v>
      </c>
      <c r="UYG7" s="172">
        <f t="shared" si="231"/>
        <v>0</v>
      </c>
      <c r="UYH7" s="172">
        <f t="shared" ref="UYH7:VAS7" si="232">IF(UYH5&gt;0,UYH6/UYH5,0)</f>
        <v>0</v>
      </c>
      <c r="UYI7" s="172">
        <f t="shared" si="232"/>
        <v>0</v>
      </c>
      <c r="UYJ7" s="172">
        <f t="shared" si="232"/>
        <v>0</v>
      </c>
      <c r="UYK7" s="172">
        <f t="shared" si="232"/>
        <v>0</v>
      </c>
      <c r="UYL7" s="172">
        <f t="shared" si="232"/>
        <v>0</v>
      </c>
      <c r="UYM7" s="172">
        <f t="shared" si="232"/>
        <v>0</v>
      </c>
      <c r="UYN7" s="172">
        <f t="shared" si="232"/>
        <v>0</v>
      </c>
      <c r="UYO7" s="172">
        <f t="shared" si="232"/>
        <v>0</v>
      </c>
      <c r="UYP7" s="172">
        <f t="shared" si="232"/>
        <v>0</v>
      </c>
      <c r="UYQ7" s="172">
        <f t="shared" si="232"/>
        <v>0</v>
      </c>
      <c r="UYR7" s="172">
        <f t="shared" si="232"/>
        <v>0</v>
      </c>
      <c r="UYS7" s="172">
        <f t="shared" si="232"/>
        <v>0</v>
      </c>
      <c r="UYT7" s="172">
        <f t="shared" si="232"/>
        <v>0</v>
      </c>
      <c r="UYU7" s="172">
        <f t="shared" si="232"/>
        <v>0</v>
      </c>
      <c r="UYV7" s="172">
        <f t="shared" si="232"/>
        <v>0</v>
      </c>
      <c r="UYW7" s="172">
        <f t="shared" si="232"/>
        <v>0</v>
      </c>
      <c r="UYX7" s="172">
        <f t="shared" si="232"/>
        <v>0</v>
      </c>
      <c r="UYY7" s="172">
        <f t="shared" si="232"/>
        <v>0</v>
      </c>
      <c r="UYZ7" s="172">
        <f t="shared" si="232"/>
        <v>0</v>
      </c>
      <c r="UZA7" s="172">
        <f t="shared" si="232"/>
        <v>0</v>
      </c>
      <c r="UZB7" s="172">
        <f t="shared" si="232"/>
        <v>0</v>
      </c>
      <c r="UZC7" s="172">
        <f t="shared" si="232"/>
        <v>0</v>
      </c>
      <c r="UZD7" s="172">
        <f t="shared" si="232"/>
        <v>0</v>
      </c>
      <c r="UZE7" s="172">
        <f t="shared" si="232"/>
        <v>0</v>
      </c>
      <c r="UZF7" s="172">
        <f t="shared" si="232"/>
        <v>0</v>
      </c>
      <c r="UZG7" s="172">
        <f t="shared" si="232"/>
        <v>0</v>
      </c>
      <c r="UZH7" s="172">
        <f t="shared" si="232"/>
        <v>0</v>
      </c>
      <c r="UZI7" s="172">
        <f t="shared" si="232"/>
        <v>0</v>
      </c>
      <c r="UZJ7" s="172">
        <f t="shared" si="232"/>
        <v>0</v>
      </c>
      <c r="UZK7" s="172">
        <f t="shared" si="232"/>
        <v>0</v>
      </c>
      <c r="UZL7" s="172">
        <f t="shared" si="232"/>
        <v>0</v>
      </c>
      <c r="UZM7" s="172">
        <f t="shared" si="232"/>
        <v>0</v>
      </c>
      <c r="UZN7" s="172">
        <f t="shared" si="232"/>
        <v>0</v>
      </c>
      <c r="UZO7" s="172">
        <f t="shared" si="232"/>
        <v>0</v>
      </c>
      <c r="UZP7" s="172">
        <f t="shared" si="232"/>
        <v>0</v>
      </c>
      <c r="UZQ7" s="172">
        <f t="shared" si="232"/>
        <v>0</v>
      </c>
      <c r="UZR7" s="172">
        <f t="shared" si="232"/>
        <v>0</v>
      </c>
      <c r="UZS7" s="172">
        <f t="shared" si="232"/>
        <v>0</v>
      </c>
      <c r="UZT7" s="172">
        <f t="shared" si="232"/>
        <v>0</v>
      </c>
      <c r="UZU7" s="172">
        <f t="shared" si="232"/>
        <v>0</v>
      </c>
      <c r="UZV7" s="172">
        <f t="shared" si="232"/>
        <v>0</v>
      </c>
      <c r="UZW7" s="172">
        <f t="shared" si="232"/>
        <v>0</v>
      </c>
      <c r="UZX7" s="172">
        <f t="shared" si="232"/>
        <v>0</v>
      </c>
      <c r="UZY7" s="172">
        <f t="shared" si="232"/>
        <v>0</v>
      </c>
      <c r="UZZ7" s="172">
        <f t="shared" si="232"/>
        <v>0</v>
      </c>
      <c r="VAA7" s="172">
        <f t="shared" si="232"/>
        <v>0</v>
      </c>
      <c r="VAB7" s="172">
        <f t="shared" si="232"/>
        <v>0</v>
      </c>
      <c r="VAC7" s="172">
        <f t="shared" si="232"/>
        <v>0</v>
      </c>
      <c r="VAD7" s="172">
        <f t="shared" si="232"/>
        <v>0</v>
      </c>
      <c r="VAE7" s="172">
        <f t="shared" si="232"/>
        <v>0</v>
      </c>
      <c r="VAF7" s="172">
        <f t="shared" si="232"/>
        <v>0</v>
      </c>
      <c r="VAG7" s="172">
        <f t="shared" si="232"/>
        <v>0</v>
      </c>
      <c r="VAH7" s="172">
        <f t="shared" si="232"/>
        <v>0</v>
      </c>
      <c r="VAI7" s="172">
        <f t="shared" si="232"/>
        <v>0</v>
      </c>
      <c r="VAJ7" s="172">
        <f t="shared" si="232"/>
        <v>0</v>
      </c>
      <c r="VAK7" s="172">
        <f t="shared" si="232"/>
        <v>0</v>
      </c>
      <c r="VAL7" s="172">
        <f t="shared" si="232"/>
        <v>0</v>
      </c>
      <c r="VAM7" s="172">
        <f t="shared" si="232"/>
        <v>0</v>
      </c>
      <c r="VAN7" s="172">
        <f t="shared" si="232"/>
        <v>0</v>
      </c>
      <c r="VAO7" s="172">
        <f t="shared" si="232"/>
        <v>0</v>
      </c>
      <c r="VAP7" s="172">
        <f t="shared" si="232"/>
        <v>0</v>
      </c>
      <c r="VAQ7" s="172">
        <f t="shared" si="232"/>
        <v>0</v>
      </c>
      <c r="VAR7" s="172">
        <f t="shared" si="232"/>
        <v>0</v>
      </c>
      <c r="VAS7" s="172">
        <f t="shared" si="232"/>
        <v>0</v>
      </c>
      <c r="VAT7" s="172">
        <f t="shared" ref="VAT7:VDE7" si="233">IF(VAT5&gt;0,VAT6/VAT5,0)</f>
        <v>0</v>
      </c>
      <c r="VAU7" s="172">
        <f t="shared" si="233"/>
        <v>0</v>
      </c>
      <c r="VAV7" s="172">
        <f t="shared" si="233"/>
        <v>0</v>
      </c>
      <c r="VAW7" s="172">
        <f t="shared" si="233"/>
        <v>0</v>
      </c>
      <c r="VAX7" s="172">
        <f t="shared" si="233"/>
        <v>0</v>
      </c>
      <c r="VAY7" s="172">
        <f t="shared" si="233"/>
        <v>0</v>
      </c>
      <c r="VAZ7" s="172">
        <f t="shared" si="233"/>
        <v>0</v>
      </c>
      <c r="VBA7" s="172">
        <f t="shared" si="233"/>
        <v>0</v>
      </c>
      <c r="VBB7" s="172">
        <f t="shared" si="233"/>
        <v>0</v>
      </c>
      <c r="VBC7" s="172">
        <f t="shared" si="233"/>
        <v>0</v>
      </c>
      <c r="VBD7" s="172">
        <f t="shared" si="233"/>
        <v>0</v>
      </c>
      <c r="VBE7" s="172">
        <f t="shared" si="233"/>
        <v>0</v>
      </c>
      <c r="VBF7" s="172">
        <f t="shared" si="233"/>
        <v>0</v>
      </c>
      <c r="VBG7" s="172">
        <f t="shared" si="233"/>
        <v>0</v>
      </c>
      <c r="VBH7" s="172">
        <f t="shared" si="233"/>
        <v>0</v>
      </c>
      <c r="VBI7" s="172">
        <f t="shared" si="233"/>
        <v>0</v>
      </c>
      <c r="VBJ7" s="172">
        <f t="shared" si="233"/>
        <v>0</v>
      </c>
      <c r="VBK7" s="172">
        <f t="shared" si="233"/>
        <v>0</v>
      </c>
      <c r="VBL7" s="172">
        <f t="shared" si="233"/>
        <v>0</v>
      </c>
      <c r="VBM7" s="172">
        <f t="shared" si="233"/>
        <v>0</v>
      </c>
      <c r="VBN7" s="172">
        <f t="shared" si="233"/>
        <v>0</v>
      </c>
      <c r="VBO7" s="172">
        <f t="shared" si="233"/>
        <v>0</v>
      </c>
      <c r="VBP7" s="172">
        <f t="shared" si="233"/>
        <v>0</v>
      </c>
      <c r="VBQ7" s="172">
        <f t="shared" si="233"/>
        <v>0</v>
      </c>
      <c r="VBR7" s="172">
        <f t="shared" si="233"/>
        <v>0</v>
      </c>
      <c r="VBS7" s="172">
        <f t="shared" si="233"/>
        <v>0</v>
      </c>
      <c r="VBT7" s="172">
        <f t="shared" si="233"/>
        <v>0</v>
      </c>
      <c r="VBU7" s="172">
        <f t="shared" si="233"/>
        <v>0</v>
      </c>
      <c r="VBV7" s="172">
        <f t="shared" si="233"/>
        <v>0</v>
      </c>
      <c r="VBW7" s="172">
        <f t="shared" si="233"/>
        <v>0</v>
      </c>
      <c r="VBX7" s="172">
        <f t="shared" si="233"/>
        <v>0</v>
      </c>
      <c r="VBY7" s="172">
        <f t="shared" si="233"/>
        <v>0</v>
      </c>
      <c r="VBZ7" s="172">
        <f t="shared" si="233"/>
        <v>0</v>
      </c>
      <c r="VCA7" s="172">
        <f t="shared" si="233"/>
        <v>0</v>
      </c>
      <c r="VCB7" s="172">
        <f t="shared" si="233"/>
        <v>0</v>
      </c>
      <c r="VCC7" s="172">
        <f t="shared" si="233"/>
        <v>0</v>
      </c>
      <c r="VCD7" s="172">
        <f t="shared" si="233"/>
        <v>0</v>
      </c>
      <c r="VCE7" s="172">
        <f t="shared" si="233"/>
        <v>0</v>
      </c>
      <c r="VCF7" s="172">
        <f t="shared" si="233"/>
        <v>0</v>
      </c>
      <c r="VCG7" s="172">
        <f t="shared" si="233"/>
        <v>0</v>
      </c>
      <c r="VCH7" s="172">
        <f t="shared" si="233"/>
        <v>0</v>
      </c>
      <c r="VCI7" s="172">
        <f t="shared" si="233"/>
        <v>0</v>
      </c>
      <c r="VCJ7" s="172">
        <f t="shared" si="233"/>
        <v>0</v>
      </c>
      <c r="VCK7" s="172">
        <f t="shared" si="233"/>
        <v>0</v>
      </c>
      <c r="VCL7" s="172">
        <f t="shared" si="233"/>
        <v>0</v>
      </c>
      <c r="VCM7" s="172">
        <f t="shared" si="233"/>
        <v>0</v>
      </c>
      <c r="VCN7" s="172">
        <f t="shared" si="233"/>
        <v>0</v>
      </c>
      <c r="VCO7" s="172">
        <f t="shared" si="233"/>
        <v>0</v>
      </c>
      <c r="VCP7" s="172">
        <f t="shared" si="233"/>
        <v>0</v>
      </c>
      <c r="VCQ7" s="172">
        <f t="shared" si="233"/>
        <v>0</v>
      </c>
      <c r="VCR7" s="172">
        <f t="shared" si="233"/>
        <v>0</v>
      </c>
      <c r="VCS7" s="172">
        <f t="shared" si="233"/>
        <v>0</v>
      </c>
      <c r="VCT7" s="172">
        <f t="shared" si="233"/>
        <v>0</v>
      </c>
      <c r="VCU7" s="172">
        <f t="shared" si="233"/>
        <v>0</v>
      </c>
      <c r="VCV7" s="172">
        <f t="shared" si="233"/>
        <v>0</v>
      </c>
      <c r="VCW7" s="172">
        <f t="shared" si="233"/>
        <v>0</v>
      </c>
      <c r="VCX7" s="172">
        <f t="shared" si="233"/>
        <v>0</v>
      </c>
      <c r="VCY7" s="172">
        <f t="shared" si="233"/>
        <v>0</v>
      </c>
      <c r="VCZ7" s="172">
        <f t="shared" si="233"/>
        <v>0</v>
      </c>
      <c r="VDA7" s="172">
        <f t="shared" si="233"/>
        <v>0</v>
      </c>
      <c r="VDB7" s="172">
        <f t="shared" si="233"/>
        <v>0</v>
      </c>
      <c r="VDC7" s="172">
        <f t="shared" si="233"/>
        <v>0</v>
      </c>
      <c r="VDD7" s="172">
        <f t="shared" si="233"/>
        <v>0</v>
      </c>
      <c r="VDE7" s="172">
        <f t="shared" si="233"/>
        <v>0</v>
      </c>
      <c r="VDF7" s="172">
        <f t="shared" ref="VDF7:VFQ7" si="234">IF(VDF5&gt;0,VDF6/VDF5,0)</f>
        <v>0</v>
      </c>
      <c r="VDG7" s="172">
        <f t="shared" si="234"/>
        <v>0</v>
      </c>
      <c r="VDH7" s="172">
        <f t="shared" si="234"/>
        <v>0</v>
      </c>
      <c r="VDI7" s="172">
        <f t="shared" si="234"/>
        <v>0</v>
      </c>
      <c r="VDJ7" s="172">
        <f t="shared" si="234"/>
        <v>0</v>
      </c>
      <c r="VDK7" s="172">
        <f t="shared" si="234"/>
        <v>0</v>
      </c>
      <c r="VDL7" s="172">
        <f t="shared" si="234"/>
        <v>0</v>
      </c>
      <c r="VDM7" s="172">
        <f t="shared" si="234"/>
        <v>0</v>
      </c>
      <c r="VDN7" s="172">
        <f t="shared" si="234"/>
        <v>0</v>
      </c>
      <c r="VDO7" s="172">
        <f t="shared" si="234"/>
        <v>0</v>
      </c>
      <c r="VDP7" s="172">
        <f t="shared" si="234"/>
        <v>0</v>
      </c>
      <c r="VDQ7" s="172">
        <f t="shared" si="234"/>
        <v>0</v>
      </c>
      <c r="VDR7" s="172">
        <f t="shared" si="234"/>
        <v>0</v>
      </c>
      <c r="VDS7" s="172">
        <f t="shared" si="234"/>
        <v>0</v>
      </c>
      <c r="VDT7" s="172">
        <f t="shared" si="234"/>
        <v>0</v>
      </c>
      <c r="VDU7" s="172">
        <f t="shared" si="234"/>
        <v>0</v>
      </c>
      <c r="VDV7" s="172">
        <f t="shared" si="234"/>
        <v>0</v>
      </c>
      <c r="VDW7" s="172">
        <f t="shared" si="234"/>
        <v>0</v>
      </c>
      <c r="VDX7" s="172">
        <f t="shared" si="234"/>
        <v>0</v>
      </c>
      <c r="VDY7" s="172">
        <f t="shared" si="234"/>
        <v>0</v>
      </c>
      <c r="VDZ7" s="172">
        <f t="shared" si="234"/>
        <v>0</v>
      </c>
      <c r="VEA7" s="172">
        <f t="shared" si="234"/>
        <v>0</v>
      </c>
      <c r="VEB7" s="172">
        <f t="shared" si="234"/>
        <v>0</v>
      </c>
      <c r="VEC7" s="172">
        <f t="shared" si="234"/>
        <v>0</v>
      </c>
      <c r="VED7" s="172">
        <f t="shared" si="234"/>
        <v>0</v>
      </c>
      <c r="VEE7" s="172">
        <f t="shared" si="234"/>
        <v>0</v>
      </c>
      <c r="VEF7" s="172">
        <f t="shared" si="234"/>
        <v>0</v>
      </c>
      <c r="VEG7" s="172">
        <f t="shared" si="234"/>
        <v>0</v>
      </c>
      <c r="VEH7" s="172">
        <f t="shared" si="234"/>
        <v>0</v>
      </c>
      <c r="VEI7" s="172">
        <f t="shared" si="234"/>
        <v>0</v>
      </c>
      <c r="VEJ7" s="172">
        <f t="shared" si="234"/>
        <v>0</v>
      </c>
      <c r="VEK7" s="172">
        <f t="shared" si="234"/>
        <v>0</v>
      </c>
      <c r="VEL7" s="172">
        <f t="shared" si="234"/>
        <v>0</v>
      </c>
      <c r="VEM7" s="172">
        <f t="shared" si="234"/>
        <v>0</v>
      </c>
      <c r="VEN7" s="172">
        <f t="shared" si="234"/>
        <v>0</v>
      </c>
      <c r="VEO7" s="172">
        <f t="shared" si="234"/>
        <v>0</v>
      </c>
      <c r="VEP7" s="172">
        <f t="shared" si="234"/>
        <v>0</v>
      </c>
      <c r="VEQ7" s="172">
        <f t="shared" si="234"/>
        <v>0</v>
      </c>
      <c r="VER7" s="172">
        <f t="shared" si="234"/>
        <v>0</v>
      </c>
      <c r="VES7" s="172">
        <f t="shared" si="234"/>
        <v>0</v>
      </c>
      <c r="VET7" s="172">
        <f t="shared" si="234"/>
        <v>0</v>
      </c>
      <c r="VEU7" s="172">
        <f t="shared" si="234"/>
        <v>0</v>
      </c>
      <c r="VEV7" s="172">
        <f t="shared" si="234"/>
        <v>0</v>
      </c>
      <c r="VEW7" s="172">
        <f t="shared" si="234"/>
        <v>0</v>
      </c>
      <c r="VEX7" s="172">
        <f t="shared" si="234"/>
        <v>0</v>
      </c>
      <c r="VEY7" s="172">
        <f t="shared" si="234"/>
        <v>0</v>
      </c>
      <c r="VEZ7" s="172">
        <f t="shared" si="234"/>
        <v>0</v>
      </c>
      <c r="VFA7" s="172">
        <f t="shared" si="234"/>
        <v>0</v>
      </c>
      <c r="VFB7" s="172">
        <f t="shared" si="234"/>
        <v>0</v>
      </c>
      <c r="VFC7" s="172">
        <f t="shared" si="234"/>
        <v>0</v>
      </c>
      <c r="VFD7" s="172">
        <f t="shared" si="234"/>
        <v>0</v>
      </c>
      <c r="VFE7" s="172">
        <f t="shared" si="234"/>
        <v>0</v>
      </c>
      <c r="VFF7" s="172">
        <f t="shared" si="234"/>
        <v>0</v>
      </c>
      <c r="VFG7" s="172">
        <f t="shared" si="234"/>
        <v>0</v>
      </c>
      <c r="VFH7" s="172">
        <f t="shared" si="234"/>
        <v>0</v>
      </c>
      <c r="VFI7" s="172">
        <f t="shared" si="234"/>
        <v>0</v>
      </c>
      <c r="VFJ7" s="172">
        <f t="shared" si="234"/>
        <v>0</v>
      </c>
      <c r="VFK7" s="172">
        <f t="shared" si="234"/>
        <v>0</v>
      </c>
      <c r="VFL7" s="172">
        <f t="shared" si="234"/>
        <v>0</v>
      </c>
      <c r="VFM7" s="172">
        <f t="shared" si="234"/>
        <v>0</v>
      </c>
      <c r="VFN7" s="172">
        <f t="shared" si="234"/>
        <v>0</v>
      </c>
      <c r="VFO7" s="172">
        <f t="shared" si="234"/>
        <v>0</v>
      </c>
      <c r="VFP7" s="172">
        <f t="shared" si="234"/>
        <v>0</v>
      </c>
      <c r="VFQ7" s="172">
        <f t="shared" si="234"/>
        <v>0</v>
      </c>
      <c r="VFR7" s="172">
        <f t="shared" ref="VFR7:VIC7" si="235">IF(VFR5&gt;0,VFR6/VFR5,0)</f>
        <v>0</v>
      </c>
      <c r="VFS7" s="172">
        <f t="shared" si="235"/>
        <v>0</v>
      </c>
      <c r="VFT7" s="172">
        <f t="shared" si="235"/>
        <v>0</v>
      </c>
      <c r="VFU7" s="172">
        <f t="shared" si="235"/>
        <v>0</v>
      </c>
      <c r="VFV7" s="172">
        <f t="shared" si="235"/>
        <v>0</v>
      </c>
      <c r="VFW7" s="172">
        <f t="shared" si="235"/>
        <v>0</v>
      </c>
      <c r="VFX7" s="172">
        <f t="shared" si="235"/>
        <v>0</v>
      </c>
      <c r="VFY7" s="172">
        <f t="shared" si="235"/>
        <v>0</v>
      </c>
      <c r="VFZ7" s="172">
        <f t="shared" si="235"/>
        <v>0</v>
      </c>
      <c r="VGA7" s="172">
        <f t="shared" si="235"/>
        <v>0</v>
      </c>
      <c r="VGB7" s="172">
        <f t="shared" si="235"/>
        <v>0</v>
      </c>
      <c r="VGC7" s="172">
        <f t="shared" si="235"/>
        <v>0</v>
      </c>
      <c r="VGD7" s="172">
        <f t="shared" si="235"/>
        <v>0</v>
      </c>
      <c r="VGE7" s="172">
        <f t="shared" si="235"/>
        <v>0</v>
      </c>
      <c r="VGF7" s="172">
        <f t="shared" si="235"/>
        <v>0</v>
      </c>
      <c r="VGG7" s="172">
        <f t="shared" si="235"/>
        <v>0</v>
      </c>
      <c r="VGH7" s="172">
        <f t="shared" si="235"/>
        <v>0</v>
      </c>
      <c r="VGI7" s="172">
        <f t="shared" si="235"/>
        <v>0</v>
      </c>
      <c r="VGJ7" s="172">
        <f t="shared" si="235"/>
        <v>0</v>
      </c>
      <c r="VGK7" s="172">
        <f t="shared" si="235"/>
        <v>0</v>
      </c>
      <c r="VGL7" s="172">
        <f t="shared" si="235"/>
        <v>0</v>
      </c>
      <c r="VGM7" s="172">
        <f t="shared" si="235"/>
        <v>0</v>
      </c>
      <c r="VGN7" s="172">
        <f t="shared" si="235"/>
        <v>0</v>
      </c>
      <c r="VGO7" s="172">
        <f t="shared" si="235"/>
        <v>0</v>
      </c>
      <c r="VGP7" s="172">
        <f t="shared" si="235"/>
        <v>0</v>
      </c>
      <c r="VGQ7" s="172">
        <f t="shared" si="235"/>
        <v>0</v>
      </c>
      <c r="VGR7" s="172">
        <f t="shared" si="235"/>
        <v>0</v>
      </c>
      <c r="VGS7" s="172">
        <f t="shared" si="235"/>
        <v>0</v>
      </c>
      <c r="VGT7" s="172">
        <f t="shared" si="235"/>
        <v>0</v>
      </c>
      <c r="VGU7" s="172">
        <f t="shared" si="235"/>
        <v>0</v>
      </c>
      <c r="VGV7" s="172">
        <f t="shared" si="235"/>
        <v>0</v>
      </c>
      <c r="VGW7" s="172">
        <f t="shared" si="235"/>
        <v>0</v>
      </c>
      <c r="VGX7" s="172">
        <f t="shared" si="235"/>
        <v>0</v>
      </c>
      <c r="VGY7" s="172">
        <f t="shared" si="235"/>
        <v>0</v>
      </c>
      <c r="VGZ7" s="172">
        <f t="shared" si="235"/>
        <v>0</v>
      </c>
      <c r="VHA7" s="172">
        <f t="shared" si="235"/>
        <v>0</v>
      </c>
      <c r="VHB7" s="172">
        <f t="shared" si="235"/>
        <v>0</v>
      </c>
      <c r="VHC7" s="172">
        <f t="shared" si="235"/>
        <v>0</v>
      </c>
      <c r="VHD7" s="172">
        <f t="shared" si="235"/>
        <v>0</v>
      </c>
      <c r="VHE7" s="172">
        <f t="shared" si="235"/>
        <v>0</v>
      </c>
      <c r="VHF7" s="172">
        <f t="shared" si="235"/>
        <v>0</v>
      </c>
      <c r="VHG7" s="172">
        <f t="shared" si="235"/>
        <v>0</v>
      </c>
      <c r="VHH7" s="172">
        <f t="shared" si="235"/>
        <v>0</v>
      </c>
      <c r="VHI7" s="172">
        <f t="shared" si="235"/>
        <v>0</v>
      </c>
      <c r="VHJ7" s="172">
        <f t="shared" si="235"/>
        <v>0</v>
      </c>
      <c r="VHK7" s="172">
        <f t="shared" si="235"/>
        <v>0</v>
      </c>
      <c r="VHL7" s="172">
        <f t="shared" si="235"/>
        <v>0</v>
      </c>
      <c r="VHM7" s="172">
        <f t="shared" si="235"/>
        <v>0</v>
      </c>
      <c r="VHN7" s="172">
        <f t="shared" si="235"/>
        <v>0</v>
      </c>
      <c r="VHO7" s="172">
        <f t="shared" si="235"/>
        <v>0</v>
      </c>
      <c r="VHP7" s="172">
        <f t="shared" si="235"/>
        <v>0</v>
      </c>
      <c r="VHQ7" s="172">
        <f t="shared" si="235"/>
        <v>0</v>
      </c>
      <c r="VHR7" s="172">
        <f t="shared" si="235"/>
        <v>0</v>
      </c>
      <c r="VHS7" s="172">
        <f t="shared" si="235"/>
        <v>0</v>
      </c>
      <c r="VHT7" s="172">
        <f t="shared" si="235"/>
        <v>0</v>
      </c>
      <c r="VHU7" s="172">
        <f t="shared" si="235"/>
        <v>0</v>
      </c>
      <c r="VHV7" s="172">
        <f t="shared" si="235"/>
        <v>0</v>
      </c>
      <c r="VHW7" s="172">
        <f t="shared" si="235"/>
        <v>0</v>
      </c>
      <c r="VHX7" s="172">
        <f t="shared" si="235"/>
        <v>0</v>
      </c>
      <c r="VHY7" s="172">
        <f t="shared" si="235"/>
        <v>0</v>
      </c>
      <c r="VHZ7" s="172">
        <f t="shared" si="235"/>
        <v>0</v>
      </c>
      <c r="VIA7" s="172">
        <f t="shared" si="235"/>
        <v>0</v>
      </c>
      <c r="VIB7" s="172">
        <f t="shared" si="235"/>
        <v>0</v>
      </c>
      <c r="VIC7" s="172">
        <f t="shared" si="235"/>
        <v>0</v>
      </c>
      <c r="VID7" s="172">
        <f t="shared" ref="VID7:VKO7" si="236">IF(VID5&gt;0,VID6/VID5,0)</f>
        <v>0</v>
      </c>
      <c r="VIE7" s="172">
        <f t="shared" si="236"/>
        <v>0</v>
      </c>
      <c r="VIF7" s="172">
        <f t="shared" si="236"/>
        <v>0</v>
      </c>
      <c r="VIG7" s="172">
        <f t="shared" si="236"/>
        <v>0</v>
      </c>
      <c r="VIH7" s="172">
        <f t="shared" si="236"/>
        <v>0</v>
      </c>
      <c r="VII7" s="172">
        <f t="shared" si="236"/>
        <v>0</v>
      </c>
      <c r="VIJ7" s="172">
        <f t="shared" si="236"/>
        <v>0</v>
      </c>
      <c r="VIK7" s="172">
        <f t="shared" si="236"/>
        <v>0</v>
      </c>
      <c r="VIL7" s="172">
        <f t="shared" si="236"/>
        <v>0</v>
      </c>
      <c r="VIM7" s="172">
        <f t="shared" si="236"/>
        <v>0</v>
      </c>
      <c r="VIN7" s="172">
        <f t="shared" si="236"/>
        <v>0</v>
      </c>
      <c r="VIO7" s="172">
        <f t="shared" si="236"/>
        <v>0</v>
      </c>
      <c r="VIP7" s="172">
        <f t="shared" si="236"/>
        <v>0</v>
      </c>
      <c r="VIQ7" s="172">
        <f t="shared" si="236"/>
        <v>0</v>
      </c>
      <c r="VIR7" s="172">
        <f t="shared" si="236"/>
        <v>0</v>
      </c>
      <c r="VIS7" s="172">
        <f t="shared" si="236"/>
        <v>0</v>
      </c>
      <c r="VIT7" s="172">
        <f t="shared" si="236"/>
        <v>0</v>
      </c>
      <c r="VIU7" s="172">
        <f t="shared" si="236"/>
        <v>0</v>
      </c>
      <c r="VIV7" s="172">
        <f t="shared" si="236"/>
        <v>0</v>
      </c>
      <c r="VIW7" s="172">
        <f t="shared" si="236"/>
        <v>0</v>
      </c>
      <c r="VIX7" s="172">
        <f t="shared" si="236"/>
        <v>0</v>
      </c>
      <c r="VIY7" s="172">
        <f t="shared" si="236"/>
        <v>0</v>
      </c>
      <c r="VIZ7" s="172">
        <f t="shared" si="236"/>
        <v>0</v>
      </c>
      <c r="VJA7" s="172">
        <f t="shared" si="236"/>
        <v>0</v>
      </c>
      <c r="VJB7" s="172">
        <f t="shared" si="236"/>
        <v>0</v>
      </c>
      <c r="VJC7" s="172">
        <f t="shared" si="236"/>
        <v>0</v>
      </c>
      <c r="VJD7" s="172">
        <f t="shared" si="236"/>
        <v>0</v>
      </c>
      <c r="VJE7" s="172">
        <f t="shared" si="236"/>
        <v>0</v>
      </c>
      <c r="VJF7" s="172">
        <f t="shared" si="236"/>
        <v>0</v>
      </c>
      <c r="VJG7" s="172">
        <f t="shared" si="236"/>
        <v>0</v>
      </c>
      <c r="VJH7" s="172">
        <f t="shared" si="236"/>
        <v>0</v>
      </c>
      <c r="VJI7" s="172">
        <f t="shared" si="236"/>
        <v>0</v>
      </c>
      <c r="VJJ7" s="172">
        <f t="shared" si="236"/>
        <v>0</v>
      </c>
      <c r="VJK7" s="172">
        <f t="shared" si="236"/>
        <v>0</v>
      </c>
      <c r="VJL7" s="172">
        <f t="shared" si="236"/>
        <v>0</v>
      </c>
      <c r="VJM7" s="172">
        <f t="shared" si="236"/>
        <v>0</v>
      </c>
      <c r="VJN7" s="172">
        <f t="shared" si="236"/>
        <v>0</v>
      </c>
      <c r="VJO7" s="172">
        <f t="shared" si="236"/>
        <v>0</v>
      </c>
      <c r="VJP7" s="172">
        <f t="shared" si="236"/>
        <v>0</v>
      </c>
      <c r="VJQ7" s="172">
        <f t="shared" si="236"/>
        <v>0</v>
      </c>
      <c r="VJR7" s="172">
        <f t="shared" si="236"/>
        <v>0</v>
      </c>
      <c r="VJS7" s="172">
        <f t="shared" si="236"/>
        <v>0</v>
      </c>
      <c r="VJT7" s="172">
        <f t="shared" si="236"/>
        <v>0</v>
      </c>
      <c r="VJU7" s="172">
        <f t="shared" si="236"/>
        <v>0</v>
      </c>
      <c r="VJV7" s="172">
        <f t="shared" si="236"/>
        <v>0</v>
      </c>
      <c r="VJW7" s="172">
        <f t="shared" si="236"/>
        <v>0</v>
      </c>
      <c r="VJX7" s="172">
        <f t="shared" si="236"/>
        <v>0</v>
      </c>
      <c r="VJY7" s="172">
        <f t="shared" si="236"/>
        <v>0</v>
      </c>
      <c r="VJZ7" s="172">
        <f t="shared" si="236"/>
        <v>0</v>
      </c>
      <c r="VKA7" s="172">
        <f t="shared" si="236"/>
        <v>0</v>
      </c>
      <c r="VKB7" s="172">
        <f t="shared" si="236"/>
        <v>0</v>
      </c>
      <c r="VKC7" s="172">
        <f t="shared" si="236"/>
        <v>0</v>
      </c>
      <c r="VKD7" s="172">
        <f t="shared" si="236"/>
        <v>0</v>
      </c>
      <c r="VKE7" s="172">
        <f t="shared" si="236"/>
        <v>0</v>
      </c>
      <c r="VKF7" s="172">
        <f t="shared" si="236"/>
        <v>0</v>
      </c>
      <c r="VKG7" s="172">
        <f t="shared" si="236"/>
        <v>0</v>
      </c>
      <c r="VKH7" s="172">
        <f t="shared" si="236"/>
        <v>0</v>
      </c>
      <c r="VKI7" s="172">
        <f t="shared" si="236"/>
        <v>0</v>
      </c>
      <c r="VKJ7" s="172">
        <f t="shared" si="236"/>
        <v>0</v>
      </c>
      <c r="VKK7" s="172">
        <f t="shared" si="236"/>
        <v>0</v>
      </c>
      <c r="VKL7" s="172">
        <f t="shared" si="236"/>
        <v>0</v>
      </c>
      <c r="VKM7" s="172">
        <f t="shared" si="236"/>
        <v>0</v>
      </c>
      <c r="VKN7" s="172">
        <f t="shared" si="236"/>
        <v>0</v>
      </c>
      <c r="VKO7" s="172">
        <f t="shared" si="236"/>
        <v>0</v>
      </c>
      <c r="VKP7" s="172">
        <f t="shared" ref="VKP7:VNA7" si="237">IF(VKP5&gt;0,VKP6/VKP5,0)</f>
        <v>0</v>
      </c>
      <c r="VKQ7" s="172">
        <f t="shared" si="237"/>
        <v>0</v>
      </c>
      <c r="VKR7" s="172">
        <f t="shared" si="237"/>
        <v>0</v>
      </c>
      <c r="VKS7" s="172">
        <f t="shared" si="237"/>
        <v>0</v>
      </c>
      <c r="VKT7" s="172">
        <f t="shared" si="237"/>
        <v>0</v>
      </c>
      <c r="VKU7" s="172">
        <f t="shared" si="237"/>
        <v>0</v>
      </c>
      <c r="VKV7" s="172">
        <f t="shared" si="237"/>
        <v>0</v>
      </c>
      <c r="VKW7" s="172">
        <f t="shared" si="237"/>
        <v>0</v>
      </c>
      <c r="VKX7" s="172">
        <f t="shared" si="237"/>
        <v>0</v>
      </c>
      <c r="VKY7" s="172">
        <f t="shared" si="237"/>
        <v>0</v>
      </c>
      <c r="VKZ7" s="172">
        <f t="shared" si="237"/>
        <v>0</v>
      </c>
      <c r="VLA7" s="172">
        <f t="shared" si="237"/>
        <v>0</v>
      </c>
      <c r="VLB7" s="172">
        <f t="shared" si="237"/>
        <v>0</v>
      </c>
      <c r="VLC7" s="172">
        <f t="shared" si="237"/>
        <v>0</v>
      </c>
      <c r="VLD7" s="172">
        <f t="shared" si="237"/>
        <v>0</v>
      </c>
      <c r="VLE7" s="172">
        <f t="shared" si="237"/>
        <v>0</v>
      </c>
      <c r="VLF7" s="172">
        <f t="shared" si="237"/>
        <v>0</v>
      </c>
      <c r="VLG7" s="172">
        <f t="shared" si="237"/>
        <v>0</v>
      </c>
      <c r="VLH7" s="172">
        <f t="shared" si="237"/>
        <v>0</v>
      </c>
      <c r="VLI7" s="172">
        <f t="shared" si="237"/>
        <v>0</v>
      </c>
      <c r="VLJ7" s="172">
        <f t="shared" si="237"/>
        <v>0</v>
      </c>
      <c r="VLK7" s="172">
        <f t="shared" si="237"/>
        <v>0</v>
      </c>
      <c r="VLL7" s="172">
        <f t="shared" si="237"/>
        <v>0</v>
      </c>
      <c r="VLM7" s="172">
        <f t="shared" si="237"/>
        <v>0</v>
      </c>
      <c r="VLN7" s="172">
        <f t="shared" si="237"/>
        <v>0</v>
      </c>
      <c r="VLO7" s="172">
        <f t="shared" si="237"/>
        <v>0</v>
      </c>
      <c r="VLP7" s="172">
        <f t="shared" si="237"/>
        <v>0</v>
      </c>
      <c r="VLQ7" s="172">
        <f t="shared" si="237"/>
        <v>0</v>
      </c>
      <c r="VLR7" s="172">
        <f t="shared" si="237"/>
        <v>0</v>
      </c>
      <c r="VLS7" s="172">
        <f t="shared" si="237"/>
        <v>0</v>
      </c>
      <c r="VLT7" s="172">
        <f t="shared" si="237"/>
        <v>0</v>
      </c>
      <c r="VLU7" s="172">
        <f t="shared" si="237"/>
        <v>0</v>
      </c>
      <c r="VLV7" s="172">
        <f t="shared" si="237"/>
        <v>0</v>
      </c>
      <c r="VLW7" s="172">
        <f t="shared" si="237"/>
        <v>0</v>
      </c>
      <c r="VLX7" s="172">
        <f t="shared" si="237"/>
        <v>0</v>
      </c>
      <c r="VLY7" s="172">
        <f t="shared" si="237"/>
        <v>0</v>
      </c>
      <c r="VLZ7" s="172">
        <f t="shared" si="237"/>
        <v>0</v>
      </c>
      <c r="VMA7" s="172">
        <f t="shared" si="237"/>
        <v>0</v>
      </c>
      <c r="VMB7" s="172">
        <f t="shared" si="237"/>
        <v>0</v>
      </c>
      <c r="VMC7" s="172">
        <f t="shared" si="237"/>
        <v>0</v>
      </c>
      <c r="VMD7" s="172">
        <f t="shared" si="237"/>
        <v>0</v>
      </c>
      <c r="VME7" s="172">
        <f t="shared" si="237"/>
        <v>0</v>
      </c>
      <c r="VMF7" s="172">
        <f t="shared" si="237"/>
        <v>0</v>
      </c>
      <c r="VMG7" s="172">
        <f t="shared" si="237"/>
        <v>0</v>
      </c>
      <c r="VMH7" s="172">
        <f t="shared" si="237"/>
        <v>0</v>
      </c>
      <c r="VMI7" s="172">
        <f t="shared" si="237"/>
        <v>0</v>
      </c>
      <c r="VMJ7" s="172">
        <f t="shared" si="237"/>
        <v>0</v>
      </c>
      <c r="VMK7" s="172">
        <f t="shared" si="237"/>
        <v>0</v>
      </c>
      <c r="VML7" s="172">
        <f t="shared" si="237"/>
        <v>0</v>
      </c>
      <c r="VMM7" s="172">
        <f t="shared" si="237"/>
        <v>0</v>
      </c>
      <c r="VMN7" s="172">
        <f t="shared" si="237"/>
        <v>0</v>
      </c>
      <c r="VMO7" s="172">
        <f t="shared" si="237"/>
        <v>0</v>
      </c>
      <c r="VMP7" s="172">
        <f t="shared" si="237"/>
        <v>0</v>
      </c>
      <c r="VMQ7" s="172">
        <f t="shared" si="237"/>
        <v>0</v>
      </c>
      <c r="VMR7" s="172">
        <f t="shared" si="237"/>
        <v>0</v>
      </c>
      <c r="VMS7" s="172">
        <f t="shared" si="237"/>
        <v>0</v>
      </c>
      <c r="VMT7" s="172">
        <f t="shared" si="237"/>
        <v>0</v>
      </c>
      <c r="VMU7" s="172">
        <f t="shared" si="237"/>
        <v>0</v>
      </c>
      <c r="VMV7" s="172">
        <f t="shared" si="237"/>
        <v>0</v>
      </c>
      <c r="VMW7" s="172">
        <f t="shared" si="237"/>
        <v>0</v>
      </c>
      <c r="VMX7" s="172">
        <f t="shared" si="237"/>
        <v>0</v>
      </c>
      <c r="VMY7" s="172">
        <f t="shared" si="237"/>
        <v>0</v>
      </c>
      <c r="VMZ7" s="172">
        <f t="shared" si="237"/>
        <v>0</v>
      </c>
      <c r="VNA7" s="172">
        <f t="shared" si="237"/>
        <v>0</v>
      </c>
      <c r="VNB7" s="172">
        <f t="shared" ref="VNB7:VPM7" si="238">IF(VNB5&gt;0,VNB6/VNB5,0)</f>
        <v>0</v>
      </c>
      <c r="VNC7" s="172">
        <f t="shared" si="238"/>
        <v>0</v>
      </c>
      <c r="VND7" s="172">
        <f t="shared" si="238"/>
        <v>0</v>
      </c>
      <c r="VNE7" s="172">
        <f t="shared" si="238"/>
        <v>0</v>
      </c>
      <c r="VNF7" s="172">
        <f t="shared" si="238"/>
        <v>0</v>
      </c>
      <c r="VNG7" s="172">
        <f t="shared" si="238"/>
        <v>0</v>
      </c>
      <c r="VNH7" s="172">
        <f t="shared" si="238"/>
        <v>0</v>
      </c>
      <c r="VNI7" s="172">
        <f t="shared" si="238"/>
        <v>0</v>
      </c>
      <c r="VNJ7" s="172">
        <f t="shared" si="238"/>
        <v>0</v>
      </c>
      <c r="VNK7" s="172">
        <f t="shared" si="238"/>
        <v>0</v>
      </c>
      <c r="VNL7" s="172">
        <f t="shared" si="238"/>
        <v>0</v>
      </c>
      <c r="VNM7" s="172">
        <f t="shared" si="238"/>
        <v>0</v>
      </c>
      <c r="VNN7" s="172">
        <f t="shared" si="238"/>
        <v>0</v>
      </c>
      <c r="VNO7" s="172">
        <f t="shared" si="238"/>
        <v>0</v>
      </c>
      <c r="VNP7" s="172">
        <f t="shared" si="238"/>
        <v>0</v>
      </c>
      <c r="VNQ7" s="172">
        <f t="shared" si="238"/>
        <v>0</v>
      </c>
      <c r="VNR7" s="172">
        <f t="shared" si="238"/>
        <v>0</v>
      </c>
      <c r="VNS7" s="172">
        <f t="shared" si="238"/>
        <v>0</v>
      </c>
      <c r="VNT7" s="172">
        <f t="shared" si="238"/>
        <v>0</v>
      </c>
      <c r="VNU7" s="172">
        <f t="shared" si="238"/>
        <v>0</v>
      </c>
      <c r="VNV7" s="172">
        <f t="shared" si="238"/>
        <v>0</v>
      </c>
      <c r="VNW7" s="172">
        <f t="shared" si="238"/>
        <v>0</v>
      </c>
      <c r="VNX7" s="172">
        <f t="shared" si="238"/>
        <v>0</v>
      </c>
      <c r="VNY7" s="172">
        <f t="shared" si="238"/>
        <v>0</v>
      </c>
      <c r="VNZ7" s="172">
        <f t="shared" si="238"/>
        <v>0</v>
      </c>
      <c r="VOA7" s="172">
        <f t="shared" si="238"/>
        <v>0</v>
      </c>
      <c r="VOB7" s="172">
        <f t="shared" si="238"/>
        <v>0</v>
      </c>
      <c r="VOC7" s="172">
        <f t="shared" si="238"/>
        <v>0</v>
      </c>
      <c r="VOD7" s="172">
        <f t="shared" si="238"/>
        <v>0</v>
      </c>
      <c r="VOE7" s="172">
        <f t="shared" si="238"/>
        <v>0</v>
      </c>
      <c r="VOF7" s="172">
        <f t="shared" si="238"/>
        <v>0</v>
      </c>
      <c r="VOG7" s="172">
        <f t="shared" si="238"/>
        <v>0</v>
      </c>
      <c r="VOH7" s="172">
        <f t="shared" si="238"/>
        <v>0</v>
      </c>
      <c r="VOI7" s="172">
        <f t="shared" si="238"/>
        <v>0</v>
      </c>
      <c r="VOJ7" s="172">
        <f t="shared" si="238"/>
        <v>0</v>
      </c>
      <c r="VOK7" s="172">
        <f t="shared" si="238"/>
        <v>0</v>
      </c>
      <c r="VOL7" s="172">
        <f t="shared" si="238"/>
        <v>0</v>
      </c>
      <c r="VOM7" s="172">
        <f t="shared" si="238"/>
        <v>0</v>
      </c>
      <c r="VON7" s="172">
        <f t="shared" si="238"/>
        <v>0</v>
      </c>
      <c r="VOO7" s="172">
        <f t="shared" si="238"/>
        <v>0</v>
      </c>
      <c r="VOP7" s="172">
        <f t="shared" si="238"/>
        <v>0</v>
      </c>
      <c r="VOQ7" s="172">
        <f t="shared" si="238"/>
        <v>0</v>
      </c>
      <c r="VOR7" s="172">
        <f t="shared" si="238"/>
        <v>0</v>
      </c>
      <c r="VOS7" s="172">
        <f t="shared" si="238"/>
        <v>0</v>
      </c>
      <c r="VOT7" s="172">
        <f t="shared" si="238"/>
        <v>0</v>
      </c>
      <c r="VOU7" s="172">
        <f t="shared" si="238"/>
        <v>0</v>
      </c>
      <c r="VOV7" s="172">
        <f t="shared" si="238"/>
        <v>0</v>
      </c>
      <c r="VOW7" s="172">
        <f t="shared" si="238"/>
        <v>0</v>
      </c>
      <c r="VOX7" s="172">
        <f t="shared" si="238"/>
        <v>0</v>
      </c>
      <c r="VOY7" s="172">
        <f t="shared" si="238"/>
        <v>0</v>
      </c>
      <c r="VOZ7" s="172">
        <f t="shared" si="238"/>
        <v>0</v>
      </c>
      <c r="VPA7" s="172">
        <f t="shared" si="238"/>
        <v>0</v>
      </c>
      <c r="VPB7" s="172">
        <f t="shared" si="238"/>
        <v>0</v>
      </c>
      <c r="VPC7" s="172">
        <f t="shared" si="238"/>
        <v>0</v>
      </c>
      <c r="VPD7" s="172">
        <f t="shared" si="238"/>
        <v>0</v>
      </c>
      <c r="VPE7" s="172">
        <f t="shared" si="238"/>
        <v>0</v>
      </c>
      <c r="VPF7" s="172">
        <f t="shared" si="238"/>
        <v>0</v>
      </c>
      <c r="VPG7" s="172">
        <f t="shared" si="238"/>
        <v>0</v>
      </c>
      <c r="VPH7" s="172">
        <f t="shared" si="238"/>
        <v>0</v>
      </c>
      <c r="VPI7" s="172">
        <f t="shared" si="238"/>
        <v>0</v>
      </c>
      <c r="VPJ7" s="172">
        <f t="shared" si="238"/>
        <v>0</v>
      </c>
      <c r="VPK7" s="172">
        <f t="shared" si="238"/>
        <v>0</v>
      </c>
      <c r="VPL7" s="172">
        <f t="shared" si="238"/>
        <v>0</v>
      </c>
      <c r="VPM7" s="172">
        <f t="shared" si="238"/>
        <v>0</v>
      </c>
      <c r="VPN7" s="172">
        <f t="shared" ref="VPN7:VRY7" si="239">IF(VPN5&gt;0,VPN6/VPN5,0)</f>
        <v>0</v>
      </c>
      <c r="VPO7" s="172">
        <f t="shared" si="239"/>
        <v>0</v>
      </c>
      <c r="VPP7" s="172">
        <f t="shared" si="239"/>
        <v>0</v>
      </c>
      <c r="VPQ7" s="172">
        <f t="shared" si="239"/>
        <v>0</v>
      </c>
      <c r="VPR7" s="172">
        <f t="shared" si="239"/>
        <v>0</v>
      </c>
      <c r="VPS7" s="172">
        <f t="shared" si="239"/>
        <v>0</v>
      </c>
      <c r="VPT7" s="172">
        <f t="shared" si="239"/>
        <v>0</v>
      </c>
      <c r="VPU7" s="172">
        <f t="shared" si="239"/>
        <v>0</v>
      </c>
      <c r="VPV7" s="172">
        <f t="shared" si="239"/>
        <v>0</v>
      </c>
      <c r="VPW7" s="172">
        <f t="shared" si="239"/>
        <v>0</v>
      </c>
      <c r="VPX7" s="172">
        <f t="shared" si="239"/>
        <v>0</v>
      </c>
      <c r="VPY7" s="172">
        <f t="shared" si="239"/>
        <v>0</v>
      </c>
      <c r="VPZ7" s="172">
        <f t="shared" si="239"/>
        <v>0</v>
      </c>
      <c r="VQA7" s="172">
        <f t="shared" si="239"/>
        <v>0</v>
      </c>
      <c r="VQB7" s="172">
        <f t="shared" si="239"/>
        <v>0</v>
      </c>
      <c r="VQC7" s="172">
        <f t="shared" si="239"/>
        <v>0</v>
      </c>
      <c r="VQD7" s="172">
        <f t="shared" si="239"/>
        <v>0</v>
      </c>
      <c r="VQE7" s="172">
        <f t="shared" si="239"/>
        <v>0</v>
      </c>
      <c r="VQF7" s="172">
        <f t="shared" si="239"/>
        <v>0</v>
      </c>
      <c r="VQG7" s="172">
        <f t="shared" si="239"/>
        <v>0</v>
      </c>
      <c r="VQH7" s="172">
        <f t="shared" si="239"/>
        <v>0</v>
      </c>
      <c r="VQI7" s="172">
        <f t="shared" si="239"/>
        <v>0</v>
      </c>
      <c r="VQJ7" s="172">
        <f t="shared" si="239"/>
        <v>0</v>
      </c>
      <c r="VQK7" s="172">
        <f t="shared" si="239"/>
        <v>0</v>
      </c>
      <c r="VQL7" s="172">
        <f t="shared" si="239"/>
        <v>0</v>
      </c>
      <c r="VQM7" s="172">
        <f t="shared" si="239"/>
        <v>0</v>
      </c>
      <c r="VQN7" s="172">
        <f t="shared" si="239"/>
        <v>0</v>
      </c>
      <c r="VQO7" s="172">
        <f t="shared" si="239"/>
        <v>0</v>
      </c>
      <c r="VQP7" s="172">
        <f t="shared" si="239"/>
        <v>0</v>
      </c>
      <c r="VQQ7" s="172">
        <f t="shared" si="239"/>
        <v>0</v>
      </c>
      <c r="VQR7" s="172">
        <f t="shared" si="239"/>
        <v>0</v>
      </c>
      <c r="VQS7" s="172">
        <f t="shared" si="239"/>
        <v>0</v>
      </c>
      <c r="VQT7" s="172">
        <f t="shared" si="239"/>
        <v>0</v>
      </c>
      <c r="VQU7" s="172">
        <f t="shared" si="239"/>
        <v>0</v>
      </c>
      <c r="VQV7" s="172">
        <f t="shared" si="239"/>
        <v>0</v>
      </c>
      <c r="VQW7" s="172">
        <f t="shared" si="239"/>
        <v>0</v>
      </c>
      <c r="VQX7" s="172">
        <f t="shared" si="239"/>
        <v>0</v>
      </c>
      <c r="VQY7" s="172">
        <f t="shared" si="239"/>
        <v>0</v>
      </c>
      <c r="VQZ7" s="172">
        <f t="shared" si="239"/>
        <v>0</v>
      </c>
      <c r="VRA7" s="172">
        <f t="shared" si="239"/>
        <v>0</v>
      </c>
      <c r="VRB7" s="172">
        <f t="shared" si="239"/>
        <v>0</v>
      </c>
      <c r="VRC7" s="172">
        <f t="shared" si="239"/>
        <v>0</v>
      </c>
      <c r="VRD7" s="172">
        <f t="shared" si="239"/>
        <v>0</v>
      </c>
      <c r="VRE7" s="172">
        <f t="shared" si="239"/>
        <v>0</v>
      </c>
      <c r="VRF7" s="172">
        <f t="shared" si="239"/>
        <v>0</v>
      </c>
      <c r="VRG7" s="172">
        <f t="shared" si="239"/>
        <v>0</v>
      </c>
      <c r="VRH7" s="172">
        <f t="shared" si="239"/>
        <v>0</v>
      </c>
      <c r="VRI7" s="172">
        <f t="shared" si="239"/>
        <v>0</v>
      </c>
      <c r="VRJ7" s="172">
        <f t="shared" si="239"/>
        <v>0</v>
      </c>
      <c r="VRK7" s="172">
        <f t="shared" si="239"/>
        <v>0</v>
      </c>
      <c r="VRL7" s="172">
        <f t="shared" si="239"/>
        <v>0</v>
      </c>
      <c r="VRM7" s="172">
        <f t="shared" si="239"/>
        <v>0</v>
      </c>
      <c r="VRN7" s="172">
        <f t="shared" si="239"/>
        <v>0</v>
      </c>
      <c r="VRO7" s="172">
        <f t="shared" si="239"/>
        <v>0</v>
      </c>
      <c r="VRP7" s="172">
        <f t="shared" si="239"/>
        <v>0</v>
      </c>
      <c r="VRQ7" s="172">
        <f t="shared" si="239"/>
        <v>0</v>
      </c>
      <c r="VRR7" s="172">
        <f t="shared" si="239"/>
        <v>0</v>
      </c>
      <c r="VRS7" s="172">
        <f t="shared" si="239"/>
        <v>0</v>
      </c>
      <c r="VRT7" s="172">
        <f t="shared" si="239"/>
        <v>0</v>
      </c>
      <c r="VRU7" s="172">
        <f t="shared" si="239"/>
        <v>0</v>
      </c>
      <c r="VRV7" s="172">
        <f t="shared" si="239"/>
        <v>0</v>
      </c>
      <c r="VRW7" s="172">
        <f t="shared" si="239"/>
        <v>0</v>
      </c>
      <c r="VRX7" s="172">
        <f t="shared" si="239"/>
        <v>0</v>
      </c>
      <c r="VRY7" s="172">
        <f t="shared" si="239"/>
        <v>0</v>
      </c>
      <c r="VRZ7" s="172">
        <f t="shared" ref="VRZ7:VUK7" si="240">IF(VRZ5&gt;0,VRZ6/VRZ5,0)</f>
        <v>0</v>
      </c>
      <c r="VSA7" s="172">
        <f t="shared" si="240"/>
        <v>0</v>
      </c>
      <c r="VSB7" s="172">
        <f t="shared" si="240"/>
        <v>0</v>
      </c>
      <c r="VSC7" s="172">
        <f t="shared" si="240"/>
        <v>0</v>
      </c>
      <c r="VSD7" s="172">
        <f t="shared" si="240"/>
        <v>0</v>
      </c>
      <c r="VSE7" s="172">
        <f t="shared" si="240"/>
        <v>0</v>
      </c>
      <c r="VSF7" s="172">
        <f t="shared" si="240"/>
        <v>0</v>
      </c>
      <c r="VSG7" s="172">
        <f t="shared" si="240"/>
        <v>0</v>
      </c>
      <c r="VSH7" s="172">
        <f t="shared" si="240"/>
        <v>0</v>
      </c>
      <c r="VSI7" s="172">
        <f t="shared" si="240"/>
        <v>0</v>
      </c>
      <c r="VSJ7" s="172">
        <f t="shared" si="240"/>
        <v>0</v>
      </c>
      <c r="VSK7" s="172">
        <f t="shared" si="240"/>
        <v>0</v>
      </c>
      <c r="VSL7" s="172">
        <f t="shared" si="240"/>
        <v>0</v>
      </c>
      <c r="VSM7" s="172">
        <f t="shared" si="240"/>
        <v>0</v>
      </c>
      <c r="VSN7" s="172">
        <f t="shared" si="240"/>
        <v>0</v>
      </c>
      <c r="VSO7" s="172">
        <f t="shared" si="240"/>
        <v>0</v>
      </c>
      <c r="VSP7" s="172">
        <f t="shared" si="240"/>
        <v>0</v>
      </c>
      <c r="VSQ7" s="172">
        <f t="shared" si="240"/>
        <v>0</v>
      </c>
      <c r="VSR7" s="172">
        <f t="shared" si="240"/>
        <v>0</v>
      </c>
      <c r="VSS7" s="172">
        <f t="shared" si="240"/>
        <v>0</v>
      </c>
      <c r="VST7" s="172">
        <f t="shared" si="240"/>
        <v>0</v>
      </c>
      <c r="VSU7" s="172">
        <f t="shared" si="240"/>
        <v>0</v>
      </c>
      <c r="VSV7" s="172">
        <f t="shared" si="240"/>
        <v>0</v>
      </c>
      <c r="VSW7" s="172">
        <f t="shared" si="240"/>
        <v>0</v>
      </c>
      <c r="VSX7" s="172">
        <f t="shared" si="240"/>
        <v>0</v>
      </c>
      <c r="VSY7" s="172">
        <f t="shared" si="240"/>
        <v>0</v>
      </c>
      <c r="VSZ7" s="172">
        <f t="shared" si="240"/>
        <v>0</v>
      </c>
      <c r="VTA7" s="172">
        <f t="shared" si="240"/>
        <v>0</v>
      </c>
      <c r="VTB7" s="172">
        <f t="shared" si="240"/>
        <v>0</v>
      </c>
      <c r="VTC7" s="172">
        <f t="shared" si="240"/>
        <v>0</v>
      </c>
      <c r="VTD7" s="172">
        <f t="shared" si="240"/>
        <v>0</v>
      </c>
      <c r="VTE7" s="172">
        <f t="shared" si="240"/>
        <v>0</v>
      </c>
      <c r="VTF7" s="172">
        <f t="shared" si="240"/>
        <v>0</v>
      </c>
      <c r="VTG7" s="172">
        <f t="shared" si="240"/>
        <v>0</v>
      </c>
      <c r="VTH7" s="172">
        <f t="shared" si="240"/>
        <v>0</v>
      </c>
      <c r="VTI7" s="172">
        <f t="shared" si="240"/>
        <v>0</v>
      </c>
      <c r="VTJ7" s="172">
        <f t="shared" si="240"/>
        <v>0</v>
      </c>
      <c r="VTK7" s="172">
        <f t="shared" si="240"/>
        <v>0</v>
      </c>
      <c r="VTL7" s="172">
        <f t="shared" si="240"/>
        <v>0</v>
      </c>
      <c r="VTM7" s="172">
        <f t="shared" si="240"/>
        <v>0</v>
      </c>
      <c r="VTN7" s="172">
        <f t="shared" si="240"/>
        <v>0</v>
      </c>
      <c r="VTO7" s="172">
        <f t="shared" si="240"/>
        <v>0</v>
      </c>
      <c r="VTP7" s="172">
        <f t="shared" si="240"/>
        <v>0</v>
      </c>
      <c r="VTQ7" s="172">
        <f t="shared" si="240"/>
        <v>0</v>
      </c>
      <c r="VTR7" s="172">
        <f t="shared" si="240"/>
        <v>0</v>
      </c>
      <c r="VTS7" s="172">
        <f t="shared" si="240"/>
        <v>0</v>
      </c>
      <c r="VTT7" s="172">
        <f t="shared" si="240"/>
        <v>0</v>
      </c>
      <c r="VTU7" s="172">
        <f t="shared" si="240"/>
        <v>0</v>
      </c>
      <c r="VTV7" s="172">
        <f t="shared" si="240"/>
        <v>0</v>
      </c>
      <c r="VTW7" s="172">
        <f t="shared" si="240"/>
        <v>0</v>
      </c>
      <c r="VTX7" s="172">
        <f t="shared" si="240"/>
        <v>0</v>
      </c>
      <c r="VTY7" s="172">
        <f t="shared" si="240"/>
        <v>0</v>
      </c>
      <c r="VTZ7" s="172">
        <f t="shared" si="240"/>
        <v>0</v>
      </c>
      <c r="VUA7" s="172">
        <f t="shared" si="240"/>
        <v>0</v>
      </c>
      <c r="VUB7" s="172">
        <f t="shared" si="240"/>
        <v>0</v>
      </c>
      <c r="VUC7" s="172">
        <f t="shared" si="240"/>
        <v>0</v>
      </c>
      <c r="VUD7" s="172">
        <f t="shared" si="240"/>
        <v>0</v>
      </c>
      <c r="VUE7" s="172">
        <f t="shared" si="240"/>
        <v>0</v>
      </c>
      <c r="VUF7" s="172">
        <f t="shared" si="240"/>
        <v>0</v>
      </c>
      <c r="VUG7" s="172">
        <f t="shared" si="240"/>
        <v>0</v>
      </c>
      <c r="VUH7" s="172">
        <f t="shared" si="240"/>
        <v>0</v>
      </c>
      <c r="VUI7" s="172">
        <f t="shared" si="240"/>
        <v>0</v>
      </c>
      <c r="VUJ7" s="172">
        <f t="shared" si="240"/>
        <v>0</v>
      </c>
      <c r="VUK7" s="172">
        <f t="shared" si="240"/>
        <v>0</v>
      </c>
      <c r="VUL7" s="172">
        <f t="shared" ref="VUL7:VWW7" si="241">IF(VUL5&gt;0,VUL6/VUL5,0)</f>
        <v>0</v>
      </c>
      <c r="VUM7" s="172">
        <f t="shared" si="241"/>
        <v>0</v>
      </c>
      <c r="VUN7" s="172">
        <f t="shared" si="241"/>
        <v>0</v>
      </c>
      <c r="VUO7" s="172">
        <f t="shared" si="241"/>
        <v>0</v>
      </c>
      <c r="VUP7" s="172">
        <f t="shared" si="241"/>
        <v>0</v>
      </c>
      <c r="VUQ7" s="172">
        <f t="shared" si="241"/>
        <v>0</v>
      </c>
      <c r="VUR7" s="172">
        <f t="shared" si="241"/>
        <v>0</v>
      </c>
      <c r="VUS7" s="172">
        <f t="shared" si="241"/>
        <v>0</v>
      </c>
      <c r="VUT7" s="172">
        <f t="shared" si="241"/>
        <v>0</v>
      </c>
      <c r="VUU7" s="172">
        <f t="shared" si="241"/>
        <v>0</v>
      </c>
      <c r="VUV7" s="172">
        <f t="shared" si="241"/>
        <v>0</v>
      </c>
      <c r="VUW7" s="172">
        <f t="shared" si="241"/>
        <v>0</v>
      </c>
      <c r="VUX7" s="172">
        <f t="shared" si="241"/>
        <v>0</v>
      </c>
      <c r="VUY7" s="172">
        <f t="shared" si="241"/>
        <v>0</v>
      </c>
      <c r="VUZ7" s="172">
        <f t="shared" si="241"/>
        <v>0</v>
      </c>
      <c r="VVA7" s="172">
        <f t="shared" si="241"/>
        <v>0</v>
      </c>
      <c r="VVB7" s="172">
        <f t="shared" si="241"/>
        <v>0</v>
      </c>
      <c r="VVC7" s="172">
        <f t="shared" si="241"/>
        <v>0</v>
      </c>
      <c r="VVD7" s="172">
        <f t="shared" si="241"/>
        <v>0</v>
      </c>
      <c r="VVE7" s="172">
        <f t="shared" si="241"/>
        <v>0</v>
      </c>
      <c r="VVF7" s="172">
        <f t="shared" si="241"/>
        <v>0</v>
      </c>
      <c r="VVG7" s="172">
        <f t="shared" si="241"/>
        <v>0</v>
      </c>
      <c r="VVH7" s="172">
        <f t="shared" si="241"/>
        <v>0</v>
      </c>
      <c r="VVI7" s="172">
        <f t="shared" si="241"/>
        <v>0</v>
      </c>
      <c r="VVJ7" s="172">
        <f t="shared" si="241"/>
        <v>0</v>
      </c>
      <c r="VVK7" s="172">
        <f t="shared" si="241"/>
        <v>0</v>
      </c>
      <c r="VVL7" s="172">
        <f t="shared" si="241"/>
        <v>0</v>
      </c>
      <c r="VVM7" s="172">
        <f t="shared" si="241"/>
        <v>0</v>
      </c>
      <c r="VVN7" s="172">
        <f t="shared" si="241"/>
        <v>0</v>
      </c>
      <c r="VVO7" s="172">
        <f t="shared" si="241"/>
        <v>0</v>
      </c>
      <c r="VVP7" s="172">
        <f t="shared" si="241"/>
        <v>0</v>
      </c>
      <c r="VVQ7" s="172">
        <f t="shared" si="241"/>
        <v>0</v>
      </c>
      <c r="VVR7" s="172">
        <f t="shared" si="241"/>
        <v>0</v>
      </c>
      <c r="VVS7" s="172">
        <f t="shared" si="241"/>
        <v>0</v>
      </c>
      <c r="VVT7" s="172">
        <f t="shared" si="241"/>
        <v>0</v>
      </c>
      <c r="VVU7" s="172">
        <f t="shared" si="241"/>
        <v>0</v>
      </c>
      <c r="VVV7" s="172">
        <f t="shared" si="241"/>
        <v>0</v>
      </c>
      <c r="VVW7" s="172">
        <f t="shared" si="241"/>
        <v>0</v>
      </c>
      <c r="VVX7" s="172">
        <f t="shared" si="241"/>
        <v>0</v>
      </c>
      <c r="VVY7" s="172">
        <f t="shared" si="241"/>
        <v>0</v>
      </c>
      <c r="VVZ7" s="172">
        <f t="shared" si="241"/>
        <v>0</v>
      </c>
      <c r="VWA7" s="172">
        <f t="shared" si="241"/>
        <v>0</v>
      </c>
      <c r="VWB7" s="172">
        <f t="shared" si="241"/>
        <v>0</v>
      </c>
      <c r="VWC7" s="172">
        <f t="shared" si="241"/>
        <v>0</v>
      </c>
      <c r="VWD7" s="172">
        <f t="shared" si="241"/>
        <v>0</v>
      </c>
      <c r="VWE7" s="172">
        <f t="shared" si="241"/>
        <v>0</v>
      </c>
      <c r="VWF7" s="172">
        <f t="shared" si="241"/>
        <v>0</v>
      </c>
      <c r="VWG7" s="172">
        <f t="shared" si="241"/>
        <v>0</v>
      </c>
      <c r="VWH7" s="172">
        <f t="shared" si="241"/>
        <v>0</v>
      </c>
      <c r="VWI7" s="172">
        <f t="shared" si="241"/>
        <v>0</v>
      </c>
      <c r="VWJ7" s="172">
        <f t="shared" si="241"/>
        <v>0</v>
      </c>
      <c r="VWK7" s="172">
        <f t="shared" si="241"/>
        <v>0</v>
      </c>
      <c r="VWL7" s="172">
        <f t="shared" si="241"/>
        <v>0</v>
      </c>
      <c r="VWM7" s="172">
        <f t="shared" si="241"/>
        <v>0</v>
      </c>
      <c r="VWN7" s="172">
        <f t="shared" si="241"/>
        <v>0</v>
      </c>
      <c r="VWO7" s="172">
        <f t="shared" si="241"/>
        <v>0</v>
      </c>
      <c r="VWP7" s="172">
        <f t="shared" si="241"/>
        <v>0</v>
      </c>
      <c r="VWQ7" s="172">
        <f t="shared" si="241"/>
        <v>0</v>
      </c>
      <c r="VWR7" s="172">
        <f t="shared" si="241"/>
        <v>0</v>
      </c>
      <c r="VWS7" s="172">
        <f t="shared" si="241"/>
        <v>0</v>
      </c>
      <c r="VWT7" s="172">
        <f t="shared" si="241"/>
        <v>0</v>
      </c>
      <c r="VWU7" s="172">
        <f t="shared" si="241"/>
        <v>0</v>
      </c>
      <c r="VWV7" s="172">
        <f t="shared" si="241"/>
        <v>0</v>
      </c>
      <c r="VWW7" s="172">
        <f t="shared" si="241"/>
        <v>0</v>
      </c>
      <c r="VWX7" s="172">
        <f t="shared" ref="VWX7:VZI7" si="242">IF(VWX5&gt;0,VWX6/VWX5,0)</f>
        <v>0</v>
      </c>
      <c r="VWY7" s="172">
        <f t="shared" si="242"/>
        <v>0</v>
      </c>
      <c r="VWZ7" s="172">
        <f t="shared" si="242"/>
        <v>0</v>
      </c>
      <c r="VXA7" s="172">
        <f t="shared" si="242"/>
        <v>0</v>
      </c>
      <c r="VXB7" s="172">
        <f t="shared" si="242"/>
        <v>0</v>
      </c>
      <c r="VXC7" s="172">
        <f t="shared" si="242"/>
        <v>0</v>
      </c>
      <c r="VXD7" s="172">
        <f t="shared" si="242"/>
        <v>0</v>
      </c>
      <c r="VXE7" s="172">
        <f t="shared" si="242"/>
        <v>0</v>
      </c>
      <c r="VXF7" s="172">
        <f t="shared" si="242"/>
        <v>0</v>
      </c>
      <c r="VXG7" s="172">
        <f t="shared" si="242"/>
        <v>0</v>
      </c>
      <c r="VXH7" s="172">
        <f t="shared" si="242"/>
        <v>0</v>
      </c>
      <c r="VXI7" s="172">
        <f t="shared" si="242"/>
        <v>0</v>
      </c>
      <c r="VXJ7" s="172">
        <f t="shared" si="242"/>
        <v>0</v>
      </c>
      <c r="VXK7" s="172">
        <f t="shared" si="242"/>
        <v>0</v>
      </c>
      <c r="VXL7" s="172">
        <f t="shared" si="242"/>
        <v>0</v>
      </c>
      <c r="VXM7" s="172">
        <f t="shared" si="242"/>
        <v>0</v>
      </c>
      <c r="VXN7" s="172">
        <f t="shared" si="242"/>
        <v>0</v>
      </c>
      <c r="VXO7" s="172">
        <f t="shared" si="242"/>
        <v>0</v>
      </c>
      <c r="VXP7" s="172">
        <f t="shared" si="242"/>
        <v>0</v>
      </c>
      <c r="VXQ7" s="172">
        <f t="shared" si="242"/>
        <v>0</v>
      </c>
      <c r="VXR7" s="172">
        <f t="shared" si="242"/>
        <v>0</v>
      </c>
      <c r="VXS7" s="172">
        <f t="shared" si="242"/>
        <v>0</v>
      </c>
      <c r="VXT7" s="172">
        <f t="shared" si="242"/>
        <v>0</v>
      </c>
      <c r="VXU7" s="172">
        <f t="shared" si="242"/>
        <v>0</v>
      </c>
      <c r="VXV7" s="172">
        <f t="shared" si="242"/>
        <v>0</v>
      </c>
      <c r="VXW7" s="172">
        <f t="shared" si="242"/>
        <v>0</v>
      </c>
      <c r="VXX7" s="172">
        <f t="shared" si="242"/>
        <v>0</v>
      </c>
      <c r="VXY7" s="172">
        <f t="shared" si="242"/>
        <v>0</v>
      </c>
      <c r="VXZ7" s="172">
        <f t="shared" si="242"/>
        <v>0</v>
      </c>
      <c r="VYA7" s="172">
        <f t="shared" si="242"/>
        <v>0</v>
      </c>
      <c r="VYB7" s="172">
        <f t="shared" si="242"/>
        <v>0</v>
      </c>
      <c r="VYC7" s="172">
        <f t="shared" si="242"/>
        <v>0</v>
      </c>
      <c r="VYD7" s="172">
        <f t="shared" si="242"/>
        <v>0</v>
      </c>
      <c r="VYE7" s="172">
        <f t="shared" si="242"/>
        <v>0</v>
      </c>
      <c r="VYF7" s="172">
        <f t="shared" si="242"/>
        <v>0</v>
      </c>
      <c r="VYG7" s="172">
        <f t="shared" si="242"/>
        <v>0</v>
      </c>
      <c r="VYH7" s="172">
        <f t="shared" si="242"/>
        <v>0</v>
      </c>
      <c r="VYI7" s="172">
        <f t="shared" si="242"/>
        <v>0</v>
      </c>
      <c r="VYJ7" s="172">
        <f t="shared" si="242"/>
        <v>0</v>
      </c>
      <c r="VYK7" s="172">
        <f t="shared" si="242"/>
        <v>0</v>
      </c>
      <c r="VYL7" s="172">
        <f t="shared" si="242"/>
        <v>0</v>
      </c>
      <c r="VYM7" s="172">
        <f t="shared" si="242"/>
        <v>0</v>
      </c>
      <c r="VYN7" s="172">
        <f t="shared" si="242"/>
        <v>0</v>
      </c>
      <c r="VYO7" s="172">
        <f t="shared" si="242"/>
        <v>0</v>
      </c>
      <c r="VYP7" s="172">
        <f t="shared" si="242"/>
        <v>0</v>
      </c>
      <c r="VYQ7" s="172">
        <f t="shared" si="242"/>
        <v>0</v>
      </c>
      <c r="VYR7" s="172">
        <f t="shared" si="242"/>
        <v>0</v>
      </c>
      <c r="VYS7" s="172">
        <f t="shared" si="242"/>
        <v>0</v>
      </c>
      <c r="VYT7" s="172">
        <f t="shared" si="242"/>
        <v>0</v>
      </c>
      <c r="VYU7" s="172">
        <f t="shared" si="242"/>
        <v>0</v>
      </c>
      <c r="VYV7" s="172">
        <f t="shared" si="242"/>
        <v>0</v>
      </c>
      <c r="VYW7" s="172">
        <f t="shared" si="242"/>
        <v>0</v>
      </c>
      <c r="VYX7" s="172">
        <f t="shared" si="242"/>
        <v>0</v>
      </c>
      <c r="VYY7" s="172">
        <f t="shared" si="242"/>
        <v>0</v>
      </c>
      <c r="VYZ7" s="172">
        <f t="shared" si="242"/>
        <v>0</v>
      </c>
      <c r="VZA7" s="172">
        <f t="shared" si="242"/>
        <v>0</v>
      </c>
      <c r="VZB7" s="172">
        <f t="shared" si="242"/>
        <v>0</v>
      </c>
      <c r="VZC7" s="172">
        <f t="shared" si="242"/>
        <v>0</v>
      </c>
      <c r="VZD7" s="172">
        <f t="shared" si="242"/>
        <v>0</v>
      </c>
      <c r="VZE7" s="172">
        <f t="shared" si="242"/>
        <v>0</v>
      </c>
      <c r="VZF7" s="172">
        <f t="shared" si="242"/>
        <v>0</v>
      </c>
      <c r="VZG7" s="172">
        <f t="shared" si="242"/>
        <v>0</v>
      </c>
      <c r="VZH7" s="172">
        <f t="shared" si="242"/>
        <v>0</v>
      </c>
      <c r="VZI7" s="172">
        <f t="shared" si="242"/>
        <v>0</v>
      </c>
      <c r="VZJ7" s="172">
        <f t="shared" ref="VZJ7:WBU7" si="243">IF(VZJ5&gt;0,VZJ6/VZJ5,0)</f>
        <v>0</v>
      </c>
      <c r="VZK7" s="172">
        <f t="shared" si="243"/>
        <v>0</v>
      </c>
      <c r="VZL7" s="172">
        <f t="shared" si="243"/>
        <v>0</v>
      </c>
      <c r="VZM7" s="172">
        <f t="shared" si="243"/>
        <v>0</v>
      </c>
      <c r="VZN7" s="172">
        <f t="shared" si="243"/>
        <v>0</v>
      </c>
      <c r="VZO7" s="172">
        <f t="shared" si="243"/>
        <v>0</v>
      </c>
      <c r="VZP7" s="172">
        <f t="shared" si="243"/>
        <v>0</v>
      </c>
      <c r="VZQ7" s="172">
        <f t="shared" si="243"/>
        <v>0</v>
      </c>
      <c r="VZR7" s="172">
        <f t="shared" si="243"/>
        <v>0</v>
      </c>
      <c r="VZS7" s="172">
        <f t="shared" si="243"/>
        <v>0</v>
      </c>
      <c r="VZT7" s="172">
        <f t="shared" si="243"/>
        <v>0</v>
      </c>
      <c r="VZU7" s="172">
        <f t="shared" si="243"/>
        <v>0</v>
      </c>
      <c r="VZV7" s="172">
        <f t="shared" si="243"/>
        <v>0</v>
      </c>
      <c r="VZW7" s="172">
        <f t="shared" si="243"/>
        <v>0</v>
      </c>
      <c r="VZX7" s="172">
        <f t="shared" si="243"/>
        <v>0</v>
      </c>
      <c r="VZY7" s="172">
        <f t="shared" si="243"/>
        <v>0</v>
      </c>
      <c r="VZZ7" s="172">
        <f t="shared" si="243"/>
        <v>0</v>
      </c>
      <c r="WAA7" s="172">
        <f t="shared" si="243"/>
        <v>0</v>
      </c>
      <c r="WAB7" s="172">
        <f t="shared" si="243"/>
        <v>0</v>
      </c>
      <c r="WAC7" s="172">
        <f t="shared" si="243"/>
        <v>0</v>
      </c>
      <c r="WAD7" s="172">
        <f t="shared" si="243"/>
        <v>0</v>
      </c>
      <c r="WAE7" s="172">
        <f t="shared" si="243"/>
        <v>0</v>
      </c>
      <c r="WAF7" s="172">
        <f t="shared" si="243"/>
        <v>0</v>
      </c>
      <c r="WAG7" s="172">
        <f t="shared" si="243"/>
        <v>0</v>
      </c>
      <c r="WAH7" s="172">
        <f t="shared" si="243"/>
        <v>0</v>
      </c>
      <c r="WAI7" s="172">
        <f t="shared" si="243"/>
        <v>0</v>
      </c>
      <c r="WAJ7" s="172">
        <f t="shared" si="243"/>
        <v>0</v>
      </c>
      <c r="WAK7" s="172">
        <f t="shared" si="243"/>
        <v>0</v>
      </c>
      <c r="WAL7" s="172">
        <f t="shared" si="243"/>
        <v>0</v>
      </c>
      <c r="WAM7" s="172">
        <f t="shared" si="243"/>
        <v>0</v>
      </c>
      <c r="WAN7" s="172">
        <f t="shared" si="243"/>
        <v>0</v>
      </c>
      <c r="WAO7" s="172">
        <f t="shared" si="243"/>
        <v>0</v>
      </c>
      <c r="WAP7" s="172">
        <f t="shared" si="243"/>
        <v>0</v>
      </c>
      <c r="WAQ7" s="172">
        <f t="shared" si="243"/>
        <v>0</v>
      </c>
      <c r="WAR7" s="172">
        <f t="shared" si="243"/>
        <v>0</v>
      </c>
      <c r="WAS7" s="172">
        <f t="shared" si="243"/>
        <v>0</v>
      </c>
      <c r="WAT7" s="172">
        <f t="shared" si="243"/>
        <v>0</v>
      </c>
      <c r="WAU7" s="172">
        <f t="shared" si="243"/>
        <v>0</v>
      </c>
      <c r="WAV7" s="172">
        <f t="shared" si="243"/>
        <v>0</v>
      </c>
      <c r="WAW7" s="172">
        <f t="shared" si="243"/>
        <v>0</v>
      </c>
      <c r="WAX7" s="172">
        <f t="shared" si="243"/>
        <v>0</v>
      </c>
      <c r="WAY7" s="172">
        <f t="shared" si="243"/>
        <v>0</v>
      </c>
      <c r="WAZ7" s="172">
        <f t="shared" si="243"/>
        <v>0</v>
      </c>
      <c r="WBA7" s="172">
        <f t="shared" si="243"/>
        <v>0</v>
      </c>
      <c r="WBB7" s="172">
        <f t="shared" si="243"/>
        <v>0</v>
      </c>
      <c r="WBC7" s="172">
        <f t="shared" si="243"/>
        <v>0</v>
      </c>
      <c r="WBD7" s="172">
        <f t="shared" si="243"/>
        <v>0</v>
      </c>
      <c r="WBE7" s="172">
        <f t="shared" si="243"/>
        <v>0</v>
      </c>
      <c r="WBF7" s="172">
        <f t="shared" si="243"/>
        <v>0</v>
      </c>
      <c r="WBG7" s="172">
        <f t="shared" si="243"/>
        <v>0</v>
      </c>
      <c r="WBH7" s="172">
        <f t="shared" si="243"/>
        <v>0</v>
      </c>
      <c r="WBI7" s="172">
        <f t="shared" si="243"/>
        <v>0</v>
      </c>
      <c r="WBJ7" s="172">
        <f t="shared" si="243"/>
        <v>0</v>
      </c>
      <c r="WBK7" s="172">
        <f t="shared" si="243"/>
        <v>0</v>
      </c>
      <c r="WBL7" s="172">
        <f t="shared" si="243"/>
        <v>0</v>
      </c>
      <c r="WBM7" s="172">
        <f t="shared" si="243"/>
        <v>0</v>
      </c>
      <c r="WBN7" s="172">
        <f t="shared" si="243"/>
        <v>0</v>
      </c>
      <c r="WBO7" s="172">
        <f t="shared" si="243"/>
        <v>0</v>
      </c>
      <c r="WBP7" s="172">
        <f t="shared" si="243"/>
        <v>0</v>
      </c>
      <c r="WBQ7" s="172">
        <f t="shared" si="243"/>
        <v>0</v>
      </c>
      <c r="WBR7" s="172">
        <f t="shared" si="243"/>
        <v>0</v>
      </c>
      <c r="WBS7" s="172">
        <f t="shared" si="243"/>
        <v>0</v>
      </c>
      <c r="WBT7" s="172">
        <f t="shared" si="243"/>
        <v>0</v>
      </c>
      <c r="WBU7" s="172">
        <f t="shared" si="243"/>
        <v>0</v>
      </c>
      <c r="WBV7" s="172">
        <f t="shared" ref="WBV7:WEG7" si="244">IF(WBV5&gt;0,WBV6/WBV5,0)</f>
        <v>0</v>
      </c>
      <c r="WBW7" s="172">
        <f t="shared" si="244"/>
        <v>0</v>
      </c>
      <c r="WBX7" s="172">
        <f t="shared" si="244"/>
        <v>0</v>
      </c>
      <c r="WBY7" s="172">
        <f t="shared" si="244"/>
        <v>0</v>
      </c>
      <c r="WBZ7" s="172">
        <f t="shared" si="244"/>
        <v>0</v>
      </c>
      <c r="WCA7" s="172">
        <f t="shared" si="244"/>
        <v>0</v>
      </c>
      <c r="WCB7" s="172">
        <f t="shared" si="244"/>
        <v>0</v>
      </c>
      <c r="WCC7" s="172">
        <f t="shared" si="244"/>
        <v>0</v>
      </c>
      <c r="WCD7" s="172">
        <f t="shared" si="244"/>
        <v>0</v>
      </c>
      <c r="WCE7" s="172">
        <f t="shared" si="244"/>
        <v>0</v>
      </c>
      <c r="WCF7" s="172">
        <f t="shared" si="244"/>
        <v>0</v>
      </c>
      <c r="WCG7" s="172">
        <f t="shared" si="244"/>
        <v>0</v>
      </c>
      <c r="WCH7" s="172">
        <f t="shared" si="244"/>
        <v>0</v>
      </c>
      <c r="WCI7" s="172">
        <f t="shared" si="244"/>
        <v>0</v>
      </c>
      <c r="WCJ7" s="172">
        <f t="shared" si="244"/>
        <v>0</v>
      </c>
      <c r="WCK7" s="172">
        <f t="shared" si="244"/>
        <v>0</v>
      </c>
      <c r="WCL7" s="172">
        <f t="shared" si="244"/>
        <v>0</v>
      </c>
      <c r="WCM7" s="172">
        <f t="shared" si="244"/>
        <v>0</v>
      </c>
      <c r="WCN7" s="172">
        <f t="shared" si="244"/>
        <v>0</v>
      </c>
      <c r="WCO7" s="172">
        <f t="shared" si="244"/>
        <v>0</v>
      </c>
      <c r="WCP7" s="172">
        <f t="shared" si="244"/>
        <v>0</v>
      </c>
      <c r="WCQ7" s="172">
        <f t="shared" si="244"/>
        <v>0</v>
      </c>
      <c r="WCR7" s="172">
        <f t="shared" si="244"/>
        <v>0</v>
      </c>
      <c r="WCS7" s="172">
        <f t="shared" si="244"/>
        <v>0</v>
      </c>
      <c r="WCT7" s="172">
        <f t="shared" si="244"/>
        <v>0</v>
      </c>
      <c r="WCU7" s="172">
        <f t="shared" si="244"/>
        <v>0</v>
      </c>
      <c r="WCV7" s="172">
        <f t="shared" si="244"/>
        <v>0</v>
      </c>
      <c r="WCW7" s="172">
        <f t="shared" si="244"/>
        <v>0</v>
      </c>
      <c r="WCX7" s="172">
        <f t="shared" si="244"/>
        <v>0</v>
      </c>
      <c r="WCY7" s="172">
        <f t="shared" si="244"/>
        <v>0</v>
      </c>
      <c r="WCZ7" s="172">
        <f t="shared" si="244"/>
        <v>0</v>
      </c>
      <c r="WDA7" s="172">
        <f t="shared" si="244"/>
        <v>0</v>
      </c>
      <c r="WDB7" s="172">
        <f t="shared" si="244"/>
        <v>0</v>
      </c>
      <c r="WDC7" s="172">
        <f t="shared" si="244"/>
        <v>0</v>
      </c>
      <c r="WDD7" s="172">
        <f t="shared" si="244"/>
        <v>0</v>
      </c>
      <c r="WDE7" s="172">
        <f t="shared" si="244"/>
        <v>0</v>
      </c>
      <c r="WDF7" s="172">
        <f t="shared" si="244"/>
        <v>0</v>
      </c>
      <c r="WDG7" s="172">
        <f t="shared" si="244"/>
        <v>0</v>
      </c>
      <c r="WDH7" s="172">
        <f t="shared" si="244"/>
        <v>0</v>
      </c>
      <c r="WDI7" s="172">
        <f t="shared" si="244"/>
        <v>0</v>
      </c>
      <c r="WDJ7" s="172">
        <f t="shared" si="244"/>
        <v>0</v>
      </c>
      <c r="WDK7" s="172">
        <f t="shared" si="244"/>
        <v>0</v>
      </c>
      <c r="WDL7" s="172">
        <f t="shared" si="244"/>
        <v>0</v>
      </c>
      <c r="WDM7" s="172">
        <f t="shared" si="244"/>
        <v>0</v>
      </c>
      <c r="WDN7" s="172">
        <f t="shared" si="244"/>
        <v>0</v>
      </c>
      <c r="WDO7" s="172">
        <f t="shared" si="244"/>
        <v>0</v>
      </c>
      <c r="WDP7" s="172">
        <f t="shared" si="244"/>
        <v>0</v>
      </c>
      <c r="WDQ7" s="172">
        <f t="shared" si="244"/>
        <v>0</v>
      </c>
      <c r="WDR7" s="172">
        <f t="shared" si="244"/>
        <v>0</v>
      </c>
      <c r="WDS7" s="172">
        <f t="shared" si="244"/>
        <v>0</v>
      </c>
      <c r="WDT7" s="172">
        <f t="shared" si="244"/>
        <v>0</v>
      </c>
      <c r="WDU7" s="172">
        <f t="shared" si="244"/>
        <v>0</v>
      </c>
      <c r="WDV7" s="172">
        <f t="shared" si="244"/>
        <v>0</v>
      </c>
      <c r="WDW7" s="172">
        <f t="shared" si="244"/>
        <v>0</v>
      </c>
      <c r="WDX7" s="172">
        <f t="shared" si="244"/>
        <v>0</v>
      </c>
      <c r="WDY7" s="172">
        <f t="shared" si="244"/>
        <v>0</v>
      </c>
      <c r="WDZ7" s="172">
        <f t="shared" si="244"/>
        <v>0</v>
      </c>
      <c r="WEA7" s="172">
        <f t="shared" si="244"/>
        <v>0</v>
      </c>
      <c r="WEB7" s="172">
        <f t="shared" si="244"/>
        <v>0</v>
      </c>
      <c r="WEC7" s="172">
        <f t="shared" si="244"/>
        <v>0</v>
      </c>
      <c r="WED7" s="172">
        <f t="shared" si="244"/>
        <v>0</v>
      </c>
      <c r="WEE7" s="172">
        <f t="shared" si="244"/>
        <v>0</v>
      </c>
      <c r="WEF7" s="172">
        <f t="shared" si="244"/>
        <v>0</v>
      </c>
      <c r="WEG7" s="172">
        <f t="shared" si="244"/>
        <v>0</v>
      </c>
      <c r="WEH7" s="172">
        <f t="shared" ref="WEH7:WGS7" si="245">IF(WEH5&gt;0,WEH6/WEH5,0)</f>
        <v>0</v>
      </c>
      <c r="WEI7" s="172">
        <f t="shared" si="245"/>
        <v>0</v>
      </c>
      <c r="WEJ7" s="172">
        <f t="shared" si="245"/>
        <v>0</v>
      </c>
      <c r="WEK7" s="172">
        <f t="shared" si="245"/>
        <v>0</v>
      </c>
      <c r="WEL7" s="172">
        <f t="shared" si="245"/>
        <v>0</v>
      </c>
      <c r="WEM7" s="172">
        <f t="shared" si="245"/>
        <v>0</v>
      </c>
      <c r="WEN7" s="172">
        <f t="shared" si="245"/>
        <v>0</v>
      </c>
      <c r="WEO7" s="172">
        <f t="shared" si="245"/>
        <v>0</v>
      </c>
      <c r="WEP7" s="172">
        <f t="shared" si="245"/>
        <v>0</v>
      </c>
      <c r="WEQ7" s="172">
        <f t="shared" si="245"/>
        <v>0</v>
      </c>
      <c r="WER7" s="172">
        <f t="shared" si="245"/>
        <v>0</v>
      </c>
      <c r="WES7" s="172">
        <f t="shared" si="245"/>
        <v>0</v>
      </c>
      <c r="WET7" s="172">
        <f t="shared" si="245"/>
        <v>0</v>
      </c>
      <c r="WEU7" s="172">
        <f t="shared" si="245"/>
        <v>0</v>
      </c>
      <c r="WEV7" s="172">
        <f t="shared" si="245"/>
        <v>0</v>
      </c>
      <c r="WEW7" s="172">
        <f t="shared" si="245"/>
        <v>0</v>
      </c>
      <c r="WEX7" s="172">
        <f t="shared" si="245"/>
        <v>0</v>
      </c>
      <c r="WEY7" s="172">
        <f t="shared" si="245"/>
        <v>0</v>
      </c>
      <c r="WEZ7" s="172">
        <f t="shared" si="245"/>
        <v>0</v>
      </c>
      <c r="WFA7" s="172">
        <f t="shared" si="245"/>
        <v>0</v>
      </c>
      <c r="WFB7" s="172">
        <f t="shared" si="245"/>
        <v>0</v>
      </c>
      <c r="WFC7" s="172">
        <f t="shared" si="245"/>
        <v>0</v>
      </c>
      <c r="WFD7" s="172">
        <f t="shared" si="245"/>
        <v>0</v>
      </c>
      <c r="WFE7" s="172">
        <f t="shared" si="245"/>
        <v>0</v>
      </c>
      <c r="WFF7" s="172">
        <f t="shared" si="245"/>
        <v>0</v>
      </c>
      <c r="WFG7" s="172">
        <f t="shared" si="245"/>
        <v>0</v>
      </c>
      <c r="WFH7" s="172">
        <f t="shared" si="245"/>
        <v>0</v>
      </c>
      <c r="WFI7" s="172">
        <f t="shared" si="245"/>
        <v>0</v>
      </c>
      <c r="WFJ7" s="172">
        <f t="shared" si="245"/>
        <v>0</v>
      </c>
      <c r="WFK7" s="172">
        <f t="shared" si="245"/>
        <v>0</v>
      </c>
      <c r="WFL7" s="172">
        <f t="shared" si="245"/>
        <v>0</v>
      </c>
      <c r="WFM7" s="172">
        <f t="shared" si="245"/>
        <v>0</v>
      </c>
      <c r="WFN7" s="172">
        <f t="shared" si="245"/>
        <v>0</v>
      </c>
      <c r="WFO7" s="172">
        <f t="shared" si="245"/>
        <v>0</v>
      </c>
      <c r="WFP7" s="172">
        <f t="shared" si="245"/>
        <v>0</v>
      </c>
      <c r="WFQ7" s="172">
        <f t="shared" si="245"/>
        <v>0</v>
      </c>
      <c r="WFR7" s="172">
        <f t="shared" si="245"/>
        <v>0</v>
      </c>
      <c r="WFS7" s="172">
        <f t="shared" si="245"/>
        <v>0</v>
      </c>
      <c r="WFT7" s="172">
        <f t="shared" si="245"/>
        <v>0</v>
      </c>
      <c r="WFU7" s="172">
        <f t="shared" si="245"/>
        <v>0</v>
      </c>
      <c r="WFV7" s="172">
        <f t="shared" si="245"/>
        <v>0</v>
      </c>
      <c r="WFW7" s="172">
        <f t="shared" si="245"/>
        <v>0</v>
      </c>
      <c r="WFX7" s="172">
        <f t="shared" si="245"/>
        <v>0</v>
      </c>
      <c r="WFY7" s="172">
        <f t="shared" si="245"/>
        <v>0</v>
      </c>
      <c r="WFZ7" s="172">
        <f t="shared" si="245"/>
        <v>0</v>
      </c>
      <c r="WGA7" s="172">
        <f t="shared" si="245"/>
        <v>0</v>
      </c>
      <c r="WGB7" s="172">
        <f t="shared" si="245"/>
        <v>0</v>
      </c>
      <c r="WGC7" s="172">
        <f t="shared" si="245"/>
        <v>0</v>
      </c>
      <c r="WGD7" s="172">
        <f t="shared" si="245"/>
        <v>0</v>
      </c>
      <c r="WGE7" s="172">
        <f t="shared" si="245"/>
        <v>0</v>
      </c>
      <c r="WGF7" s="172">
        <f t="shared" si="245"/>
        <v>0</v>
      </c>
      <c r="WGG7" s="172">
        <f t="shared" si="245"/>
        <v>0</v>
      </c>
      <c r="WGH7" s="172">
        <f t="shared" si="245"/>
        <v>0</v>
      </c>
      <c r="WGI7" s="172">
        <f t="shared" si="245"/>
        <v>0</v>
      </c>
      <c r="WGJ7" s="172">
        <f t="shared" si="245"/>
        <v>0</v>
      </c>
      <c r="WGK7" s="172">
        <f t="shared" si="245"/>
        <v>0</v>
      </c>
      <c r="WGL7" s="172">
        <f t="shared" si="245"/>
        <v>0</v>
      </c>
      <c r="WGM7" s="172">
        <f t="shared" si="245"/>
        <v>0</v>
      </c>
      <c r="WGN7" s="172">
        <f t="shared" si="245"/>
        <v>0</v>
      </c>
      <c r="WGO7" s="172">
        <f t="shared" si="245"/>
        <v>0</v>
      </c>
      <c r="WGP7" s="172">
        <f t="shared" si="245"/>
        <v>0</v>
      </c>
      <c r="WGQ7" s="172">
        <f t="shared" si="245"/>
        <v>0</v>
      </c>
      <c r="WGR7" s="172">
        <f t="shared" si="245"/>
        <v>0</v>
      </c>
      <c r="WGS7" s="172">
        <f t="shared" si="245"/>
        <v>0</v>
      </c>
      <c r="WGT7" s="172">
        <f t="shared" ref="WGT7:WJE7" si="246">IF(WGT5&gt;0,WGT6/WGT5,0)</f>
        <v>0</v>
      </c>
      <c r="WGU7" s="172">
        <f t="shared" si="246"/>
        <v>0</v>
      </c>
      <c r="WGV7" s="172">
        <f t="shared" si="246"/>
        <v>0</v>
      </c>
      <c r="WGW7" s="172">
        <f t="shared" si="246"/>
        <v>0</v>
      </c>
      <c r="WGX7" s="172">
        <f t="shared" si="246"/>
        <v>0</v>
      </c>
      <c r="WGY7" s="172">
        <f t="shared" si="246"/>
        <v>0</v>
      </c>
      <c r="WGZ7" s="172">
        <f t="shared" si="246"/>
        <v>0</v>
      </c>
      <c r="WHA7" s="172">
        <f t="shared" si="246"/>
        <v>0</v>
      </c>
      <c r="WHB7" s="172">
        <f t="shared" si="246"/>
        <v>0</v>
      </c>
      <c r="WHC7" s="172">
        <f t="shared" si="246"/>
        <v>0</v>
      </c>
      <c r="WHD7" s="172">
        <f t="shared" si="246"/>
        <v>0</v>
      </c>
      <c r="WHE7" s="172">
        <f t="shared" si="246"/>
        <v>0</v>
      </c>
      <c r="WHF7" s="172">
        <f t="shared" si="246"/>
        <v>0</v>
      </c>
      <c r="WHG7" s="172">
        <f t="shared" si="246"/>
        <v>0</v>
      </c>
      <c r="WHH7" s="172">
        <f t="shared" si="246"/>
        <v>0</v>
      </c>
      <c r="WHI7" s="172">
        <f t="shared" si="246"/>
        <v>0</v>
      </c>
      <c r="WHJ7" s="172">
        <f t="shared" si="246"/>
        <v>0</v>
      </c>
      <c r="WHK7" s="172">
        <f t="shared" si="246"/>
        <v>0</v>
      </c>
      <c r="WHL7" s="172">
        <f t="shared" si="246"/>
        <v>0</v>
      </c>
      <c r="WHM7" s="172">
        <f t="shared" si="246"/>
        <v>0</v>
      </c>
      <c r="WHN7" s="172">
        <f t="shared" si="246"/>
        <v>0</v>
      </c>
      <c r="WHO7" s="172">
        <f t="shared" si="246"/>
        <v>0</v>
      </c>
      <c r="WHP7" s="172">
        <f t="shared" si="246"/>
        <v>0</v>
      </c>
      <c r="WHQ7" s="172">
        <f t="shared" si="246"/>
        <v>0</v>
      </c>
      <c r="WHR7" s="172">
        <f t="shared" si="246"/>
        <v>0</v>
      </c>
      <c r="WHS7" s="172">
        <f t="shared" si="246"/>
        <v>0</v>
      </c>
      <c r="WHT7" s="172">
        <f t="shared" si="246"/>
        <v>0</v>
      </c>
      <c r="WHU7" s="172">
        <f t="shared" si="246"/>
        <v>0</v>
      </c>
      <c r="WHV7" s="172">
        <f t="shared" si="246"/>
        <v>0</v>
      </c>
      <c r="WHW7" s="172">
        <f t="shared" si="246"/>
        <v>0</v>
      </c>
      <c r="WHX7" s="172">
        <f t="shared" si="246"/>
        <v>0</v>
      </c>
      <c r="WHY7" s="172">
        <f t="shared" si="246"/>
        <v>0</v>
      </c>
      <c r="WHZ7" s="172">
        <f t="shared" si="246"/>
        <v>0</v>
      </c>
      <c r="WIA7" s="172">
        <f t="shared" si="246"/>
        <v>0</v>
      </c>
      <c r="WIB7" s="172">
        <f t="shared" si="246"/>
        <v>0</v>
      </c>
      <c r="WIC7" s="172">
        <f t="shared" si="246"/>
        <v>0</v>
      </c>
      <c r="WID7" s="172">
        <f t="shared" si="246"/>
        <v>0</v>
      </c>
      <c r="WIE7" s="172">
        <f t="shared" si="246"/>
        <v>0</v>
      </c>
      <c r="WIF7" s="172">
        <f t="shared" si="246"/>
        <v>0</v>
      </c>
      <c r="WIG7" s="172">
        <f t="shared" si="246"/>
        <v>0</v>
      </c>
      <c r="WIH7" s="172">
        <f t="shared" si="246"/>
        <v>0</v>
      </c>
      <c r="WII7" s="172">
        <f t="shared" si="246"/>
        <v>0</v>
      </c>
      <c r="WIJ7" s="172">
        <f t="shared" si="246"/>
        <v>0</v>
      </c>
      <c r="WIK7" s="172">
        <f t="shared" si="246"/>
        <v>0</v>
      </c>
      <c r="WIL7" s="172">
        <f t="shared" si="246"/>
        <v>0</v>
      </c>
      <c r="WIM7" s="172">
        <f t="shared" si="246"/>
        <v>0</v>
      </c>
      <c r="WIN7" s="172">
        <f t="shared" si="246"/>
        <v>0</v>
      </c>
      <c r="WIO7" s="172">
        <f t="shared" si="246"/>
        <v>0</v>
      </c>
      <c r="WIP7" s="172">
        <f t="shared" si="246"/>
        <v>0</v>
      </c>
      <c r="WIQ7" s="172">
        <f t="shared" si="246"/>
        <v>0</v>
      </c>
      <c r="WIR7" s="172">
        <f t="shared" si="246"/>
        <v>0</v>
      </c>
      <c r="WIS7" s="172">
        <f t="shared" si="246"/>
        <v>0</v>
      </c>
      <c r="WIT7" s="172">
        <f t="shared" si="246"/>
        <v>0</v>
      </c>
      <c r="WIU7" s="172">
        <f t="shared" si="246"/>
        <v>0</v>
      </c>
      <c r="WIV7" s="172">
        <f t="shared" si="246"/>
        <v>0</v>
      </c>
      <c r="WIW7" s="172">
        <f t="shared" si="246"/>
        <v>0</v>
      </c>
      <c r="WIX7" s="172">
        <f t="shared" si="246"/>
        <v>0</v>
      </c>
      <c r="WIY7" s="172">
        <f t="shared" si="246"/>
        <v>0</v>
      </c>
      <c r="WIZ7" s="172">
        <f t="shared" si="246"/>
        <v>0</v>
      </c>
      <c r="WJA7" s="172">
        <f t="shared" si="246"/>
        <v>0</v>
      </c>
      <c r="WJB7" s="172">
        <f t="shared" si="246"/>
        <v>0</v>
      </c>
      <c r="WJC7" s="172">
        <f t="shared" si="246"/>
        <v>0</v>
      </c>
      <c r="WJD7" s="172">
        <f t="shared" si="246"/>
        <v>0</v>
      </c>
      <c r="WJE7" s="172">
        <f t="shared" si="246"/>
        <v>0</v>
      </c>
      <c r="WJF7" s="172">
        <f t="shared" ref="WJF7:WLQ7" si="247">IF(WJF5&gt;0,WJF6/WJF5,0)</f>
        <v>0</v>
      </c>
      <c r="WJG7" s="172">
        <f t="shared" si="247"/>
        <v>0</v>
      </c>
      <c r="WJH7" s="172">
        <f t="shared" si="247"/>
        <v>0</v>
      </c>
      <c r="WJI7" s="172">
        <f t="shared" si="247"/>
        <v>0</v>
      </c>
      <c r="WJJ7" s="172">
        <f t="shared" si="247"/>
        <v>0</v>
      </c>
      <c r="WJK7" s="172">
        <f t="shared" si="247"/>
        <v>0</v>
      </c>
      <c r="WJL7" s="172">
        <f t="shared" si="247"/>
        <v>0</v>
      </c>
      <c r="WJM7" s="172">
        <f t="shared" si="247"/>
        <v>0</v>
      </c>
      <c r="WJN7" s="172">
        <f t="shared" si="247"/>
        <v>0</v>
      </c>
      <c r="WJO7" s="172">
        <f t="shared" si="247"/>
        <v>0</v>
      </c>
      <c r="WJP7" s="172">
        <f t="shared" si="247"/>
        <v>0</v>
      </c>
      <c r="WJQ7" s="172">
        <f t="shared" si="247"/>
        <v>0</v>
      </c>
      <c r="WJR7" s="172">
        <f t="shared" si="247"/>
        <v>0</v>
      </c>
      <c r="WJS7" s="172">
        <f t="shared" si="247"/>
        <v>0</v>
      </c>
      <c r="WJT7" s="172">
        <f t="shared" si="247"/>
        <v>0</v>
      </c>
      <c r="WJU7" s="172">
        <f t="shared" si="247"/>
        <v>0</v>
      </c>
      <c r="WJV7" s="172">
        <f t="shared" si="247"/>
        <v>0</v>
      </c>
      <c r="WJW7" s="172">
        <f t="shared" si="247"/>
        <v>0</v>
      </c>
      <c r="WJX7" s="172">
        <f t="shared" si="247"/>
        <v>0</v>
      </c>
      <c r="WJY7" s="172">
        <f t="shared" si="247"/>
        <v>0</v>
      </c>
      <c r="WJZ7" s="172">
        <f t="shared" si="247"/>
        <v>0</v>
      </c>
      <c r="WKA7" s="172">
        <f t="shared" si="247"/>
        <v>0</v>
      </c>
      <c r="WKB7" s="172">
        <f t="shared" si="247"/>
        <v>0</v>
      </c>
      <c r="WKC7" s="172">
        <f t="shared" si="247"/>
        <v>0</v>
      </c>
      <c r="WKD7" s="172">
        <f t="shared" si="247"/>
        <v>0</v>
      </c>
      <c r="WKE7" s="172">
        <f t="shared" si="247"/>
        <v>0</v>
      </c>
      <c r="WKF7" s="172">
        <f t="shared" si="247"/>
        <v>0</v>
      </c>
      <c r="WKG7" s="172">
        <f t="shared" si="247"/>
        <v>0</v>
      </c>
      <c r="WKH7" s="172">
        <f t="shared" si="247"/>
        <v>0</v>
      </c>
      <c r="WKI7" s="172">
        <f t="shared" si="247"/>
        <v>0</v>
      </c>
      <c r="WKJ7" s="172">
        <f t="shared" si="247"/>
        <v>0</v>
      </c>
      <c r="WKK7" s="172">
        <f t="shared" si="247"/>
        <v>0</v>
      </c>
      <c r="WKL7" s="172">
        <f t="shared" si="247"/>
        <v>0</v>
      </c>
      <c r="WKM7" s="172">
        <f t="shared" si="247"/>
        <v>0</v>
      </c>
      <c r="WKN7" s="172">
        <f t="shared" si="247"/>
        <v>0</v>
      </c>
      <c r="WKO7" s="172">
        <f t="shared" si="247"/>
        <v>0</v>
      </c>
      <c r="WKP7" s="172">
        <f t="shared" si="247"/>
        <v>0</v>
      </c>
      <c r="WKQ7" s="172">
        <f t="shared" si="247"/>
        <v>0</v>
      </c>
      <c r="WKR7" s="172">
        <f t="shared" si="247"/>
        <v>0</v>
      </c>
      <c r="WKS7" s="172">
        <f t="shared" si="247"/>
        <v>0</v>
      </c>
      <c r="WKT7" s="172">
        <f t="shared" si="247"/>
        <v>0</v>
      </c>
      <c r="WKU7" s="172">
        <f t="shared" si="247"/>
        <v>0</v>
      </c>
      <c r="WKV7" s="172">
        <f t="shared" si="247"/>
        <v>0</v>
      </c>
      <c r="WKW7" s="172">
        <f t="shared" si="247"/>
        <v>0</v>
      </c>
      <c r="WKX7" s="172">
        <f t="shared" si="247"/>
        <v>0</v>
      </c>
      <c r="WKY7" s="172">
        <f t="shared" si="247"/>
        <v>0</v>
      </c>
      <c r="WKZ7" s="172">
        <f t="shared" si="247"/>
        <v>0</v>
      </c>
      <c r="WLA7" s="172">
        <f t="shared" si="247"/>
        <v>0</v>
      </c>
      <c r="WLB7" s="172">
        <f t="shared" si="247"/>
        <v>0</v>
      </c>
      <c r="WLC7" s="172">
        <f t="shared" si="247"/>
        <v>0</v>
      </c>
      <c r="WLD7" s="172">
        <f t="shared" si="247"/>
        <v>0</v>
      </c>
      <c r="WLE7" s="172">
        <f t="shared" si="247"/>
        <v>0</v>
      </c>
      <c r="WLF7" s="172">
        <f t="shared" si="247"/>
        <v>0</v>
      </c>
      <c r="WLG7" s="172">
        <f t="shared" si="247"/>
        <v>0</v>
      </c>
      <c r="WLH7" s="172">
        <f t="shared" si="247"/>
        <v>0</v>
      </c>
      <c r="WLI7" s="172">
        <f t="shared" si="247"/>
        <v>0</v>
      </c>
      <c r="WLJ7" s="172">
        <f t="shared" si="247"/>
        <v>0</v>
      </c>
      <c r="WLK7" s="172">
        <f t="shared" si="247"/>
        <v>0</v>
      </c>
      <c r="WLL7" s="172">
        <f t="shared" si="247"/>
        <v>0</v>
      </c>
      <c r="WLM7" s="172">
        <f t="shared" si="247"/>
        <v>0</v>
      </c>
      <c r="WLN7" s="172">
        <f t="shared" si="247"/>
        <v>0</v>
      </c>
      <c r="WLO7" s="172">
        <f t="shared" si="247"/>
        <v>0</v>
      </c>
      <c r="WLP7" s="172">
        <f t="shared" si="247"/>
        <v>0</v>
      </c>
      <c r="WLQ7" s="172">
        <f t="shared" si="247"/>
        <v>0</v>
      </c>
      <c r="WLR7" s="172">
        <f t="shared" ref="WLR7:WOC7" si="248">IF(WLR5&gt;0,WLR6/WLR5,0)</f>
        <v>0</v>
      </c>
      <c r="WLS7" s="172">
        <f t="shared" si="248"/>
        <v>0</v>
      </c>
      <c r="WLT7" s="172">
        <f t="shared" si="248"/>
        <v>0</v>
      </c>
      <c r="WLU7" s="172">
        <f t="shared" si="248"/>
        <v>0</v>
      </c>
      <c r="WLV7" s="172">
        <f t="shared" si="248"/>
        <v>0</v>
      </c>
      <c r="WLW7" s="172">
        <f t="shared" si="248"/>
        <v>0</v>
      </c>
      <c r="WLX7" s="172">
        <f t="shared" si="248"/>
        <v>0</v>
      </c>
      <c r="WLY7" s="172">
        <f t="shared" si="248"/>
        <v>0</v>
      </c>
      <c r="WLZ7" s="172">
        <f t="shared" si="248"/>
        <v>0</v>
      </c>
      <c r="WMA7" s="172">
        <f t="shared" si="248"/>
        <v>0</v>
      </c>
      <c r="WMB7" s="172">
        <f t="shared" si="248"/>
        <v>0</v>
      </c>
      <c r="WMC7" s="172">
        <f t="shared" si="248"/>
        <v>0</v>
      </c>
      <c r="WMD7" s="172">
        <f t="shared" si="248"/>
        <v>0</v>
      </c>
      <c r="WME7" s="172">
        <f t="shared" si="248"/>
        <v>0</v>
      </c>
      <c r="WMF7" s="172">
        <f t="shared" si="248"/>
        <v>0</v>
      </c>
      <c r="WMG7" s="172">
        <f t="shared" si="248"/>
        <v>0</v>
      </c>
      <c r="WMH7" s="172">
        <f t="shared" si="248"/>
        <v>0</v>
      </c>
      <c r="WMI7" s="172">
        <f t="shared" si="248"/>
        <v>0</v>
      </c>
      <c r="WMJ7" s="172">
        <f t="shared" si="248"/>
        <v>0</v>
      </c>
      <c r="WMK7" s="172">
        <f t="shared" si="248"/>
        <v>0</v>
      </c>
      <c r="WML7" s="172">
        <f t="shared" si="248"/>
        <v>0</v>
      </c>
      <c r="WMM7" s="172">
        <f t="shared" si="248"/>
        <v>0</v>
      </c>
      <c r="WMN7" s="172">
        <f t="shared" si="248"/>
        <v>0</v>
      </c>
      <c r="WMO7" s="172">
        <f t="shared" si="248"/>
        <v>0</v>
      </c>
      <c r="WMP7" s="172">
        <f t="shared" si="248"/>
        <v>0</v>
      </c>
      <c r="WMQ7" s="172">
        <f t="shared" si="248"/>
        <v>0</v>
      </c>
      <c r="WMR7" s="172">
        <f t="shared" si="248"/>
        <v>0</v>
      </c>
      <c r="WMS7" s="172">
        <f t="shared" si="248"/>
        <v>0</v>
      </c>
      <c r="WMT7" s="172">
        <f t="shared" si="248"/>
        <v>0</v>
      </c>
      <c r="WMU7" s="172">
        <f t="shared" si="248"/>
        <v>0</v>
      </c>
      <c r="WMV7" s="172">
        <f t="shared" si="248"/>
        <v>0</v>
      </c>
      <c r="WMW7" s="172">
        <f t="shared" si="248"/>
        <v>0</v>
      </c>
      <c r="WMX7" s="172">
        <f t="shared" si="248"/>
        <v>0</v>
      </c>
      <c r="WMY7" s="172">
        <f t="shared" si="248"/>
        <v>0</v>
      </c>
      <c r="WMZ7" s="172">
        <f t="shared" si="248"/>
        <v>0</v>
      </c>
      <c r="WNA7" s="172">
        <f t="shared" si="248"/>
        <v>0</v>
      </c>
      <c r="WNB7" s="172">
        <f t="shared" si="248"/>
        <v>0</v>
      </c>
      <c r="WNC7" s="172">
        <f t="shared" si="248"/>
        <v>0</v>
      </c>
      <c r="WND7" s="172">
        <f t="shared" si="248"/>
        <v>0</v>
      </c>
      <c r="WNE7" s="172">
        <f t="shared" si="248"/>
        <v>0</v>
      </c>
      <c r="WNF7" s="172">
        <f t="shared" si="248"/>
        <v>0</v>
      </c>
      <c r="WNG7" s="172">
        <f t="shared" si="248"/>
        <v>0</v>
      </c>
      <c r="WNH7" s="172">
        <f t="shared" si="248"/>
        <v>0</v>
      </c>
      <c r="WNI7" s="172">
        <f t="shared" si="248"/>
        <v>0</v>
      </c>
      <c r="WNJ7" s="172">
        <f t="shared" si="248"/>
        <v>0</v>
      </c>
      <c r="WNK7" s="172">
        <f t="shared" si="248"/>
        <v>0</v>
      </c>
      <c r="WNL7" s="172">
        <f t="shared" si="248"/>
        <v>0</v>
      </c>
      <c r="WNM7" s="172">
        <f t="shared" si="248"/>
        <v>0</v>
      </c>
      <c r="WNN7" s="172">
        <f t="shared" si="248"/>
        <v>0</v>
      </c>
      <c r="WNO7" s="172">
        <f t="shared" si="248"/>
        <v>0</v>
      </c>
      <c r="WNP7" s="172">
        <f t="shared" si="248"/>
        <v>0</v>
      </c>
      <c r="WNQ7" s="172">
        <f t="shared" si="248"/>
        <v>0</v>
      </c>
      <c r="WNR7" s="172">
        <f t="shared" si="248"/>
        <v>0</v>
      </c>
      <c r="WNS7" s="172">
        <f t="shared" si="248"/>
        <v>0</v>
      </c>
      <c r="WNT7" s="172">
        <f t="shared" si="248"/>
        <v>0</v>
      </c>
      <c r="WNU7" s="172">
        <f t="shared" si="248"/>
        <v>0</v>
      </c>
      <c r="WNV7" s="172">
        <f t="shared" si="248"/>
        <v>0</v>
      </c>
      <c r="WNW7" s="172">
        <f t="shared" si="248"/>
        <v>0</v>
      </c>
      <c r="WNX7" s="172">
        <f t="shared" si="248"/>
        <v>0</v>
      </c>
      <c r="WNY7" s="172">
        <f t="shared" si="248"/>
        <v>0</v>
      </c>
      <c r="WNZ7" s="172">
        <f t="shared" si="248"/>
        <v>0</v>
      </c>
      <c r="WOA7" s="172">
        <f t="shared" si="248"/>
        <v>0</v>
      </c>
      <c r="WOB7" s="172">
        <f t="shared" si="248"/>
        <v>0</v>
      </c>
      <c r="WOC7" s="172">
        <f t="shared" si="248"/>
        <v>0</v>
      </c>
      <c r="WOD7" s="172">
        <f t="shared" ref="WOD7:WQO7" si="249">IF(WOD5&gt;0,WOD6/WOD5,0)</f>
        <v>0</v>
      </c>
      <c r="WOE7" s="172">
        <f t="shared" si="249"/>
        <v>0</v>
      </c>
      <c r="WOF7" s="172">
        <f t="shared" si="249"/>
        <v>0</v>
      </c>
      <c r="WOG7" s="172">
        <f t="shared" si="249"/>
        <v>0</v>
      </c>
      <c r="WOH7" s="172">
        <f t="shared" si="249"/>
        <v>0</v>
      </c>
      <c r="WOI7" s="172">
        <f t="shared" si="249"/>
        <v>0</v>
      </c>
      <c r="WOJ7" s="172">
        <f t="shared" si="249"/>
        <v>0</v>
      </c>
      <c r="WOK7" s="172">
        <f t="shared" si="249"/>
        <v>0</v>
      </c>
      <c r="WOL7" s="172">
        <f t="shared" si="249"/>
        <v>0</v>
      </c>
      <c r="WOM7" s="172">
        <f t="shared" si="249"/>
        <v>0</v>
      </c>
      <c r="WON7" s="172">
        <f t="shared" si="249"/>
        <v>0</v>
      </c>
      <c r="WOO7" s="172">
        <f t="shared" si="249"/>
        <v>0</v>
      </c>
      <c r="WOP7" s="172">
        <f t="shared" si="249"/>
        <v>0</v>
      </c>
      <c r="WOQ7" s="172">
        <f t="shared" si="249"/>
        <v>0</v>
      </c>
      <c r="WOR7" s="172">
        <f t="shared" si="249"/>
        <v>0</v>
      </c>
      <c r="WOS7" s="172">
        <f t="shared" si="249"/>
        <v>0</v>
      </c>
      <c r="WOT7" s="172">
        <f t="shared" si="249"/>
        <v>0</v>
      </c>
      <c r="WOU7" s="172">
        <f t="shared" si="249"/>
        <v>0</v>
      </c>
      <c r="WOV7" s="172">
        <f t="shared" si="249"/>
        <v>0</v>
      </c>
      <c r="WOW7" s="172">
        <f t="shared" si="249"/>
        <v>0</v>
      </c>
      <c r="WOX7" s="172">
        <f t="shared" si="249"/>
        <v>0</v>
      </c>
      <c r="WOY7" s="172">
        <f t="shared" si="249"/>
        <v>0</v>
      </c>
      <c r="WOZ7" s="172">
        <f t="shared" si="249"/>
        <v>0</v>
      </c>
      <c r="WPA7" s="172">
        <f t="shared" si="249"/>
        <v>0</v>
      </c>
      <c r="WPB7" s="172">
        <f t="shared" si="249"/>
        <v>0</v>
      </c>
      <c r="WPC7" s="172">
        <f t="shared" si="249"/>
        <v>0</v>
      </c>
      <c r="WPD7" s="172">
        <f t="shared" si="249"/>
        <v>0</v>
      </c>
      <c r="WPE7" s="172">
        <f t="shared" si="249"/>
        <v>0</v>
      </c>
      <c r="WPF7" s="172">
        <f t="shared" si="249"/>
        <v>0</v>
      </c>
      <c r="WPG7" s="172">
        <f t="shared" si="249"/>
        <v>0</v>
      </c>
      <c r="WPH7" s="172">
        <f t="shared" si="249"/>
        <v>0</v>
      </c>
      <c r="WPI7" s="172">
        <f t="shared" si="249"/>
        <v>0</v>
      </c>
      <c r="WPJ7" s="172">
        <f t="shared" si="249"/>
        <v>0</v>
      </c>
      <c r="WPK7" s="172">
        <f t="shared" si="249"/>
        <v>0</v>
      </c>
      <c r="WPL7" s="172">
        <f t="shared" si="249"/>
        <v>0</v>
      </c>
      <c r="WPM7" s="172">
        <f t="shared" si="249"/>
        <v>0</v>
      </c>
      <c r="WPN7" s="172">
        <f t="shared" si="249"/>
        <v>0</v>
      </c>
      <c r="WPO7" s="172">
        <f t="shared" si="249"/>
        <v>0</v>
      </c>
      <c r="WPP7" s="172">
        <f t="shared" si="249"/>
        <v>0</v>
      </c>
      <c r="WPQ7" s="172">
        <f t="shared" si="249"/>
        <v>0</v>
      </c>
      <c r="WPR7" s="172">
        <f t="shared" si="249"/>
        <v>0</v>
      </c>
      <c r="WPS7" s="172">
        <f t="shared" si="249"/>
        <v>0</v>
      </c>
      <c r="WPT7" s="172">
        <f t="shared" si="249"/>
        <v>0</v>
      </c>
      <c r="WPU7" s="172">
        <f t="shared" si="249"/>
        <v>0</v>
      </c>
      <c r="WPV7" s="172">
        <f t="shared" si="249"/>
        <v>0</v>
      </c>
      <c r="WPW7" s="172">
        <f t="shared" si="249"/>
        <v>0</v>
      </c>
      <c r="WPX7" s="172">
        <f t="shared" si="249"/>
        <v>0</v>
      </c>
      <c r="WPY7" s="172">
        <f t="shared" si="249"/>
        <v>0</v>
      </c>
      <c r="WPZ7" s="172">
        <f t="shared" si="249"/>
        <v>0</v>
      </c>
      <c r="WQA7" s="172">
        <f t="shared" si="249"/>
        <v>0</v>
      </c>
      <c r="WQB7" s="172">
        <f t="shared" si="249"/>
        <v>0</v>
      </c>
      <c r="WQC7" s="172">
        <f t="shared" si="249"/>
        <v>0</v>
      </c>
      <c r="WQD7" s="172">
        <f t="shared" si="249"/>
        <v>0</v>
      </c>
      <c r="WQE7" s="172">
        <f t="shared" si="249"/>
        <v>0</v>
      </c>
      <c r="WQF7" s="172">
        <f t="shared" si="249"/>
        <v>0</v>
      </c>
      <c r="WQG7" s="172">
        <f t="shared" si="249"/>
        <v>0</v>
      </c>
      <c r="WQH7" s="172">
        <f t="shared" si="249"/>
        <v>0</v>
      </c>
      <c r="WQI7" s="172">
        <f t="shared" si="249"/>
        <v>0</v>
      </c>
      <c r="WQJ7" s="172">
        <f t="shared" si="249"/>
        <v>0</v>
      </c>
      <c r="WQK7" s="172">
        <f t="shared" si="249"/>
        <v>0</v>
      </c>
      <c r="WQL7" s="172">
        <f t="shared" si="249"/>
        <v>0</v>
      </c>
      <c r="WQM7" s="172">
        <f t="shared" si="249"/>
        <v>0</v>
      </c>
      <c r="WQN7" s="172">
        <f t="shared" si="249"/>
        <v>0</v>
      </c>
      <c r="WQO7" s="172">
        <f t="shared" si="249"/>
        <v>0</v>
      </c>
      <c r="WQP7" s="172">
        <f t="shared" ref="WQP7:WTA7" si="250">IF(WQP5&gt;0,WQP6/WQP5,0)</f>
        <v>0</v>
      </c>
      <c r="WQQ7" s="172">
        <f t="shared" si="250"/>
        <v>0</v>
      </c>
      <c r="WQR7" s="172">
        <f t="shared" si="250"/>
        <v>0</v>
      </c>
      <c r="WQS7" s="172">
        <f t="shared" si="250"/>
        <v>0</v>
      </c>
      <c r="WQT7" s="172">
        <f t="shared" si="250"/>
        <v>0</v>
      </c>
      <c r="WQU7" s="172">
        <f t="shared" si="250"/>
        <v>0</v>
      </c>
      <c r="WQV7" s="172">
        <f t="shared" si="250"/>
        <v>0</v>
      </c>
      <c r="WQW7" s="172">
        <f t="shared" si="250"/>
        <v>0</v>
      </c>
      <c r="WQX7" s="172">
        <f t="shared" si="250"/>
        <v>0</v>
      </c>
      <c r="WQY7" s="172">
        <f t="shared" si="250"/>
        <v>0</v>
      </c>
      <c r="WQZ7" s="172">
        <f t="shared" si="250"/>
        <v>0</v>
      </c>
      <c r="WRA7" s="172">
        <f t="shared" si="250"/>
        <v>0</v>
      </c>
      <c r="WRB7" s="172">
        <f t="shared" si="250"/>
        <v>0</v>
      </c>
      <c r="WRC7" s="172">
        <f t="shared" si="250"/>
        <v>0</v>
      </c>
      <c r="WRD7" s="172">
        <f t="shared" si="250"/>
        <v>0</v>
      </c>
      <c r="WRE7" s="172">
        <f t="shared" si="250"/>
        <v>0</v>
      </c>
      <c r="WRF7" s="172">
        <f t="shared" si="250"/>
        <v>0</v>
      </c>
      <c r="WRG7" s="172">
        <f t="shared" si="250"/>
        <v>0</v>
      </c>
      <c r="WRH7" s="172">
        <f t="shared" si="250"/>
        <v>0</v>
      </c>
      <c r="WRI7" s="172">
        <f t="shared" si="250"/>
        <v>0</v>
      </c>
      <c r="WRJ7" s="172">
        <f t="shared" si="250"/>
        <v>0</v>
      </c>
      <c r="WRK7" s="172">
        <f t="shared" si="250"/>
        <v>0</v>
      </c>
      <c r="WRL7" s="172">
        <f t="shared" si="250"/>
        <v>0</v>
      </c>
      <c r="WRM7" s="172">
        <f t="shared" si="250"/>
        <v>0</v>
      </c>
      <c r="WRN7" s="172">
        <f t="shared" si="250"/>
        <v>0</v>
      </c>
      <c r="WRO7" s="172">
        <f t="shared" si="250"/>
        <v>0</v>
      </c>
      <c r="WRP7" s="172">
        <f t="shared" si="250"/>
        <v>0</v>
      </c>
      <c r="WRQ7" s="172">
        <f t="shared" si="250"/>
        <v>0</v>
      </c>
      <c r="WRR7" s="172">
        <f t="shared" si="250"/>
        <v>0</v>
      </c>
      <c r="WRS7" s="172">
        <f t="shared" si="250"/>
        <v>0</v>
      </c>
      <c r="WRT7" s="172">
        <f t="shared" si="250"/>
        <v>0</v>
      </c>
      <c r="WRU7" s="172">
        <f t="shared" si="250"/>
        <v>0</v>
      </c>
      <c r="WRV7" s="172">
        <f t="shared" si="250"/>
        <v>0</v>
      </c>
      <c r="WRW7" s="172">
        <f t="shared" si="250"/>
        <v>0</v>
      </c>
      <c r="WRX7" s="172">
        <f t="shared" si="250"/>
        <v>0</v>
      </c>
      <c r="WRY7" s="172">
        <f t="shared" si="250"/>
        <v>0</v>
      </c>
      <c r="WRZ7" s="172">
        <f t="shared" si="250"/>
        <v>0</v>
      </c>
      <c r="WSA7" s="172">
        <f t="shared" si="250"/>
        <v>0</v>
      </c>
      <c r="WSB7" s="172">
        <f t="shared" si="250"/>
        <v>0</v>
      </c>
      <c r="WSC7" s="172">
        <f t="shared" si="250"/>
        <v>0</v>
      </c>
      <c r="WSD7" s="172">
        <f t="shared" si="250"/>
        <v>0</v>
      </c>
      <c r="WSE7" s="172">
        <f t="shared" si="250"/>
        <v>0</v>
      </c>
      <c r="WSF7" s="172">
        <f t="shared" si="250"/>
        <v>0</v>
      </c>
      <c r="WSG7" s="172">
        <f t="shared" si="250"/>
        <v>0</v>
      </c>
      <c r="WSH7" s="172">
        <f t="shared" si="250"/>
        <v>0</v>
      </c>
      <c r="WSI7" s="172">
        <f t="shared" si="250"/>
        <v>0</v>
      </c>
      <c r="WSJ7" s="172">
        <f t="shared" si="250"/>
        <v>0</v>
      </c>
      <c r="WSK7" s="172">
        <f t="shared" si="250"/>
        <v>0</v>
      </c>
      <c r="WSL7" s="172">
        <f t="shared" si="250"/>
        <v>0</v>
      </c>
      <c r="WSM7" s="172">
        <f t="shared" si="250"/>
        <v>0</v>
      </c>
      <c r="WSN7" s="172">
        <f t="shared" si="250"/>
        <v>0</v>
      </c>
      <c r="WSO7" s="172">
        <f t="shared" si="250"/>
        <v>0</v>
      </c>
      <c r="WSP7" s="172">
        <f t="shared" si="250"/>
        <v>0</v>
      </c>
      <c r="WSQ7" s="172">
        <f t="shared" si="250"/>
        <v>0</v>
      </c>
      <c r="WSR7" s="172">
        <f t="shared" si="250"/>
        <v>0</v>
      </c>
      <c r="WSS7" s="172">
        <f t="shared" si="250"/>
        <v>0</v>
      </c>
      <c r="WST7" s="172">
        <f t="shared" si="250"/>
        <v>0</v>
      </c>
      <c r="WSU7" s="172">
        <f t="shared" si="250"/>
        <v>0</v>
      </c>
      <c r="WSV7" s="172">
        <f t="shared" si="250"/>
        <v>0</v>
      </c>
      <c r="WSW7" s="172">
        <f t="shared" si="250"/>
        <v>0</v>
      </c>
      <c r="WSX7" s="172">
        <f t="shared" si="250"/>
        <v>0</v>
      </c>
      <c r="WSY7" s="172">
        <f t="shared" si="250"/>
        <v>0</v>
      </c>
      <c r="WSZ7" s="172">
        <f t="shared" si="250"/>
        <v>0</v>
      </c>
      <c r="WTA7" s="172">
        <f t="shared" si="250"/>
        <v>0</v>
      </c>
      <c r="WTB7" s="172">
        <f t="shared" ref="WTB7:WVM7" si="251">IF(WTB5&gt;0,WTB6/WTB5,0)</f>
        <v>0</v>
      </c>
      <c r="WTC7" s="172">
        <f t="shared" si="251"/>
        <v>0</v>
      </c>
      <c r="WTD7" s="172">
        <f t="shared" si="251"/>
        <v>0</v>
      </c>
      <c r="WTE7" s="172">
        <f t="shared" si="251"/>
        <v>0</v>
      </c>
      <c r="WTF7" s="172">
        <f t="shared" si="251"/>
        <v>0</v>
      </c>
      <c r="WTG7" s="172">
        <f t="shared" si="251"/>
        <v>0</v>
      </c>
      <c r="WTH7" s="172">
        <f t="shared" si="251"/>
        <v>0</v>
      </c>
      <c r="WTI7" s="172">
        <f t="shared" si="251"/>
        <v>0</v>
      </c>
      <c r="WTJ7" s="172">
        <f t="shared" si="251"/>
        <v>0</v>
      </c>
      <c r="WTK7" s="172">
        <f t="shared" si="251"/>
        <v>0</v>
      </c>
      <c r="WTL7" s="172">
        <f t="shared" si="251"/>
        <v>0</v>
      </c>
      <c r="WTM7" s="172">
        <f t="shared" si="251"/>
        <v>0</v>
      </c>
      <c r="WTN7" s="172">
        <f t="shared" si="251"/>
        <v>0</v>
      </c>
      <c r="WTO7" s="172">
        <f t="shared" si="251"/>
        <v>0</v>
      </c>
      <c r="WTP7" s="172">
        <f t="shared" si="251"/>
        <v>0</v>
      </c>
      <c r="WTQ7" s="172">
        <f t="shared" si="251"/>
        <v>0</v>
      </c>
      <c r="WTR7" s="172">
        <f t="shared" si="251"/>
        <v>0</v>
      </c>
      <c r="WTS7" s="172">
        <f t="shared" si="251"/>
        <v>0</v>
      </c>
      <c r="WTT7" s="172">
        <f t="shared" si="251"/>
        <v>0</v>
      </c>
      <c r="WTU7" s="172">
        <f t="shared" si="251"/>
        <v>0</v>
      </c>
      <c r="WTV7" s="172">
        <f t="shared" si="251"/>
        <v>0</v>
      </c>
      <c r="WTW7" s="172">
        <f t="shared" si="251"/>
        <v>0</v>
      </c>
      <c r="WTX7" s="172">
        <f t="shared" si="251"/>
        <v>0</v>
      </c>
      <c r="WTY7" s="172">
        <f t="shared" si="251"/>
        <v>0</v>
      </c>
      <c r="WTZ7" s="172">
        <f t="shared" si="251"/>
        <v>0</v>
      </c>
      <c r="WUA7" s="172">
        <f t="shared" si="251"/>
        <v>0</v>
      </c>
      <c r="WUB7" s="172">
        <f t="shared" si="251"/>
        <v>0</v>
      </c>
      <c r="WUC7" s="172">
        <f t="shared" si="251"/>
        <v>0</v>
      </c>
      <c r="WUD7" s="172">
        <f t="shared" si="251"/>
        <v>0</v>
      </c>
      <c r="WUE7" s="172">
        <f t="shared" si="251"/>
        <v>0</v>
      </c>
      <c r="WUF7" s="172">
        <f t="shared" si="251"/>
        <v>0</v>
      </c>
      <c r="WUG7" s="172">
        <f t="shared" si="251"/>
        <v>0</v>
      </c>
      <c r="WUH7" s="172">
        <f t="shared" si="251"/>
        <v>0</v>
      </c>
      <c r="WUI7" s="172">
        <f t="shared" si="251"/>
        <v>0</v>
      </c>
      <c r="WUJ7" s="172">
        <f t="shared" si="251"/>
        <v>0</v>
      </c>
      <c r="WUK7" s="172">
        <f t="shared" si="251"/>
        <v>0</v>
      </c>
      <c r="WUL7" s="172">
        <f t="shared" si="251"/>
        <v>0</v>
      </c>
      <c r="WUM7" s="172">
        <f t="shared" si="251"/>
        <v>0</v>
      </c>
      <c r="WUN7" s="172">
        <f t="shared" si="251"/>
        <v>0</v>
      </c>
      <c r="WUO7" s="172">
        <f t="shared" si="251"/>
        <v>0</v>
      </c>
      <c r="WUP7" s="172">
        <f t="shared" si="251"/>
        <v>0</v>
      </c>
      <c r="WUQ7" s="172">
        <f t="shared" si="251"/>
        <v>0</v>
      </c>
      <c r="WUR7" s="172">
        <f t="shared" si="251"/>
        <v>0</v>
      </c>
      <c r="WUS7" s="172">
        <f t="shared" si="251"/>
        <v>0</v>
      </c>
      <c r="WUT7" s="172">
        <f t="shared" si="251"/>
        <v>0</v>
      </c>
      <c r="WUU7" s="172">
        <f t="shared" si="251"/>
        <v>0</v>
      </c>
      <c r="WUV7" s="172">
        <f t="shared" si="251"/>
        <v>0</v>
      </c>
      <c r="WUW7" s="172">
        <f t="shared" si="251"/>
        <v>0</v>
      </c>
      <c r="WUX7" s="172">
        <f t="shared" si="251"/>
        <v>0</v>
      </c>
      <c r="WUY7" s="172">
        <f t="shared" si="251"/>
        <v>0</v>
      </c>
      <c r="WUZ7" s="172">
        <f t="shared" si="251"/>
        <v>0</v>
      </c>
      <c r="WVA7" s="172">
        <f t="shared" si="251"/>
        <v>0</v>
      </c>
      <c r="WVB7" s="172">
        <f t="shared" si="251"/>
        <v>0</v>
      </c>
      <c r="WVC7" s="172">
        <f t="shared" si="251"/>
        <v>0</v>
      </c>
      <c r="WVD7" s="172">
        <f t="shared" si="251"/>
        <v>0</v>
      </c>
      <c r="WVE7" s="172">
        <f t="shared" si="251"/>
        <v>0</v>
      </c>
      <c r="WVF7" s="172">
        <f t="shared" si="251"/>
        <v>0</v>
      </c>
      <c r="WVG7" s="172">
        <f t="shared" si="251"/>
        <v>0</v>
      </c>
      <c r="WVH7" s="172">
        <f t="shared" si="251"/>
        <v>0</v>
      </c>
      <c r="WVI7" s="172">
        <f t="shared" si="251"/>
        <v>0</v>
      </c>
      <c r="WVJ7" s="172">
        <f t="shared" si="251"/>
        <v>0</v>
      </c>
      <c r="WVK7" s="172">
        <f t="shared" si="251"/>
        <v>0</v>
      </c>
      <c r="WVL7" s="172">
        <f t="shared" si="251"/>
        <v>0</v>
      </c>
      <c r="WVM7" s="172">
        <f t="shared" si="251"/>
        <v>0</v>
      </c>
      <c r="WVN7" s="172">
        <f t="shared" ref="WVN7:WXY7" si="252">IF(WVN5&gt;0,WVN6/WVN5,0)</f>
        <v>0</v>
      </c>
      <c r="WVO7" s="172">
        <f t="shared" si="252"/>
        <v>0</v>
      </c>
      <c r="WVP7" s="172">
        <f t="shared" si="252"/>
        <v>0</v>
      </c>
      <c r="WVQ7" s="172">
        <f t="shared" si="252"/>
        <v>0</v>
      </c>
      <c r="WVR7" s="172">
        <f t="shared" si="252"/>
        <v>0</v>
      </c>
      <c r="WVS7" s="172">
        <f t="shared" si="252"/>
        <v>0</v>
      </c>
      <c r="WVT7" s="172">
        <f t="shared" si="252"/>
        <v>0</v>
      </c>
      <c r="WVU7" s="172">
        <f t="shared" si="252"/>
        <v>0</v>
      </c>
      <c r="WVV7" s="172">
        <f t="shared" si="252"/>
        <v>0</v>
      </c>
      <c r="WVW7" s="172">
        <f t="shared" si="252"/>
        <v>0</v>
      </c>
      <c r="WVX7" s="172">
        <f t="shared" si="252"/>
        <v>0</v>
      </c>
      <c r="WVY7" s="172">
        <f t="shared" si="252"/>
        <v>0</v>
      </c>
      <c r="WVZ7" s="172">
        <f t="shared" si="252"/>
        <v>0</v>
      </c>
      <c r="WWA7" s="172">
        <f t="shared" si="252"/>
        <v>0</v>
      </c>
      <c r="WWB7" s="172">
        <f t="shared" si="252"/>
        <v>0</v>
      </c>
      <c r="WWC7" s="172">
        <f t="shared" si="252"/>
        <v>0</v>
      </c>
      <c r="WWD7" s="172">
        <f t="shared" si="252"/>
        <v>0</v>
      </c>
      <c r="WWE7" s="172">
        <f t="shared" si="252"/>
        <v>0</v>
      </c>
      <c r="WWF7" s="172">
        <f t="shared" si="252"/>
        <v>0</v>
      </c>
      <c r="WWG7" s="172">
        <f t="shared" si="252"/>
        <v>0</v>
      </c>
      <c r="WWH7" s="172">
        <f t="shared" si="252"/>
        <v>0</v>
      </c>
      <c r="WWI7" s="172">
        <f t="shared" si="252"/>
        <v>0</v>
      </c>
      <c r="WWJ7" s="172">
        <f t="shared" si="252"/>
        <v>0</v>
      </c>
      <c r="WWK7" s="172">
        <f t="shared" si="252"/>
        <v>0</v>
      </c>
      <c r="WWL7" s="172">
        <f t="shared" si="252"/>
        <v>0</v>
      </c>
      <c r="WWM7" s="172">
        <f t="shared" si="252"/>
        <v>0</v>
      </c>
      <c r="WWN7" s="172">
        <f t="shared" si="252"/>
        <v>0</v>
      </c>
      <c r="WWO7" s="172">
        <f t="shared" si="252"/>
        <v>0</v>
      </c>
      <c r="WWP7" s="172">
        <f t="shared" si="252"/>
        <v>0</v>
      </c>
      <c r="WWQ7" s="172">
        <f t="shared" si="252"/>
        <v>0</v>
      </c>
      <c r="WWR7" s="172">
        <f t="shared" si="252"/>
        <v>0</v>
      </c>
      <c r="WWS7" s="172">
        <f t="shared" si="252"/>
        <v>0</v>
      </c>
      <c r="WWT7" s="172">
        <f t="shared" si="252"/>
        <v>0</v>
      </c>
      <c r="WWU7" s="172">
        <f t="shared" si="252"/>
        <v>0</v>
      </c>
      <c r="WWV7" s="172">
        <f t="shared" si="252"/>
        <v>0</v>
      </c>
      <c r="WWW7" s="172">
        <f t="shared" si="252"/>
        <v>0</v>
      </c>
      <c r="WWX7" s="172">
        <f t="shared" si="252"/>
        <v>0</v>
      </c>
      <c r="WWY7" s="172">
        <f t="shared" si="252"/>
        <v>0</v>
      </c>
      <c r="WWZ7" s="172">
        <f t="shared" si="252"/>
        <v>0</v>
      </c>
      <c r="WXA7" s="172">
        <f t="shared" si="252"/>
        <v>0</v>
      </c>
      <c r="WXB7" s="172">
        <f t="shared" si="252"/>
        <v>0</v>
      </c>
      <c r="WXC7" s="172">
        <f t="shared" si="252"/>
        <v>0</v>
      </c>
      <c r="WXD7" s="172">
        <f t="shared" si="252"/>
        <v>0</v>
      </c>
      <c r="WXE7" s="172">
        <f t="shared" si="252"/>
        <v>0</v>
      </c>
      <c r="WXF7" s="172">
        <f t="shared" si="252"/>
        <v>0</v>
      </c>
      <c r="WXG7" s="172">
        <f t="shared" si="252"/>
        <v>0</v>
      </c>
      <c r="WXH7" s="172">
        <f t="shared" si="252"/>
        <v>0</v>
      </c>
      <c r="WXI7" s="172">
        <f t="shared" si="252"/>
        <v>0</v>
      </c>
      <c r="WXJ7" s="172">
        <f t="shared" si="252"/>
        <v>0</v>
      </c>
      <c r="WXK7" s="172">
        <f t="shared" si="252"/>
        <v>0</v>
      </c>
      <c r="WXL7" s="172">
        <f t="shared" si="252"/>
        <v>0</v>
      </c>
      <c r="WXM7" s="172">
        <f t="shared" si="252"/>
        <v>0</v>
      </c>
      <c r="WXN7" s="172">
        <f t="shared" si="252"/>
        <v>0</v>
      </c>
      <c r="WXO7" s="172">
        <f t="shared" si="252"/>
        <v>0</v>
      </c>
      <c r="WXP7" s="172">
        <f t="shared" si="252"/>
        <v>0</v>
      </c>
      <c r="WXQ7" s="172">
        <f t="shared" si="252"/>
        <v>0</v>
      </c>
      <c r="WXR7" s="172">
        <f t="shared" si="252"/>
        <v>0</v>
      </c>
      <c r="WXS7" s="172">
        <f t="shared" si="252"/>
        <v>0</v>
      </c>
      <c r="WXT7" s="172">
        <f t="shared" si="252"/>
        <v>0</v>
      </c>
      <c r="WXU7" s="172">
        <f t="shared" si="252"/>
        <v>0</v>
      </c>
      <c r="WXV7" s="172">
        <f t="shared" si="252"/>
        <v>0</v>
      </c>
      <c r="WXW7" s="172">
        <f t="shared" si="252"/>
        <v>0</v>
      </c>
      <c r="WXX7" s="172">
        <f t="shared" si="252"/>
        <v>0</v>
      </c>
      <c r="WXY7" s="172">
        <f t="shared" si="252"/>
        <v>0</v>
      </c>
      <c r="WXZ7" s="172">
        <f t="shared" ref="WXZ7:XAK7" si="253">IF(WXZ5&gt;0,WXZ6/WXZ5,0)</f>
        <v>0</v>
      </c>
      <c r="WYA7" s="172">
        <f t="shared" si="253"/>
        <v>0</v>
      </c>
      <c r="WYB7" s="172">
        <f t="shared" si="253"/>
        <v>0</v>
      </c>
      <c r="WYC7" s="172">
        <f t="shared" si="253"/>
        <v>0</v>
      </c>
      <c r="WYD7" s="172">
        <f t="shared" si="253"/>
        <v>0</v>
      </c>
      <c r="WYE7" s="172">
        <f t="shared" si="253"/>
        <v>0</v>
      </c>
      <c r="WYF7" s="172">
        <f t="shared" si="253"/>
        <v>0</v>
      </c>
      <c r="WYG7" s="172">
        <f t="shared" si="253"/>
        <v>0</v>
      </c>
      <c r="WYH7" s="172">
        <f t="shared" si="253"/>
        <v>0</v>
      </c>
      <c r="WYI7" s="172">
        <f t="shared" si="253"/>
        <v>0</v>
      </c>
      <c r="WYJ7" s="172">
        <f t="shared" si="253"/>
        <v>0</v>
      </c>
      <c r="WYK7" s="172">
        <f t="shared" si="253"/>
        <v>0</v>
      </c>
      <c r="WYL7" s="172">
        <f t="shared" si="253"/>
        <v>0</v>
      </c>
      <c r="WYM7" s="172">
        <f t="shared" si="253"/>
        <v>0</v>
      </c>
      <c r="WYN7" s="172">
        <f t="shared" si="253"/>
        <v>0</v>
      </c>
      <c r="WYO7" s="172">
        <f t="shared" si="253"/>
        <v>0</v>
      </c>
      <c r="WYP7" s="172">
        <f t="shared" si="253"/>
        <v>0</v>
      </c>
      <c r="WYQ7" s="172">
        <f t="shared" si="253"/>
        <v>0</v>
      </c>
      <c r="WYR7" s="172">
        <f t="shared" si="253"/>
        <v>0</v>
      </c>
      <c r="WYS7" s="172">
        <f t="shared" si="253"/>
        <v>0</v>
      </c>
      <c r="WYT7" s="172">
        <f t="shared" si="253"/>
        <v>0</v>
      </c>
      <c r="WYU7" s="172">
        <f t="shared" si="253"/>
        <v>0</v>
      </c>
      <c r="WYV7" s="172">
        <f t="shared" si="253"/>
        <v>0</v>
      </c>
      <c r="WYW7" s="172">
        <f t="shared" si="253"/>
        <v>0</v>
      </c>
      <c r="WYX7" s="172">
        <f t="shared" si="253"/>
        <v>0</v>
      </c>
      <c r="WYY7" s="172">
        <f t="shared" si="253"/>
        <v>0</v>
      </c>
      <c r="WYZ7" s="172">
        <f t="shared" si="253"/>
        <v>0</v>
      </c>
      <c r="WZA7" s="172">
        <f t="shared" si="253"/>
        <v>0</v>
      </c>
      <c r="WZB7" s="172">
        <f t="shared" si="253"/>
        <v>0</v>
      </c>
      <c r="WZC7" s="172">
        <f t="shared" si="253"/>
        <v>0</v>
      </c>
      <c r="WZD7" s="172">
        <f t="shared" si="253"/>
        <v>0</v>
      </c>
      <c r="WZE7" s="172">
        <f t="shared" si="253"/>
        <v>0</v>
      </c>
      <c r="WZF7" s="172">
        <f t="shared" si="253"/>
        <v>0</v>
      </c>
      <c r="WZG7" s="172">
        <f t="shared" si="253"/>
        <v>0</v>
      </c>
      <c r="WZH7" s="172">
        <f t="shared" si="253"/>
        <v>0</v>
      </c>
      <c r="WZI7" s="172">
        <f t="shared" si="253"/>
        <v>0</v>
      </c>
      <c r="WZJ7" s="172">
        <f t="shared" si="253"/>
        <v>0</v>
      </c>
      <c r="WZK7" s="172">
        <f t="shared" si="253"/>
        <v>0</v>
      </c>
      <c r="WZL7" s="172">
        <f t="shared" si="253"/>
        <v>0</v>
      </c>
      <c r="WZM7" s="172">
        <f t="shared" si="253"/>
        <v>0</v>
      </c>
      <c r="WZN7" s="172">
        <f t="shared" si="253"/>
        <v>0</v>
      </c>
      <c r="WZO7" s="172">
        <f t="shared" si="253"/>
        <v>0</v>
      </c>
      <c r="WZP7" s="172">
        <f t="shared" si="253"/>
        <v>0</v>
      </c>
      <c r="WZQ7" s="172">
        <f t="shared" si="253"/>
        <v>0</v>
      </c>
      <c r="WZR7" s="172">
        <f t="shared" si="253"/>
        <v>0</v>
      </c>
      <c r="WZS7" s="172">
        <f t="shared" si="253"/>
        <v>0</v>
      </c>
      <c r="WZT7" s="172">
        <f t="shared" si="253"/>
        <v>0</v>
      </c>
      <c r="WZU7" s="172">
        <f t="shared" si="253"/>
        <v>0</v>
      </c>
      <c r="WZV7" s="172">
        <f t="shared" si="253"/>
        <v>0</v>
      </c>
      <c r="WZW7" s="172">
        <f t="shared" si="253"/>
        <v>0</v>
      </c>
      <c r="WZX7" s="172">
        <f t="shared" si="253"/>
        <v>0</v>
      </c>
      <c r="WZY7" s="172">
        <f t="shared" si="253"/>
        <v>0</v>
      </c>
      <c r="WZZ7" s="172">
        <f t="shared" si="253"/>
        <v>0</v>
      </c>
      <c r="XAA7" s="172">
        <f t="shared" si="253"/>
        <v>0</v>
      </c>
      <c r="XAB7" s="172">
        <f t="shared" si="253"/>
        <v>0</v>
      </c>
      <c r="XAC7" s="172">
        <f t="shared" si="253"/>
        <v>0</v>
      </c>
      <c r="XAD7" s="172">
        <f t="shared" si="253"/>
        <v>0</v>
      </c>
      <c r="XAE7" s="172">
        <f t="shared" si="253"/>
        <v>0</v>
      </c>
      <c r="XAF7" s="172">
        <f t="shared" si="253"/>
        <v>0</v>
      </c>
      <c r="XAG7" s="172">
        <f t="shared" si="253"/>
        <v>0</v>
      </c>
      <c r="XAH7" s="172">
        <f t="shared" si="253"/>
        <v>0</v>
      </c>
      <c r="XAI7" s="172">
        <f t="shared" si="253"/>
        <v>0</v>
      </c>
      <c r="XAJ7" s="172">
        <f t="shared" si="253"/>
        <v>0</v>
      </c>
      <c r="XAK7" s="172">
        <f t="shared" si="253"/>
        <v>0</v>
      </c>
      <c r="XAL7" s="172">
        <f t="shared" ref="XAL7:XCW7" si="254">IF(XAL5&gt;0,XAL6/XAL5,0)</f>
        <v>0</v>
      </c>
      <c r="XAM7" s="172">
        <f t="shared" si="254"/>
        <v>0</v>
      </c>
      <c r="XAN7" s="172">
        <f t="shared" si="254"/>
        <v>0</v>
      </c>
      <c r="XAO7" s="172">
        <f t="shared" si="254"/>
        <v>0</v>
      </c>
      <c r="XAP7" s="172">
        <f t="shared" si="254"/>
        <v>0</v>
      </c>
      <c r="XAQ7" s="172">
        <f t="shared" si="254"/>
        <v>0</v>
      </c>
      <c r="XAR7" s="172">
        <f t="shared" si="254"/>
        <v>0</v>
      </c>
      <c r="XAS7" s="172">
        <f t="shared" si="254"/>
        <v>0</v>
      </c>
      <c r="XAT7" s="172">
        <f t="shared" si="254"/>
        <v>0</v>
      </c>
      <c r="XAU7" s="172">
        <f t="shared" si="254"/>
        <v>0</v>
      </c>
      <c r="XAV7" s="172">
        <f t="shared" si="254"/>
        <v>0</v>
      </c>
      <c r="XAW7" s="172">
        <f t="shared" si="254"/>
        <v>0</v>
      </c>
      <c r="XAX7" s="172">
        <f t="shared" si="254"/>
        <v>0</v>
      </c>
      <c r="XAY7" s="172">
        <f t="shared" si="254"/>
        <v>0</v>
      </c>
      <c r="XAZ7" s="172">
        <f t="shared" si="254"/>
        <v>0</v>
      </c>
      <c r="XBA7" s="172">
        <f t="shared" si="254"/>
        <v>0</v>
      </c>
      <c r="XBB7" s="172">
        <f t="shared" si="254"/>
        <v>0</v>
      </c>
      <c r="XBC7" s="172">
        <f t="shared" si="254"/>
        <v>0</v>
      </c>
      <c r="XBD7" s="172">
        <f t="shared" si="254"/>
        <v>0</v>
      </c>
      <c r="XBE7" s="172">
        <f t="shared" si="254"/>
        <v>0</v>
      </c>
      <c r="XBF7" s="172">
        <f t="shared" si="254"/>
        <v>0</v>
      </c>
      <c r="XBG7" s="172">
        <f t="shared" si="254"/>
        <v>0</v>
      </c>
      <c r="XBH7" s="172">
        <f t="shared" si="254"/>
        <v>0</v>
      </c>
      <c r="XBI7" s="172">
        <f t="shared" si="254"/>
        <v>0</v>
      </c>
      <c r="XBJ7" s="172">
        <f t="shared" si="254"/>
        <v>0</v>
      </c>
      <c r="XBK7" s="172">
        <f t="shared" si="254"/>
        <v>0</v>
      </c>
      <c r="XBL7" s="172">
        <f t="shared" si="254"/>
        <v>0</v>
      </c>
      <c r="XBM7" s="172">
        <f t="shared" si="254"/>
        <v>0</v>
      </c>
      <c r="XBN7" s="172">
        <f t="shared" si="254"/>
        <v>0</v>
      </c>
      <c r="XBO7" s="172">
        <f t="shared" si="254"/>
        <v>0</v>
      </c>
      <c r="XBP7" s="172">
        <f t="shared" si="254"/>
        <v>0</v>
      </c>
      <c r="XBQ7" s="172">
        <f t="shared" si="254"/>
        <v>0</v>
      </c>
      <c r="XBR7" s="172">
        <f t="shared" si="254"/>
        <v>0</v>
      </c>
      <c r="XBS7" s="172">
        <f t="shared" si="254"/>
        <v>0</v>
      </c>
      <c r="XBT7" s="172">
        <f t="shared" si="254"/>
        <v>0</v>
      </c>
      <c r="XBU7" s="172">
        <f t="shared" si="254"/>
        <v>0</v>
      </c>
      <c r="XBV7" s="172">
        <f t="shared" si="254"/>
        <v>0</v>
      </c>
      <c r="XBW7" s="172">
        <f t="shared" si="254"/>
        <v>0</v>
      </c>
      <c r="XBX7" s="172">
        <f t="shared" si="254"/>
        <v>0</v>
      </c>
      <c r="XBY7" s="172">
        <f t="shared" si="254"/>
        <v>0</v>
      </c>
      <c r="XBZ7" s="172">
        <f t="shared" si="254"/>
        <v>0</v>
      </c>
      <c r="XCA7" s="172">
        <f t="shared" si="254"/>
        <v>0</v>
      </c>
      <c r="XCB7" s="172">
        <f t="shared" si="254"/>
        <v>0</v>
      </c>
      <c r="XCC7" s="172">
        <f t="shared" si="254"/>
        <v>0</v>
      </c>
      <c r="XCD7" s="172">
        <f t="shared" si="254"/>
        <v>0</v>
      </c>
      <c r="XCE7" s="172">
        <f t="shared" si="254"/>
        <v>0</v>
      </c>
      <c r="XCF7" s="172">
        <f t="shared" si="254"/>
        <v>0</v>
      </c>
      <c r="XCG7" s="172">
        <f t="shared" si="254"/>
        <v>0</v>
      </c>
      <c r="XCH7" s="172">
        <f t="shared" si="254"/>
        <v>0</v>
      </c>
      <c r="XCI7" s="172">
        <f t="shared" si="254"/>
        <v>0</v>
      </c>
      <c r="XCJ7" s="172">
        <f t="shared" si="254"/>
        <v>0</v>
      </c>
      <c r="XCK7" s="172">
        <f t="shared" si="254"/>
        <v>0</v>
      </c>
      <c r="XCL7" s="172">
        <f t="shared" si="254"/>
        <v>0</v>
      </c>
      <c r="XCM7" s="172">
        <f t="shared" si="254"/>
        <v>0</v>
      </c>
      <c r="XCN7" s="172">
        <f t="shared" si="254"/>
        <v>0</v>
      </c>
      <c r="XCO7" s="172">
        <f t="shared" si="254"/>
        <v>0</v>
      </c>
      <c r="XCP7" s="172">
        <f t="shared" si="254"/>
        <v>0</v>
      </c>
      <c r="XCQ7" s="172">
        <f t="shared" si="254"/>
        <v>0</v>
      </c>
      <c r="XCR7" s="172">
        <f t="shared" si="254"/>
        <v>0</v>
      </c>
      <c r="XCS7" s="172">
        <f t="shared" si="254"/>
        <v>0</v>
      </c>
      <c r="XCT7" s="172">
        <f t="shared" si="254"/>
        <v>0</v>
      </c>
      <c r="XCU7" s="172">
        <f t="shared" si="254"/>
        <v>0</v>
      </c>
      <c r="XCV7" s="172">
        <f t="shared" si="254"/>
        <v>0</v>
      </c>
      <c r="XCW7" s="172">
        <f t="shared" si="254"/>
        <v>0</v>
      </c>
      <c r="XCX7" s="172">
        <f t="shared" ref="XCX7:XFD7" si="255">IF(XCX5&gt;0,XCX6/XCX5,0)</f>
        <v>0</v>
      </c>
      <c r="XCY7" s="172">
        <f t="shared" si="255"/>
        <v>0</v>
      </c>
      <c r="XCZ7" s="172">
        <f t="shared" si="255"/>
        <v>0</v>
      </c>
      <c r="XDA7" s="172">
        <f t="shared" si="255"/>
        <v>0</v>
      </c>
      <c r="XDB7" s="172">
        <f t="shared" si="255"/>
        <v>0</v>
      </c>
      <c r="XDC7" s="172">
        <f t="shared" si="255"/>
        <v>0</v>
      </c>
      <c r="XDD7" s="172">
        <f t="shared" si="255"/>
        <v>0</v>
      </c>
      <c r="XDE7" s="172">
        <f t="shared" si="255"/>
        <v>0</v>
      </c>
      <c r="XDF7" s="172">
        <f t="shared" si="255"/>
        <v>0</v>
      </c>
      <c r="XDG7" s="172">
        <f t="shared" si="255"/>
        <v>0</v>
      </c>
      <c r="XDH7" s="172">
        <f t="shared" si="255"/>
        <v>0</v>
      </c>
      <c r="XDI7" s="172">
        <f t="shared" si="255"/>
        <v>0</v>
      </c>
      <c r="XDJ7" s="172">
        <f t="shared" si="255"/>
        <v>0</v>
      </c>
      <c r="XDK7" s="172">
        <f t="shared" si="255"/>
        <v>0</v>
      </c>
      <c r="XDL7" s="172">
        <f t="shared" si="255"/>
        <v>0</v>
      </c>
      <c r="XDM7" s="172">
        <f t="shared" si="255"/>
        <v>0</v>
      </c>
      <c r="XDN7" s="172">
        <f t="shared" si="255"/>
        <v>0</v>
      </c>
      <c r="XDO7" s="172">
        <f t="shared" si="255"/>
        <v>0</v>
      </c>
      <c r="XDP7" s="172">
        <f t="shared" si="255"/>
        <v>0</v>
      </c>
      <c r="XDQ7" s="172">
        <f t="shared" si="255"/>
        <v>0</v>
      </c>
      <c r="XDR7" s="172">
        <f t="shared" si="255"/>
        <v>0</v>
      </c>
      <c r="XDS7" s="172">
        <f t="shared" si="255"/>
        <v>0</v>
      </c>
      <c r="XDT7" s="172">
        <f t="shared" si="255"/>
        <v>0</v>
      </c>
      <c r="XDU7" s="172">
        <f t="shared" si="255"/>
        <v>0</v>
      </c>
      <c r="XDV7" s="172">
        <f t="shared" si="255"/>
        <v>0</v>
      </c>
      <c r="XDW7" s="172">
        <f t="shared" si="255"/>
        <v>0</v>
      </c>
      <c r="XDX7" s="172">
        <f t="shared" si="255"/>
        <v>0</v>
      </c>
      <c r="XDY7" s="172">
        <f t="shared" si="255"/>
        <v>0</v>
      </c>
      <c r="XDZ7" s="172">
        <f t="shared" si="255"/>
        <v>0</v>
      </c>
      <c r="XEA7" s="172">
        <f t="shared" si="255"/>
        <v>0</v>
      </c>
      <c r="XEB7" s="172">
        <f t="shared" si="255"/>
        <v>0</v>
      </c>
      <c r="XEC7" s="172">
        <f t="shared" si="255"/>
        <v>0</v>
      </c>
      <c r="XED7" s="172">
        <f t="shared" si="255"/>
        <v>0</v>
      </c>
      <c r="XEE7" s="172">
        <f t="shared" si="255"/>
        <v>0</v>
      </c>
      <c r="XEF7" s="172">
        <f t="shared" si="255"/>
        <v>0</v>
      </c>
      <c r="XEG7" s="172">
        <f t="shared" si="255"/>
        <v>0</v>
      </c>
      <c r="XEH7" s="172">
        <f t="shared" si="255"/>
        <v>0</v>
      </c>
      <c r="XEI7" s="172">
        <f t="shared" si="255"/>
        <v>0</v>
      </c>
      <c r="XEJ7" s="172">
        <f t="shared" si="255"/>
        <v>0</v>
      </c>
      <c r="XEK7" s="172">
        <f t="shared" si="255"/>
        <v>0</v>
      </c>
      <c r="XEL7" s="172">
        <f t="shared" si="255"/>
        <v>0</v>
      </c>
      <c r="XEM7" s="172">
        <f t="shared" si="255"/>
        <v>0</v>
      </c>
      <c r="XEN7" s="172">
        <f t="shared" si="255"/>
        <v>0</v>
      </c>
      <c r="XEO7" s="172">
        <f t="shared" si="255"/>
        <v>0</v>
      </c>
      <c r="XEP7" s="172">
        <f t="shared" si="255"/>
        <v>0</v>
      </c>
      <c r="XEQ7" s="172">
        <f t="shared" si="255"/>
        <v>0</v>
      </c>
      <c r="XER7" s="172">
        <f t="shared" si="255"/>
        <v>0</v>
      </c>
      <c r="XES7" s="172">
        <f t="shared" si="255"/>
        <v>0</v>
      </c>
      <c r="XET7" s="172">
        <f t="shared" si="255"/>
        <v>0</v>
      </c>
      <c r="XEU7" s="172">
        <f t="shared" si="255"/>
        <v>0</v>
      </c>
      <c r="XEV7" s="172">
        <f t="shared" si="255"/>
        <v>0</v>
      </c>
      <c r="XEW7" s="172">
        <f t="shared" si="255"/>
        <v>0</v>
      </c>
      <c r="XEX7" s="172">
        <f t="shared" si="255"/>
        <v>0</v>
      </c>
      <c r="XEY7" s="172">
        <f t="shared" si="255"/>
        <v>0</v>
      </c>
      <c r="XEZ7" s="172">
        <f t="shared" si="255"/>
        <v>0</v>
      </c>
      <c r="XFA7" s="172">
        <f t="shared" si="255"/>
        <v>0</v>
      </c>
      <c r="XFB7" s="172">
        <f t="shared" si="255"/>
        <v>0</v>
      </c>
      <c r="XFC7" s="172">
        <f t="shared" si="255"/>
        <v>0</v>
      </c>
      <c r="XFD7" s="172">
        <f t="shared" si="255"/>
        <v>0</v>
      </c>
    </row>
    <row r="8" spans="1:16384" s="130" customFormat="1" ht="32.25" thickTop="1" thickBot="1">
      <c r="A8" s="35" t="s">
        <v>16824</v>
      </c>
      <c r="B8" s="40" t="s">
        <v>16825</v>
      </c>
      <c r="C8" s="41" t="s">
        <v>16815</v>
      </c>
      <c r="D8" s="41" t="s">
        <v>16816</v>
      </c>
      <c r="E8" s="41" t="s">
        <v>16826</v>
      </c>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row>
    <row r="9" spans="1:16384" s="130" customFormat="1" ht="32.25" thickTop="1" thickBot="1">
      <c r="A9" s="35" t="s">
        <v>16827</v>
      </c>
      <c r="B9" s="40" t="s">
        <v>16828</v>
      </c>
      <c r="C9" s="41" t="s">
        <v>16815</v>
      </c>
      <c r="D9" s="41" t="s">
        <v>16816</v>
      </c>
      <c r="E9" s="41" t="s">
        <v>16829</v>
      </c>
      <c r="F9" s="118"/>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c r="CC9" s="118"/>
      <c r="CD9" s="118"/>
      <c r="CE9" s="118"/>
      <c r="CF9" s="118"/>
      <c r="CG9" s="118"/>
    </row>
    <row r="10" spans="1:16384" s="171" customFormat="1" ht="32.25" thickTop="1" thickBot="1">
      <c r="A10" s="35" t="s">
        <v>16830</v>
      </c>
      <c r="B10" s="40" t="s">
        <v>16831</v>
      </c>
      <c r="C10" s="41" t="s">
        <v>16815</v>
      </c>
      <c r="D10" s="41" t="s">
        <v>16816</v>
      </c>
      <c r="E10" s="41" t="s">
        <v>16832</v>
      </c>
      <c r="F10" s="118"/>
      <c r="G10" s="118"/>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c r="CD10" s="118"/>
      <c r="CE10" s="118"/>
      <c r="CF10" s="118"/>
      <c r="CG10" s="118"/>
    </row>
    <row r="11" spans="1:16384" ht="14.65" thickTop="1"/>
  </sheetData>
  <sheetProtection algorithmName="SHA-512" hashValue="UrMYxquLoqGIXrB+ZMCRYRd8frt3g9jmhdLES2//Zx8XvbpEQjSuOQkrrl8Rz75C6I2qZhtYoYd4uDpErIopgg==" saltValue="e7doZupDdsU28uvA7QEc7g==" spinCount="100000" sheet="1" insertRows="0"/>
  <pageMargins left="0.7" right="0.7" top="0.75" bottom="0.75" header="0.3" footer="0.3"/>
  <headerFooter>
    <oddHeader>&amp;C&amp;"Calibri"&amp;10&amp;K000000 OFFICIAL&amp;1#_x000D_</oddHeader>
    <oddFooter>&amp;C_x000D_&amp;1#&amp;"Calibri"&amp;10&amp;K000000 OFFICIAL</oddFooter>
  </headerFooter>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DF5E3-576A-4CCD-B10B-BB8D563D20BB}">
  <sheetPr>
    <tabColor theme="3" tint="9.9978637043366805E-2"/>
  </sheetPr>
  <dimension ref="A1:E45"/>
  <sheetViews>
    <sheetView showGridLines="0" zoomScale="57" zoomScaleNormal="40" workbookViewId="0">
      <pane ySplit="1" topLeftCell="A2" activePane="bottomLeft" state="frozen"/>
      <selection pane="bottomLeft" activeCell="B32" sqref="B32"/>
    </sheetView>
  </sheetViews>
  <sheetFormatPr defaultColWidth="0" defaultRowHeight="14.25" zeroHeight="1"/>
  <cols>
    <col min="1" max="1" width="13.5703125" customWidth="1"/>
    <col min="2" max="2" width="90.42578125" customWidth="1"/>
    <col min="3" max="3" width="162.7109375" customWidth="1"/>
    <col min="4" max="4" width="19" customWidth="1"/>
    <col min="5" max="5" width="0" hidden="1" customWidth="1"/>
    <col min="6" max="16384" width="9.140625" hidden="1"/>
  </cols>
  <sheetData>
    <row r="1" spans="1:5" s="73" customFormat="1" ht="29.25">
      <c r="A1" s="70">
        <v>5</v>
      </c>
      <c r="B1" s="71" t="s">
        <v>16833</v>
      </c>
      <c r="C1" s="72"/>
      <c r="D1" s="72"/>
    </row>
    <row r="2" spans="1:5" s="14" customFormat="1" ht="29.25">
      <c r="B2" s="4"/>
      <c r="C2" s="4"/>
      <c r="D2" s="4"/>
    </row>
    <row r="3" spans="1:5" s="14" customFormat="1" ht="23.65" thickBot="1">
      <c r="A3" s="63">
        <v>5.0999999999999996</v>
      </c>
      <c r="B3" s="62" t="s">
        <v>16834</v>
      </c>
      <c r="C3" s="15"/>
    </row>
    <row r="4" spans="1:5" s="17" customFormat="1" ht="30" customHeight="1" thickTop="1" thickBot="1">
      <c r="A4" s="36" t="s">
        <v>16</v>
      </c>
      <c r="B4" s="36" t="s">
        <v>17</v>
      </c>
      <c r="C4" s="36" t="s">
        <v>16835</v>
      </c>
      <c r="D4" s="36" t="s">
        <v>16836</v>
      </c>
      <c r="E4" s="18"/>
    </row>
    <row r="5" spans="1:5" s="17" customFormat="1" ht="195.75" customHeight="1" thickTop="1" thickBot="1">
      <c r="A5" s="35" t="s">
        <v>16837</v>
      </c>
      <c r="B5" s="40" t="s">
        <v>16838</v>
      </c>
      <c r="C5" s="118"/>
      <c r="D5" s="41">
        <f>LEN(TRIM('5. Wider Benefits'!$C5))-LEN(SUBSTITUTE('5. Wider Benefits'!$C5," ",""))+1</f>
        <v>1</v>
      </c>
      <c r="E5" s="18"/>
    </row>
    <row r="6" spans="1:5" s="16" customFormat="1" ht="152.25" customHeight="1" thickTop="1" thickBot="1">
      <c r="A6" s="35" t="s">
        <v>16839</v>
      </c>
      <c r="B6" s="40" t="s">
        <v>16840</v>
      </c>
      <c r="C6" s="118"/>
      <c r="D6" s="41">
        <f>LEN(TRIM('5. Wider Benefits'!$C6))-LEN(SUBSTITUTE('5. Wider Benefits'!$C6," ",""))+1</f>
        <v>1</v>
      </c>
    </row>
    <row r="7" spans="1:5" s="16" customFormat="1" ht="140.65" customHeight="1" thickTop="1" thickBot="1">
      <c r="A7" s="35" t="s">
        <v>16841</v>
      </c>
      <c r="B7" s="40" t="s">
        <v>16842</v>
      </c>
      <c r="C7" s="118"/>
      <c r="D7" s="41">
        <f>LEN(TRIM('5. Wider Benefits'!$C7))-LEN(SUBSTITUTE('5. Wider Benefits'!$C7," ",""))+1</f>
        <v>1</v>
      </c>
    </row>
    <row r="8" spans="1:5" ht="14.65" thickTop="1"/>
    <row r="9" spans="1:5"/>
    <row r="10" spans="1:5"/>
    <row r="11" spans="1:5" s="14" customFormat="1" ht="23.25">
      <c r="A11" s="63">
        <v>5.2</v>
      </c>
      <c r="B11" s="62" t="s">
        <v>16843</v>
      </c>
      <c r="C11" s="15"/>
    </row>
    <row r="12" spans="1:5" s="17" customFormat="1" ht="30" customHeight="1" thickBot="1">
      <c r="A12" s="183" t="s">
        <v>16</v>
      </c>
      <c r="B12" s="180" t="s">
        <v>17</v>
      </c>
      <c r="C12" s="180" t="s">
        <v>16835</v>
      </c>
      <c r="D12" s="184" t="s">
        <v>16836</v>
      </c>
      <c r="E12" s="18"/>
    </row>
    <row r="13" spans="1:5" s="17" customFormat="1" ht="171.75" customHeight="1" thickTop="1">
      <c r="A13" s="167" t="s">
        <v>16844</v>
      </c>
      <c r="B13" s="39" t="s">
        <v>16845</v>
      </c>
      <c r="C13" s="120"/>
      <c r="D13" s="205">
        <f>LEN(TRIM('5. Wider Benefits'!$C13))-LEN(SUBSTITUTE('5. Wider Benefits'!$C13," ",""))+1</f>
        <v>1</v>
      </c>
      <c r="E13" s="18"/>
    </row>
    <row r="14" spans="1:5"/>
    <row r="15" spans="1:5"/>
    <row r="16" spans="1:5"/>
    <row r="17" spans="1:4" s="14" customFormat="1" ht="23.65" thickBot="1">
      <c r="A17" s="63">
        <v>5.3</v>
      </c>
      <c r="B17" s="62" t="s">
        <v>16846</v>
      </c>
      <c r="C17" s="20"/>
    </row>
    <row r="18" spans="1:4" s="16" customFormat="1" ht="30" customHeight="1" thickTop="1" thickBot="1">
      <c r="A18" s="36" t="s">
        <v>16</v>
      </c>
      <c r="B18" s="36" t="s">
        <v>17</v>
      </c>
      <c r="C18" s="36" t="s">
        <v>16835</v>
      </c>
      <c r="D18" s="36" t="s">
        <v>16836</v>
      </c>
    </row>
    <row r="19" spans="1:4" s="16" customFormat="1" ht="199.5" customHeight="1" thickTop="1" thickBot="1">
      <c r="A19" s="35" t="s">
        <v>16847</v>
      </c>
      <c r="B19" s="40" t="s">
        <v>16848</v>
      </c>
      <c r="C19" s="118"/>
      <c r="D19" s="41">
        <f>LEN(TRIM('5. Wider Benefits'!$C19))-LEN(SUBSTITUTE('5. Wider Benefits'!$C19," ",""))+1</f>
        <v>1</v>
      </c>
    </row>
    <row r="20" spans="1:4" ht="16.149999999999999" thickTop="1">
      <c r="A20" s="67"/>
      <c r="C20" s="19"/>
    </row>
    <row r="21" spans="1:4" ht="15.75">
      <c r="A21" s="67"/>
      <c r="C21" s="19"/>
    </row>
    <row r="22" spans="1:4"/>
    <row r="23" spans="1:4" ht="23.65" thickBot="1">
      <c r="A23" s="63">
        <v>5.4</v>
      </c>
      <c r="B23" s="62" t="s">
        <v>16849</v>
      </c>
      <c r="C23" s="20"/>
    </row>
    <row r="24" spans="1:4" ht="30" customHeight="1" thickTop="1" thickBot="1">
      <c r="A24" s="36" t="s">
        <v>16</v>
      </c>
      <c r="B24" s="36" t="s">
        <v>17</v>
      </c>
      <c r="C24" s="36" t="s">
        <v>16835</v>
      </c>
      <c r="D24" s="36" t="s">
        <v>16836</v>
      </c>
    </row>
    <row r="25" spans="1:4" ht="159" customHeight="1" thickTop="1" thickBot="1">
      <c r="A25" s="35" t="s">
        <v>16850</v>
      </c>
      <c r="B25" s="40" t="s">
        <v>16851</v>
      </c>
      <c r="C25" s="118"/>
      <c r="D25" s="41">
        <f>LEN(TRIM('5. Wider Benefits'!$C25))-LEN(SUBSTITUTE('5. Wider Benefits'!$C25," ",""))+1</f>
        <v>1</v>
      </c>
    </row>
    <row r="26" spans="1:4" ht="15.75" customHeight="1" thickTop="1"/>
    <row r="27" spans="1:4" ht="15.75" customHeight="1"/>
    <row r="28" spans="1:4" ht="16.5" customHeight="1"/>
    <row r="29" spans="1:4" ht="29.25" customHeight="1">
      <c r="A29" s="63">
        <v>5.5</v>
      </c>
      <c r="B29" s="62" t="s">
        <v>16852</v>
      </c>
    </row>
    <row r="30" spans="1:4" ht="29.25" customHeight="1" thickBot="1">
      <c r="A30" s="183" t="s">
        <v>16</v>
      </c>
      <c r="B30" s="180" t="s">
        <v>17</v>
      </c>
      <c r="C30" s="180" t="s">
        <v>16835</v>
      </c>
      <c r="D30" s="184" t="s">
        <v>16836</v>
      </c>
    </row>
    <row r="31" spans="1:4" ht="226.5" customHeight="1" thickTop="1" thickBot="1">
      <c r="A31" s="206" t="s">
        <v>16853</v>
      </c>
      <c r="B31" s="60" t="s">
        <v>16854</v>
      </c>
      <c r="C31" s="129"/>
      <c r="D31" s="202">
        <f>LEN(TRIM('5. Wider Benefits'!$C31))-LEN(SUBSTITUTE('5. Wider Benefits'!$C31," ",""))+1</f>
        <v>1</v>
      </c>
    </row>
    <row r="32" spans="1:4" ht="234.75" thickTop="1" thickBot="1">
      <c r="A32" s="206" t="s">
        <v>16855</v>
      </c>
      <c r="B32" s="60" t="s">
        <v>16856</v>
      </c>
      <c r="C32" s="129"/>
      <c r="D32" s="202">
        <f>LEN(TRIM('5. Wider Benefits'!$C32))-LEN(SUBSTITUTE('5. Wider Benefits'!$C32," ",""))+1</f>
        <v>1</v>
      </c>
    </row>
    <row r="33" spans="1:4" ht="180.75" thickTop="1" thickBot="1">
      <c r="A33" s="206" t="s">
        <v>16857</v>
      </c>
      <c r="B33" s="60" t="s">
        <v>16858</v>
      </c>
      <c r="C33" s="129"/>
      <c r="D33" s="202">
        <f>LEN(TRIM('5. Wider Benefits'!$C33))-LEN(SUBSTITUTE('5. Wider Benefits'!$C33," ",""))+1</f>
        <v>1</v>
      </c>
    </row>
    <row r="34" spans="1:4" ht="14.65" thickTop="1"/>
    <row r="35" spans="1:4" ht="15.75" hidden="1">
      <c r="B35" s="58"/>
    </row>
    <row r="37" spans="1:4" ht="15.75" hidden="1">
      <c r="B37" s="59"/>
    </row>
    <row r="38" spans="1:4" ht="15.75" hidden="1">
      <c r="B38" s="59"/>
    </row>
    <row r="39" spans="1:4" ht="15.75" hidden="1">
      <c r="B39" s="59"/>
    </row>
    <row r="41" spans="1:4" ht="15.75" hidden="1">
      <c r="B41" s="59"/>
      <c r="C41" s="108"/>
    </row>
    <row r="42" spans="1:4" ht="15.75" hidden="1">
      <c r="B42" s="59"/>
      <c r="C42" s="108"/>
    </row>
    <row r="43" spans="1:4" ht="15" hidden="1">
      <c r="C43" s="108"/>
    </row>
    <row r="44" spans="1:4"/>
    <row r="45" spans="1:4"/>
  </sheetData>
  <sheetProtection algorithmName="SHA-512" hashValue="Q3RE93+ZRQlvlVxqNcNzuGP4jld3Itqhi7OwEefDJ2F5ckSMVgpg5gMJ1A/fim9eIQUGLPBm9K294GPxoIw9Qw==" saltValue="wyzmGyCZ61m4ShRHy1mXbQ==" spinCount="100000" sheet="1" insertRows="0"/>
  <phoneticPr fontId="17" type="noConversion"/>
  <dataValidations count="4">
    <dataValidation type="custom" allowBlank="1" showInputMessage="1" showErrorMessage="1" error="Exceeded Word Limit " sqref="C19" xr:uid="{501E3FCF-6E43-4FEF-9DDD-61B07B092EB4}">
      <formula1>LEN(TRIM(B1))-LEN(SUBSTITUTE(TRIM(B1)," ",""))+1&lt;300</formula1>
    </dataValidation>
    <dataValidation type="custom" allowBlank="1" showInputMessage="1" showErrorMessage="1" error="Word Count Exceeded " sqref="C5:C7 C13" xr:uid="{709350A3-E17E-40DC-BB15-15EF63E7C0F6}">
      <formula1>LEN(TRIM(B1))-LEN(SUBSTITUTE(TRIM(B1)," ",""))+1&lt;300</formula1>
    </dataValidation>
    <dataValidation type="custom" allowBlank="1" showInputMessage="1" showErrorMessage="1" error="Exceeded Word Limit " sqref="C25" xr:uid="{2C50E4A0-1059-4ADB-A214-486DDDD8AF2D}">
      <formula1>LEN(TRIM(B1))-LEN(SUBSTITUTE(TRIM(B1)," ",""))+1&lt;300</formula1>
    </dataValidation>
    <dataValidation type="custom" allowBlank="1" showInputMessage="1" showErrorMessage="1" error="Exceeded Word Limit " sqref="C31:C33" xr:uid="{4C9A99F8-0884-47A4-99B6-05980DE722E9}">
      <formula1>LEN(TRIM(B2))-LEN(SUBSTITUTE(TRIM(B2)," ",""))+1&lt;300</formula1>
    </dataValidation>
  </dataValidations>
  <pageMargins left="0.7" right="0.7" top="0.75" bottom="0.75" header="0.3" footer="0.3"/>
  <headerFooter>
    <oddHeader>&amp;C&amp;"Calibri"&amp;10&amp;K000000 OFFICIAL&amp;1#_x000D_</oddHeader>
    <oddFooter>&amp;C_x000D_&amp;1#&amp;"Calibri"&amp;10&amp;K000000 OFFICIAL</oddFooter>
  </headerFooter>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E6752-4B6E-41C6-8B32-69310C31218A}">
  <sheetPr>
    <tabColor rgb="FF008080"/>
  </sheetPr>
  <dimension ref="A1:AC38"/>
  <sheetViews>
    <sheetView showGridLines="0" workbookViewId="0">
      <selection activeCell="B31" sqref="B31"/>
    </sheetView>
  </sheetViews>
  <sheetFormatPr defaultColWidth="0" defaultRowHeight="14.25" zeroHeight="1"/>
  <cols>
    <col min="1" max="29" width="9.140625" style="87" customWidth="1"/>
    <col min="30" max="16384" width="9.140625" style="87" hidden="1"/>
  </cols>
  <sheetData>
    <row r="1" spans="1:28">
      <c r="A1" s="87" t="s">
        <v>16859</v>
      </c>
    </row>
    <row r="2" spans="1:28"/>
    <row r="3" spans="1:28"/>
    <row r="4" spans="1:28"/>
    <row r="5" spans="1:28"/>
    <row r="6" spans="1:28"/>
    <row r="7" spans="1:28"/>
    <row r="8" spans="1:28"/>
    <row r="9" spans="1:28"/>
    <row r="10" spans="1:28"/>
    <row r="11" spans="1:28"/>
    <row r="12" spans="1:28"/>
    <row r="13" spans="1:28"/>
    <row r="14" spans="1:28" ht="93.75">
      <c r="B14" s="257" t="s">
        <v>16860</v>
      </c>
      <c r="C14" s="257"/>
      <c r="D14" s="257"/>
      <c r="E14" s="257"/>
      <c r="F14" s="257"/>
      <c r="G14" s="257"/>
      <c r="H14" s="257"/>
      <c r="I14" s="257"/>
      <c r="J14" s="257"/>
      <c r="K14" s="257"/>
      <c r="L14" s="257"/>
      <c r="M14" s="257"/>
      <c r="N14" s="257"/>
      <c r="O14" s="257"/>
      <c r="P14" s="257"/>
      <c r="Q14" s="257"/>
      <c r="R14" s="257"/>
      <c r="S14" s="257"/>
      <c r="T14" s="257"/>
      <c r="U14" s="257"/>
      <c r="V14" s="257"/>
      <c r="W14" s="257"/>
      <c r="X14" s="257"/>
      <c r="Y14" s="257"/>
      <c r="Z14" s="257"/>
      <c r="AA14" s="257"/>
      <c r="AB14" s="257"/>
    </row>
    <row r="15" spans="1:28"/>
    <row r="16" spans="1:28"/>
    <row r="17" spans="1:29" ht="37.15">
      <c r="A17" s="258" t="s">
        <v>13</v>
      </c>
      <c r="B17" s="258"/>
      <c r="C17" s="258"/>
      <c r="D17" s="258"/>
      <c r="E17" s="258"/>
      <c r="F17" s="258"/>
      <c r="G17" s="258"/>
      <c r="H17" s="258"/>
      <c r="I17" s="258"/>
      <c r="J17" s="258"/>
      <c r="K17" s="258"/>
      <c r="L17" s="258"/>
      <c r="M17" s="258"/>
      <c r="N17" s="258"/>
      <c r="O17" s="258"/>
      <c r="P17" s="258"/>
      <c r="Q17" s="258"/>
      <c r="R17" s="258"/>
      <c r="S17" s="258"/>
      <c r="T17" s="258"/>
      <c r="U17" s="258"/>
      <c r="V17" s="258"/>
      <c r="W17" s="258"/>
      <c r="X17" s="258"/>
      <c r="Y17" s="258"/>
      <c r="Z17" s="258"/>
      <c r="AA17" s="258"/>
      <c r="AB17" s="258"/>
      <c r="AC17" s="258"/>
    </row>
    <row r="18" spans="1:29"/>
    <row r="19" spans="1:29"/>
    <row r="20" spans="1:29"/>
    <row r="21" spans="1:29"/>
    <row r="22" spans="1:29"/>
    <row r="23" spans="1:29"/>
    <row r="24" spans="1:29"/>
    <row r="25" spans="1:29"/>
    <row r="26" spans="1:29"/>
    <row r="27" spans="1:29"/>
    <row r="28" spans="1:29"/>
    <row r="29" spans="1:29"/>
    <row r="30" spans="1:29"/>
    <row r="31" spans="1:29"/>
    <row r="32" spans="1:29"/>
    <row r="33"/>
    <row r="34"/>
    <row r="35"/>
    <row r="36"/>
    <row r="37"/>
    <row r="38"/>
  </sheetData>
  <sheetProtection algorithmName="SHA-512" hashValue="HVXRkv7fxXqrisXaWsbq1o2d4j1MQ2S4l+PPlkOAXeCu9DBp6u8lNrbTUMMhXugP56m1clbDruAme25Fr3ypJQ==" saltValue="5SrNRVHyWUAJZvvXsP7teQ==" spinCount="100000" sheet="1" objects="1" scenarios="1"/>
  <mergeCells count="2">
    <mergeCell ref="B14:AB14"/>
    <mergeCell ref="A17:AC1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52827-8499-4500-8E4D-27D40706B68D}">
  <sheetPr>
    <tabColor rgb="FF008080"/>
  </sheetPr>
  <dimension ref="A1:DI131"/>
  <sheetViews>
    <sheetView showGridLines="0" zoomScale="76" zoomScaleNormal="85" workbookViewId="0">
      <pane ySplit="1" topLeftCell="A55" activePane="bottomLeft" state="frozen"/>
      <selection pane="bottomLeft" activeCell="D85" sqref="D85"/>
      <selection activeCell="B31" sqref="B31"/>
    </sheetView>
  </sheetViews>
  <sheetFormatPr defaultColWidth="0" defaultRowHeight="13.5" zeroHeight="1"/>
  <cols>
    <col min="1" max="1" width="18.7109375" style="96" customWidth="1"/>
    <col min="2" max="2" width="28" style="96" customWidth="1"/>
    <col min="3" max="3" width="36.5703125" style="96" customWidth="1"/>
    <col min="4" max="4" width="52.42578125" style="96" customWidth="1"/>
    <col min="5" max="5" width="34.5703125" style="96" customWidth="1"/>
    <col min="6" max="6" width="22.85546875" style="96" customWidth="1"/>
    <col min="7" max="7" width="26.85546875" style="96" customWidth="1"/>
    <col min="8" max="8" width="30.42578125" style="96" customWidth="1"/>
    <col min="9" max="9" width="23.28515625" style="96" customWidth="1"/>
    <col min="10" max="10" width="17.85546875" style="96" customWidth="1"/>
    <col min="11" max="11" width="15" style="96" customWidth="1"/>
    <col min="12" max="112" width="12.7109375" style="140" customWidth="1"/>
    <col min="113" max="113" width="9.140625" style="96" customWidth="1"/>
    <col min="114" max="16384" width="9.140625" style="96" hidden="1"/>
  </cols>
  <sheetData>
    <row r="1" spans="1:112" s="84" customFormat="1" ht="29.25">
      <c r="A1" s="81">
        <v>1</v>
      </c>
      <c r="B1" s="82" t="s">
        <v>16861</v>
      </c>
      <c r="C1" s="83"/>
      <c r="D1" s="83"/>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5"/>
      <c r="DE1" s="135"/>
      <c r="DF1" s="135"/>
      <c r="DG1" s="135"/>
      <c r="DH1" s="135"/>
    </row>
    <row r="2" spans="1:112" customFormat="1" ht="14.25">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22"/>
      <c r="CC2" s="122"/>
      <c r="CD2" s="122"/>
      <c r="CE2" s="122"/>
      <c r="CF2" s="122"/>
      <c r="CG2" s="122"/>
      <c r="CH2" s="122"/>
      <c r="CI2" s="122"/>
      <c r="CJ2" s="122"/>
      <c r="CK2" s="122"/>
      <c r="CL2" s="122"/>
      <c r="CM2" s="122"/>
      <c r="CN2" s="122"/>
      <c r="CO2" s="122"/>
      <c r="CP2" s="122"/>
      <c r="CQ2" s="122"/>
      <c r="CR2" s="122"/>
      <c r="CS2" s="122"/>
      <c r="CT2" s="122"/>
      <c r="CU2" s="122"/>
      <c r="CV2" s="122"/>
      <c r="CW2" s="122"/>
      <c r="CX2" s="122"/>
      <c r="CY2" s="122"/>
      <c r="CZ2" s="122"/>
      <c r="DA2" s="122"/>
      <c r="DB2" s="122"/>
      <c r="DC2" s="122"/>
      <c r="DD2" s="122"/>
      <c r="DE2" s="122"/>
      <c r="DF2" s="122"/>
      <c r="DG2" s="122"/>
      <c r="DH2" s="122"/>
    </row>
    <row r="3" spans="1:112" customFormat="1" ht="14.25">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2"/>
      <c r="CU3" s="122"/>
      <c r="CV3" s="122"/>
      <c r="CW3" s="122"/>
      <c r="CX3" s="122"/>
      <c r="CY3" s="122"/>
      <c r="CZ3" s="122"/>
      <c r="DA3" s="122"/>
      <c r="DB3" s="122"/>
      <c r="DC3" s="122"/>
      <c r="DD3" s="122"/>
      <c r="DE3" s="122"/>
      <c r="DF3" s="122"/>
      <c r="DG3" s="122"/>
      <c r="DH3" s="122"/>
    </row>
    <row r="4" spans="1:112" customFormat="1" ht="23.25">
      <c r="A4" s="23">
        <v>1.1000000000000001</v>
      </c>
      <c r="B4" s="23" t="s">
        <v>16862</v>
      </c>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c r="CC4" s="122"/>
      <c r="CD4" s="122"/>
      <c r="CE4" s="122"/>
      <c r="CF4" s="122"/>
      <c r="CG4" s="122"/>
      <c r="CH4" s="122"/>
      <c r="CI4" s="122"/>
      <c r="CJ4" s="122"/>
      <c r="CK4" s="122"/>
      <c r="CL4" s="122"/>
      <c r="CM4" s="122"/>
      <c r="CN4" s="122"/>
      <c r="CO4" s="122"/>
      <c r="CP4" s="122"/>
      <c r="CQ4" s="122"/>
      <c r="CR4" s="122"/>
      <c r="CS4" s="122"/>
      <c r="CT4" s="122"/>
      <c r="CU4" s="122"/>
      <c r="CV4" s="122"/>
      <c r="CW4" s="122"/>
      <c r="CX4" s="122"/>
      <c r="CY4" s="122"/>
      <c r="CZ4" s="122"/>
      <c r="DA4" s="122"/>
      <c r="DB4" s="122"/>
      <c r="DC4" s="122"/>
      <c r="DD4" s="122"/>
      <c r="DE4" s="122"/>
      <c r="DF4" s="122"/>
      <c r="DG4" s="122"/>
      <c r="DH4" s="122"/>
    </row>
    <row r="5" spans="1:112" s="85" customFormat="1" ht="30" customHeight="1">
      <c r="B5" s="86" t="s">
        <v>16863</v>
      </c>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row>
    <row r="6" spans="1:112" s="1" customFormat="1" ht="30" customHeight="1" thickBot="1">
      <c r="A6" s="170" t="s">
        <v>16</v>
      </c>
      <c r="B6" s="169" t="s">
        <v>432</v>
      </c>
      <c r="C6" s="169" t="s">
        <v>16864</v>
      </c>
      <c r="D6" s="169" t="s">
        <v>16865</v>
      </c>
      <c r="E6" s="169" t="s">
        <v>16866</v>
      </c>
      <c r="F6" s="169" t="s">
        <v>16867</v>
      </c>
      <c r="G6" s="169" t="s">
        <v>16868</v>
      </c>
      <c r="H6" s="169" t="s">
        <v>16869</v>
      </c>
      <c r="I6" s="169" t="s">
        <v>16870</v>
      </c>
      <c r="J6" s="210" t="s">
        <v>16871</v>
      </c>
      <c r="K6" s="169" t="s">
        <v>16872</v>
      </c>
      <c r="L6" s="211" t="s">
        <v>16873</v>
      </c>
      <c r="M6" s="211" t="s">
        <v>16874</v>
      </c>
      <c r="N6" s="211" t="s">
        <v>16875</v>
      </c>
      <c r="O6" s="211" t="s">
        <v>16876</v>
      </c>
      <c r="P6" s="211" t="s">
        <v>16877</v>
      </c>
      <c r="Q6" s="211" t="s">
        <v>16878</v>
      </c>
      <c r="R6" s="211" t="s">
        <v>16879</v>
      </c>
      <c r="S6" s="211" t="s">
        <v>16880</v>
      </c>
      <c r="T6" s="211" t="s">
        <v>16881</v>
      </c>
      <c r="U6" s="211" t="s">
        <v>16882</v>
      </c>
      <c r="V6" s="211" t="s">
        <v>16883</v>
      </c>
      <c r="W6" s="211" t="s">
        <v>16884</v>
      </c>
      <c r="X6" s="211" t="s">
        <v>16885</v>
      </c>
      <c r="Y6" s="211" t="s">
        <v>16886</v>
      </c>
      <c r="Z6" s="211" t="s">
        <v>16887</v>
      </c>
      <c r="AA6" s="211" t="s">
        <v>16888</v>
      </c>
      <c r="AB6" s="211" t="s">
        <v>16889</v>
      </c>
      <c r="AC6" s="211" t="s">
        <v>16890</v>
      </c>
      <c r="AD6" s="211" t="s">
        <v>16891</v>
      </c>
      <c r="AE6" s="211" t="s">
        <v>16892</v>
      </c>
      <c r="AF6" s="211" t="s">
        <v>16893</v>
      </c>
      <c r="AG6" s="211" t="s">
        <v>434</v>
      </c>
      <c r="AH6" s="211" t="s">
        <v>435</v>
      </c>
      <c r="AI6" s="211" t="s">
        <v>436</v>
      </c>
      <c r="AJ6" s="211" t="s">
        <v>437</v>
      </c>
      <c r="AK6" s="211" t="s">
        <v>438</v>
      </c>
      <c r="AL6" s="211" t="s">
        <v>439</v>
      </c>
      <c r="AM6" s="211" t="s">
        <v>440</v>
      </c>
      <c r="AN6" s="211" t="s">
        <v>441</v>
      </c>
      <c r="AO6" s="211" t="s">
        <v>442</v>
      </c>
      <c r="AP6" s="211" t="s">
        <v>443</v>
      </c>
      <c r="AQ6" s="211" t="s">
        <v>444</v>
      </c>
      <c r="AR6" s="211" t="s">
        <v>445</v>
      </c>
      <c r="AS6" s="211" t="s">
        <v>446</v>
      </c>
      <c r="AT6" s="211" t="s">
        <v>447</v>
      </c>
      <c r="AU6" s="211" t="s">
        <v>448</v>
      </c>
      <c r="AV6" s="211" t="s">
        <v>449</v>
      </c>
      <c r="AW6" s="211" t="s">
        <v>450</v>
      </c>
      <c r="AX6" s="211" t="s">
        <v>451</v>
      </c>
      <c r="AY6" s="211" t="s">
        <v>452</v>
      </c>
      <c r="AZ6" s="211" t="s">
        <v>453</v>
      </c>
      <c r="BA6" s="211" t="s">
        <v>454</v>
      </c>
      <c r="BB6" s="211" t="s">
        <v>455</v>
      </c>
      <c r="BC6" s="211" t="s">
        <v>456</v>
      </c>
      <c r="BD6" s="211" t="s">
        <v>457</v>
      </c>
      <c r="BE6" s="211" t="s">
        <v>458</v>
      </c>
      <c r="BF6" s="211" t="s">
        <v>459</v>
      </c>
      <c r="BG6" s="211" t="s">
        <v>460</v>
      </c>
      <c r="BH6" s="211" t="s">
        <v>461</v>
      </c>
      <c r="BI6" s="211" t="s">
        <v>462</v>
      </c>
      <c r="BJ6" s="211" t="s">
        <v>463</v>
      </c>
      <c r="BK6" s="211" t="s">
        <v>464</v>
      </c>
      <c r="BL6" s="211" t="s">
        <v>465</v>
      </c>
      <c r="BM6" s="211" t="s">
        <v>466</v>
      </c>
      <c r="BN6" s="211" t="s">
        <v>467</v>
      </c>
      <c r="BO6" s="211" t="s">
        <v>468</v>
      </c>
      <c r="BP6" s="211" t="s">
        <v>469</v>
      </c>
      <c r="BQ6" s="211" t="s">
        <v>470</v>
      </c>
      <c r="BR6" s="211" t="s">
        <v>471</v>
      </c>
      <c r="BS6" s="211" t="s">
        <v>472</v>
      </c>
      <c r="BT6" s="211" t="s">
        <v>473</v>
      </c>
      <c r="BU6" s="211" t="s">
        <v>474</v>
      </c>
      <c r="BV6" s="211" t="s">
        <v>475</v>
      </c>
      <c r="BW6" s="211" t="s">
        <v>476</v>
      </c>
      <c r="BX6" s="211" t="s">
        <v>477</v>
      </c>
      <c r="BY6" s="211" t="s">
        <v>478</v>
      </c>
      <c r="BZ6" s="211" t="s">
        <v>479</v>
      </c>
      <c r="CA6" s="211" t="s">
        <v>480</v>
      </c>
      <c r="CB6" s="211" t="s">
        <v>481</v>
      </c>
      <c r="CC6" s="211" t="s">
        <v>482</v>
      </c>
      <c r="CD6" s="211" t="s">
        <v>483</v>
      </c>
      <c r="CE6" s="211" t="s">
        <v>484</v>
      </c>
      <c r="CF6" s="211" t="s">
        <v>485</v>
      </c>
      <c r="CG6" s="211" t="s">
        <v>486</v>
      </c>
      <c r="CH6" s="211" t="s">
        <v>487</v>
      </c>
      <c r="CI6" s="211" t="s">
        <v>488</v>
      </c>
      <c r="CJ6" s="211" t="s">
        <v>489</v>
      </c>
      <c r="CK6" s="211" t="s">
        <v>490</v>
      </c>
      <c r="CL6" s="211" t="s">
        <v>491</v>
      </c>
      <c r="CM6" s="211" t="s">
        <v>492</v>
      </c>
      <c r="CN6" s="211" t="s">
        <v>493</v>
      </c>
      <c r="CO6" s="211" t="s">
        <v>494</v>
      </c>
      <c r="CP6" s="211" t="s">
        <v>495</v>
      </c>
      <c r="CQ6" s="211" t="s">
        <v>496</v>
      </c>
      <c r="CR6" s="211" t="s">
        <v>497</v>
      </c>
      <c r="CS6" s="211" t="s">
        <v>498</v>
      </c>
      <c r="CT6" s="211" t="s">
        <v>499</v>
      </c>
      <c r="CU6" s="211" t="s">
        <v>500</v>
      </c>
      <c r="CV6" s="211" t="s">
        <v>501</v>
      </c>
      <c r="CW6" s="211" t="s">
        <v>502</v>
      </c>
      <c r="CX6" s="211" t="s">
        <v>503</v>
      </c>
      <c r="CY6" s="211" t="s">
        <v>504</v>
      </c>
      <c r="CZ6" s="211" t="s">
        <v>505</v>
      </c>
      <c r="DA6" s="211" t="s">
        <v>506</v>
      </c>
      <c r="DB6" s="211" t="s">
        <v>507</v>
      </c>
      <c r="DC6" s="211" t="s">
        <v>508</v>
      </c>
      <c r="DD6" s="211" t="s">
        <v>509</v>
      </c>
      <c r="DE6" s="211" t="s">
        <v>510</v>
      </c>
      <c r="DF6" s="211" t="s">
        <v>511</v>
      </c>
      <c r="DG6" s="211" t="s">
        <v>512</v>
      </c>
      <c r="DH6" s="212" t="s">
        <v>513</v>
      </c>
    </row>
    <row r="7" spans="1:112" s="1" customFormat="1" ht="35.25" customHeight="1" thickTop="1" thickBot="1">
      <c r="A7" s="182" t="s">
        <v>16894</v>
      </c>
      <c r="B7" s="259" t="s">
        <v>16895</v>
      </c>
      <c r="C7" s="41" t="s">
        <v>16896</v>
      </c>
      <c r="D7" s="41" t="s">
        <v>16897</v>
      </c>
      <c r="E7" s="118"/>
      <c r="F7" s="118" t="s">
        <v>76</v>
      </c>
      <c r="G7" s="118" t="s">
        <v>16898</v>
      </c>
      <c r="H7" s="118" t="s">
        <v>16898</v>
      </c>
      <c r="I7" s="118"/>
      <c r="J7" s="112" t="s">
        <v>16899</v>
      </c>
      <c r="K7" s="97">
        <f>SUM(L7:DH7)</f>
        <v>0</v>
      </c>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7"/>
      <c r="CD7" s="137"/>
      <c r="CE7" s="137"/>
      <c r="CF7" s="137"/>
      <c r="CG7" s="137"/>
      <c r="CH7" s="137"/>
      <c r="CI7" s="137"/>
      <c r="CJ7" s="137"/>
      <c r="CK7" s="137"/>
      <c r="CL7" s="137"/>
      <c r="CM7" s="137"/>
      <c r="CN7" s="137"/>
      <c r="CO7" s="137"/>
      <c r="CP7" s="137"/>
      <c r="CQ7" s="137"/>
      <c r="CR7" s="137"/>
      <c r="CS7" s="137"/>
      <c r="CT7" s="137"/>
      <c r="CU7" s="137"/>
      <c r="CV7" s="137"/>
      <c r="CW7" s="137"/>
      <c r="CX7" s="137"/>
      <c r="CY7" s="137"/>
      <c r="CZ7" s="137"/>
      <c r="DA7" s="137"/>
      <c r="DB7" s="137"/>
      <c r="DC7" s="137"/>
      <c r="DD7" s="137"/>
      <c r="DE7" s="137"/>
      <c r="DF7" s="137"/>
      <c r="DG7" s="137"/>
      <c r="DH7" s="207"/>
    </row>
    <row r="8" spans="1:112" s="1" customFormat="1" ht="25.15" customHeight="1" thickTop="1" thickBot="1">
      <c r="A8" s="182" t="s">
        <v>16900</v>
      </c>
      <c r="B8" s="259" t="s">
        <v>16895</v>
      </c>
      <c r="C8" s="43" t="s">
        <v>16901</v>
      </c>
      <c r="D8" s="43" t="s">
        <v>16902</v>
      </c>
      <c r="E8" s="118"/>
      <c r="F8" s="118" t="s">
        <v>76</v>
      </c>
      <c r="G8" s="118" t="s">
        <v>16898</v>
      </c>
      <c r="H8" s="118" t="s">
        <v>16898</v>
      </c>
      <c r="I8" s="118"/>
      <c r="J8" s="112" t="s">
        <v>16899</v>
      </c>
      <c r="K8" s="97">
        <f>SUM(L8:DH8)</f>
        <v>0</v>
      </c>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c r="BK8" s="137"/>
      <c r="BL8" s="137"/>
      <c r="BM8" s="137"/>
      <c r="BN8" s="137"/>
      <c r="BO8" s="137"/>
      <c r="BP8" s="137"/>
      <c r="BQ8" s="137"/>
      <c r="BR8" s="137"/>
      <c r="BS8" s="137"/>
      <c r="BT8" s="137"/>
      <c r="BU8" s="137"/>
      <c r="BV8" s="137"/>
      <c r="BW8" s="137"/>
      <c r="BX8" s="137"/>
      <c r="BY8" s="137"/>
      <c r="BZ8" s="137"/>
      <c r="CA8" s="137"/>
      <c r="CB8" s="137"/>
      <c r="CC8" s="137"/>
      <c r="CD8" s="137"/>
      <c r="CE8" s="137"/>
      <c r="CF8" s="137"/>
      <c r="CG8" s="137"/>
      <c r="CH8" s="137"/>
      <c r="CI8" s="137"/>
      <c r="CJ8" s="137"/>
      <c r="CK8" s="137"/>
      <c r="CL8" s="137"/>
      <c r="CM8" s="137"/>
      <c r="CN8" s="137"/>
      <c r="CO8" s="137"/>
      <c r="CP8" s="137"/>
      <c r="CQ8" s="137"/>
      <c r="CR8" s="137"/>
      <c r="CS8" s="137"/>
      <c r="CT8" s="137"/>
      <c r="CU8" s="137"/>
      <c r="CV8" s="137"/>
      <c r="CW8" s="137"/>
      <c r="CX8" s="137"/>
      <c r="CY8" s="137"/>
      <c r="CZ8" s="137"/>
      <c r="DA8" s="137"/>
      <c r="DB8" s="137"/>
      <c r="DC8" s="137"/>
      <c r="DD8" s="137"/>
      <c r="DE8" s="137"/>
      <c r="DF8" s="137"/>
      <c r="DG8" s="137"/>
      <c r="DH8" s="207"/>
    </row>
    <row r="9" spans="1:112" s="1" customFormat="1" ht="35.25" customHeight="1" thickTop="1" thickBot="1">
      <c r="A9" s="182" t="s">
        <v>16903</v>
      </c>
      <c r="B9" s="259" t="s">
        <v>16895</v>
      </c>
      <c r="C9" s="43" t="s">
        <v>16904</v>
      </c>
      <c r="D9" s="43" t="s">
        <v>16905</v>
      </c>
      <c r="E9" s="118"/>
      <c r="F9" s="118" t="s">
        <v>76</v>
      </c>
      <c r="G9" s="118" t="s">
        <v>16898</v>
      </c>
      <c r="H9" s="118" t="s">
        <v>16898</v>
      </c>
      <c r="I9" s="118"/>
      <c r="J9" s="112" t="s">
        <v>16899</v>
      </c>
      <c r="K9" s="97">
        <f t="shared" ref="K9:K14" si="0">SUM(L9:DH9)</f>
        <v>0</v>
      </c>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c r="BI9" s="137"/>
      <c r="BJ9" s="137"/>
      <c r="BK9" s="137"/>
      <c r="BL9" s="137"/>
      <c r="BM9" s="137"/>
      <c r="BN9" s="137"/>
      <c r="BO9" s="137"/>
      <c r="BP9" s="137"/>
      <c r="BQ9" s="137"/>
      <c r="BR9" s="137"/>
      <c r="BS9" s="137"/>
      <c r="BT9" s="137"/>
      <c r="BU9" s="137"/>
      <c r="BV9" s="137"/>
      <c r="BW9" s="137"/>
      <c r="BX9" s="137"/>
      <c r="BY9" s="137"/>
      <c r="BZ9" s="137"/>
      <c r="CA9" s="137"/>
      <c r="CB9" s="137"/>
      <c r="CC9" s="137"/>
      <c r="CD9" s="137"/>
      <c r="CE9" s="137"/>
      <c r="CF9" s="137"/>
      <c r="CG9" s="137"/>
      <c r="CH9" s="137"/>
      <c r="CI9" s="137"/>
      <c r="CJ9" s="137"/>
      <c r="CK9" s="137"/>
      <c r="CL9" s="137"/>
      <c r="CM9" s="137"/>
      <c r="CN9" s="137"/>
      <c r="CO9" s="137"/>
      <c r="CP9" s="137"/>
      <c r="CQ9" s="137"/>
      <c r="CR9" s="137"/>
      <c r="CS9" s="137"/>
      <c r="CT9" s="137"/>
      <c r="CU9" s="137"/>
      <c r="CV9" s="137"/>
      <c r="CW9" s="137"/>
      <c r="CX9" s="137"/>
      <c r="CY9" s="137"/>
      <c r="CZ9" s="137"/>
      <c r="DA9" s="137"/>
      <c r="DB9" s="137"/>
      <c r="DC9" s="137"/>
      <c r="DD9" s="137"/>
      <c r="DE9" s="137"/>
      <c r="DF9" s="137"/>
      <c r="DG9" s="137"/>
      <c r="DH9" s="207"/>
    </row>
    <row r="10" spans="1:112" s="1" customFormat="1" ht="35.25" customHeight="1" thickTop="1" thickBot="1">
      <c r="A10" s="182" t="s">
        <v>16906</v>
      </c>
      <c r="B10" s="259" t="s">
        <v>16895</v>
      </c>
      <c r="C10" s="43" t="s">
        <v>16907</v>
      </c>
      <c r="D10" s="43" t="s">
        <v>16908</v>
      </c>
      <c r="E10" s="118"/>
      <c r="F10" s="118" t="s">
        <v>76</v>
      </c>
      <c r="G10" s="118" t="s">
        <v>16898</v>
      </c>
      <c r="H10" s="118" t="s">
        <v>16898</v>
      </c>
      <c r="I10" s="118"/>
      <c r="J10" s="112" t="s">
        <v>16899</v>
      </c>
      <c r="K10" s="97">
        <f t="shared" si="0"/>
        <v>0</v>
      </c>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207"/>
    </row>
    <row r="11" spans="1:112" s="1" customFormat="1" ht="25.15" customHeight="1" thickTop="1" thickBot="1">
      <c r="A11" s="182" t="s">
        <v>16909</v>
      </c>
      <c r="B11" s="259" t="s">
        <v>16895</v>
      </c>
      <c r="C11" s="43" t="s">
        <v>16910</v>
      </c>
      <c r="D11" s="43" t="s">
        <v>16911</v>
      </c>
      <c r="E11" s="118"/>
      <c r="F11" s="118" t="s">
        <v>76</v>
      </c>
      <c r="G11" s="118" t="s">
        <v>16898</v>
      </c>
      <c r="H11" s="118" t="s">
        <v>16898</v>
      </c>
      <c r="I11" s="118"/>
      <c r="J11" s="112" t="s">
        <v>16899</v>
      </c>
      <c r="K11" s="97">
        <f t="shared" si="0"/>
        <v>0</v>
      </c>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37"/>
      <c r="BU11" s="137"/>
      <c r="BV11" s="137"/>
      <c r="BW11" s="137"/>
      <c r="BX11" s="137"/>
      <c r="BY11" s="137"/>
      <c r="BZ11" s="137"/>
      <c r="CA11" s="137"/>
      <c r="CB11" s="137"/>
      <c r="CC11" s="137"/>
      <c r="CD11" s="137"/>
      <c r="CE11" s="137"/>
      <c r="CF11" s="137"/>
      <c r="CG11" s="137"/>
      <c r="CH11" s="137"/>
      <c r="CI11" s="137"/>
      <c r="CJ11" s="137"/>
      <c r="CK11" s="137"/>
      <c r="CL11" s="137"/>
      <c r="CM11" s="137"/>
      <c r="CN11" s="137"/>
      <c r="CO11" s="137"/>
      <c r="CP11" s="137"/>
      <c r="CQ11" s="137"/>
      <c r="CR11" s="137"/>
      <c r="CS11" s="137"/>
      <c r="CT11" s="137"/>
      <c r="CU11" s="137"/>
      <c r="CV11" s="137"/>
      <c r="CW11" s="137"/>
      <c r="CX11" s="137"/>
      <c r="CY11" s="137"/>
      <c r="CZ11" s="137"/>
      <c r="DA11" s="137"/>
      <c r="DB11" s="137"/>
      <c r="DC11" s="137"/>
      <c r="DD11" s="137"/>
      <c r="DE11" s="137"/>
      <c r="DF11" s="137"/>
      <c r="DG11" s="137"/>
      <c r="DH11" s="207"/>
    </row>
    <row r="12" spans="1:112" s="1" customFormat="1" ht="34.5" customHeight="1" thickTop="1" thickBot="1">
      <c r="A12" s="182" t="s">
        <v>16912</v>
      </c>
      <c r="B12" s="259" t="s">
        <v>16895</v>
      </c>
      <c r="C12" s="43" t="s">
        <v>16913</v>
      </c>
      <c r="D12" s="43" t="s">
        <v>16914</v>
      </c>
      <c r="E12" s="118"/>
      <c r="F12" s="118" t="s">
        <v>76</v>
      </c>
      <c r="G12" s="118" t="s">
        <v>16898</v>
      </c>
      <c r="H12" s="118" t="s">
        <v>16898</v>
      </c>
      <c r="I12" s="118"/>
      <c r="J12" s="112" t="s">
        <v>16899</v>
      </c>
      <c r="K12" s="97">
        <f t="shared" si="0"/>
        <v>0</v>
      </c>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c r="CA12" s="137"/>
      <c r="CB12" s="137"/>
      <c r="CC12" s="137"/>
      <c r="CD12" s="137"/>
      <c r="CE12" s="137"/>
      <c r="CF12" s="137"/>
      <c r="CG12" s="137"/>
      <c r="CH12" s="137"/>
      <c r="CI12" s="137"/>
      <c r="CJ12" s="137"/>
      <c r="CK12" s="137"/>
      <c r="CL12" s="137"/>
      <c r="CM12" s="137"/>
      <c r="CN12" s="137"/>
      <c r="CO12" s="137"/>
      <c r="CP12" s="137"/>
      <c r="CQ12" s="137"/>
      <c r="CR12" s="137"/>
      <c r="CS12" s="137"/>
      <c r="CT12" s="137"/>
      <c r="CU12" s="137"/>
      <c r="CV12" s="137"/>
      <c r="CW12" s="137"/>
      <c r="CX12" s="137"/>
      <c r="CY12" s="137"/>
      <c r="CZ12" s="137"/>
      <c r="DA12" s="137"/>
      <c r="DB12" s="137"/>
      <c r="DC12" s="137"/>
      <c r="DD12" s="137"/>
      <c r="DE12" s="137"/>
      <c r="DF12" s="137"/>
      <c r="DG12" s="137"/>
      <c r="DH12" s="207"/>
    </row>
    <row r="13" spans="1:112" s="1" customFormat="1" ht="25.15" customHeight="1" thickTop="1" thickBot="1">
      <c r="A13" s="182" t="s">
        <v>16915</v>
      </c>
      <c r="B13" s="259" t="s">
        <v>16895</v>
      </c>
      <c r="C13" s="43" t="s">
        <v>16916</v>
      </c>
      <c r="D13" s="43" t="s">
        <v>16917</v>
      </c>
      <c r="E13" s="118"/>
      <c r="F13" s="118" t="s">
        <v>76</v>
      </c>
      <c r="G13" s="118" t="s">
        <v>16898</v>
      </c>
      <c r="H13" s="118" t="s">
        <v>16898</v>
      </c>
      <c r="I13" s="118"/>
      <c r="J13" s="112" t="s">
        <v>16899</v>
      </c>
      <c r="K13" s="97">
        <f t="shared" si="0"/>
        <v>0</v>
      </c>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c r="BI13" s="137"/>
      <c r="BJ13" s="137"/>
      <c r="BK13" s="137"/>
      <c r="BL13" s="137"/>
      <c r="BM13" s="137"/>
      <c r="BN13" s="137"/>
      <c r="BO13" s="137"/>
      <c r="BP13" s="137"/>
      <c r="BQ13" s="137"/>
      <c r="BR13" s="137"/>
      <c r="BS13" s="137"/>
      <c r="BT13" s="137"/>
      <c r="BU13" s="137"/>
      <c r="BV13" s="137"/>
      <c r="BW13" s="137"/>
      <c r="BX13" s="137"/>
      <c r="BY13" s="137"/>
      <c r="BZ13" s="137"/>
      <c r="CA13" s="137"/>
      <c r="CB13" s="137"/>
      <c r="CC13" s="137"/>
      <c r="CD13" s="137"/>
      <c r="CE13" s="137"/>
      <c r="CF13" s="137"/>
      <c r="CG13" s="137"/>
      <c r="CH13" s="137"/>
      <c r="CI13" s="137"/>
      <c r="CJ13" s="137"/>
      <c r="CK13" s="137"/>
      <c r="CL13" s="137"/>
      <c r="CM13" s="137"/>
      <c r="CN13" s="137"/>
      <c r="CO13" s="137"/>
      <c r="CP13" s="137"/>
      <c r="CQ13" s="137"/>
      <c r="CR13" s="137"/>
      <c r="CS13" s="137"/>
      <c r="CT13" s="137"/>
      <c r="CU13" s="137"/>
      <c r="CV13" s="137"/>
      <c r="CW13" s="137"/>
      <c r="CX13" s="137"/>
      <c r="CY13" s="137"/>
      <c r="CZ13" s="137"/>
      <c r="DA13" s="137"/>
      <c r="DB13" s="137"/>
      <c r="DC13" s="137"/>
      <c r="DD13" s="137"/>
      <c r="DE13" s="137"/>
      <c r="DF13" s="137"/>
      <c r="DG13" s="137"/>
      <c r="DH13" s="207"/>
    </row>
    <row r="14" spans="1:112" s="1" customFormat="1" ht="25.15" customHeight="1" thickTop="1" thickBot="1">
      <c r="A14" s="182" t="s">
        <v>16918</v>
      </c>
      <c r="B14" s="259" t="s">
        <v>16895</v>
      </c>
      <c r="C14" s="43" t="s">
        <v>16919</v>
      </c>
      <c r="D14" s="43" t="s">
        <v>16920</v>
      </c>
      <c r="E14" s="118"/>
      <c r="F14" s="118" t="s">
        <v>76</v>
      </c>
      <c r="G14" s="118" t="s">
        <v>16898</v>
      </c>
      <c r="H14" s="118" t="s">
        <v>16898</v>
      </c>
      <c r="I14" s="118"/>
      <c r="J14" s="112" t="s">
        <v>16899</v>
      </c>
      <c r="K14" s="97">
        <f t="shared" si="0"/>
        <v>0</v>
      </c>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c r="BI14" s="137"/>
      <c r="BJ14" s="137"/>
      <c r="BK14" s="137"/>
      <c r="BL14" s="137"/>
      <c r="BM14" s="137"/>
      <c r="BN14" s="137"/>
      <c r="BO14" s="137"/>
      <c r="BP14" s="137"/>
      <c r="BQ14" s="137"/>
      <c r="BR14" s="137"/>
      <c r="BS14" s="137"/>
      <c r="BT14" s="137"/>
      <c r="BU14" s="137"/>
      <c r="BV14" s="137"/>
      <c r="BW14" s="137"/>
      <c r="BX14" s="137"/>
      <c r="BY14" s="137"/>
      <c r="BZ14" s="137"/>
      <c r="CA14" s="137"/>
      <c r="CB14" s="137"/>
      <c r="CC14" s="137"/>
      <c r="CD14" s="137"/>
      <c r="CE14" s="137"/>
      <c r="CF14" s="137"/>
      <c r="CG14" s="137"/>
      <c r="CH14" s="137"/>
      <c r="CI14" s="137"/>
      <c r="CJ14" s="137"/>
      <c r="CK14" s="137"/>
      <c r="CL14" s="137"/>
      <c r="CM14" s="137"/>
      <c r="CN14" s="137"/>
      <c r="CO14" s="137"/>
      <c r="CP14" s="137"/>
      <c r="CQ14" s="137"/>
      <c r="CR14" s="137"/>
      <c r="CS14" s="137"/>
      <c r="CT14" s="137"/>
      <c r="CU14" s="137"/>
      <c r="CV14" s="137"/>
      <c r="CW14" s="137"/>
      <c r="CX14" s="137"/>
      <c r="CY14" s="137"/>
      <c r="CZ14" s="137"/>
      <c r="DA14" s="137"/>
      <c r="DB14" s="137"/>
      <c r="DC14" s="137"/>
      <c r="DD14" s="137"/>
      <c r="DE14" s="137"/>
      <c r="DF14" s="137"/>
      <c r="DG14" s="137"/>
      <c r="DH14" s="207"/>
    </row>
    <row r="15" spans="1:112" s="1" customFormat="1" ht="25.15" customHeight="1" thickTop="1" thickBot="1">
      <c r="A15" s="182" t="s">
        <v>16921</v>
      </c>
      <c r="B15" s="259" t="s">
        <v>16895</v>
      </c>
      <c r="C15" s="88" t="s">
        <v>16922</v>
      </c>
      <c r="D15" s="88" t="s">
        <v>16923</v>
      </c>
      <c r="E15" s="118"/>
      <c r="F15" s="118" t="s">
        <v>76</v>
      </c>
      <c r="G15" s="118" t="s">
        <v>16898</v>
      </c>
      <c r="H15" s="118" t="s">
        <v>16898</v>
      </c>
      <c r="I15" s="118"/>
      <c r="J15" s="112" t="s">
        <v>16899</v>
      </c>
      <c r="K15" s="97">
        <f>SUM(L15:DH15)</f>
        <v>0</v>
      </c>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137"/>
      <c r="AP15" s="137"/>
      <c r="AQ15" s="137"/>
      <c r="AR15" s="137"/>
      <c r="AS15" s="137"/>
      <c r="AT15" s="137"/>
      <c r="AU15" s="137"/>
      <c r="AV15" s="137"/>
      <c r="AW15" s="137"/>
      <c r="AX15" s="137"/>
      <c r="AY15" s="137"/>
      <c r="AZ15" s="137"/>
      <c r="BA15" s="137"/>
      <c r="BB15" s="137"/>
      <c r="BC15" s="137"/>
      <c r="BD15" s="137"/>
      <c r="BE15" s="137"/>
      <c r="BF15" s="137"/>
      <c r="BG15" s="137"/>
      <c r="BH15" s="137"/>
      <c r="BI15" s="137"/>
      <c r="BJ15" s="137"/>
      <c r="BK15" s="137"/>
      <c r="BL15" s="137"/>
      <c r="BM15" s="137"/>
      <c r="BN15" s="137"/>
      <c r="BO15" s="137"/>
      <c r="BP15" s="137"/>
      <c r="BQ15" s="137"/>
      <c r="BR15" s="137"/>
      <c r="BS15" s="137"/>
      <c r="BT15" s="137"/>
      <c r="BU15" s="137"/>
      <c r="BV15" s="137"/>
      <c r="BW15" s="137"/>
      <c r="BX15" s="137"/>
      <c r="BY15" s="137"/>
      <c r="BZ15" s="137"/>
      <c r="CA15" s="137"/>
      <c r="CB15" s="137"/>
      <c r="CC15" s="137"/>
      <c r="CD15" s="137"/>
      <c r="CE15" s="137"/>
      <c r="CF15" s="137"/>
      <c r="CG15" s="137"/>
      <c r="CH15" s="137"/>
      <c r="CI15" s="137"/>
      <c r="CJ15" s="137"/>
      <c r="CK15" s="137"/>
      <c r="CL15" s="137"/>
      <c r="CM15" s="137"/>
      <c r="CN15" s="137"/>
      <c r="CO15" s="137"/>
      <c r="CP15" s="137"/>
      <c r="CQ15" s="137"/>
      <c r="CR15" s="137"/>
      <c r="CS15" s="137"/>
      <c r="CT15" s="137"/>
      <c r="CU15" s="137"/>
      <c r="CV15" s="137"/>
      <c r="CW15" s="137"/>
      <c r="CX15" s="137"/>
      <c r="CY15" s="137"/>
      <c r="CZ15" s="137"/>
      <c r="DA15" s="137"/>
      <c r="DB15" s="137"/>
      <c r="DC15" s="137"/>
      <c r="DD15" s="137"/>
      <c r="DE15" s="137"/>
      <c r="DF15" s="137"/>
      <c r="DG15" s="137"/>
      <c r="DH15" s="207"/>
    </row>
    <row r="16" spans="1:112" s="1" customFormat="1" ht="25.15" customHeight="1" thickTop="1" thickBot="1">
      <c r="A16" s="182" t="s">
        <v>16924</v>
      </c>
      <c r="B16" s="259" t="s">
        <v>16895</v>
      </c>
      <c r="C16" s="89" t="s">
        <v>16925</v>
      </c>
      <c r="D16" s="89"/>
      <c r="E16" s="131"/>
      <c r="F16" s="132"/>
      <c r="G16" s="131"/>
      <c r="H16" s="131"/>
      <c r="I16" s="131"/>
      <c r="J16" s="89" t="s">
        <v>16899</v>
      </c>
      <c r="K16" s="97">
        <f>SUM(L16:DH16)</f>
        <v>0</v>
      </c>
      <c r="L16" s="138">
        <f>SUM(L7:L15)</f>
        <v>0</v>
      </c>
      <c r="M16" s="138">
        <f t="shared" ref="M16:BX16" si="1">SUM(M7:M15)</f>
        <v>0</v>
      </c>
      <c r="N16" s="138">
        <f t="shared" si="1"/>
        <v>0</v>
      </c>
      <c r="O16" s="138">
        <f t="shared" si="1"/>
        <v>0</v>
      </c>
      <c r="P16" s="138">
        <f t="shared" si="1"/>
        <v>0</v>
      </c>
      <c r="Q16" s="138">
        <f t="shared" si="1"/>
        <v>0</v>
      </c>
      <c r="R16" s="138">
        <f t="shared" si="1"/>
        <v>0</v>
      </c>
      <c r="S16" s="138">
        <f t="shared" si="1"/>
        <v>0</v>
      </c>
      <c r="T16" s="138">
        <f t="shared" si="1"/>
        <v>0</v>
      </c>
      <c r="U16" s="138">
        <f t="shared" si="1"/>
        <v>0</v>
      </c>
      <c r="V16" s="138">
        <f t="shared" si="1"/>
        <v>0</v>
      </c>
      <c r="W16" s="138">
        <f t="shared" si="1"/>
        <v>0</v>
      </c>
      <c r="X16" s="138">
        <f t="shared" si="1"/>
        <v>0</v>
      </c>
      <c r="Y16" s="138">
        <f t="shared" si="1"/>
        <v>0</v>
      </c>
      <c r="Z16" s="138">
        <f t="shared" si="1"/>
        <v>0</v>
      </c>
      <c r="AA16" s="138">
        <f t="shared" si="1"/>
        <v>0</v>
      </c>
      <c r="AB16" s="138">
        <f t="shared" si="1"/>
        <v>0</v>
      </c>
      <c r="AC16" s="138">
        <f t="shared" si="1"/>
        <v>0</v>
      </c>
      <c r="AD16" s="138">
        <f t="shared" si="1"/>
        <v>0</v>
      </c>
      <c r="AE16" s="138">
        <f t="shared" si="1"/>
        <v>0</v>
      </c>
      <c r="AF16" s="138">
        <f t="shared" si="1"/>
        <v>0</v>
      </c>
      <c r="AG16" s="138">
        <f t="shared" si="1"/>
        <v>0</v>
      </c>
      <c r="AH16" s="138">
        <f t="shared" si="1"/>
        <v>0</v>
      </c>
      <c r="AI16" s="138">
        <f t="shared" si="1"/>
        <v>0</v>
      </c>
      <c r="AJ16" s="138">
        <f t="shared" si="1"/>
        <v>0</v>
      </c>
      <c r="AK16" s="138">
        <f t="shared" si="1"/>
        <v>0</v>
      </c>
      <c r="AL16" s="138">
        <f t="shared" si="1"/>
        <v>0</v>
      </c>
      <c r="AM16" s="138">
        <f t="shared" si="1"/>
        <v>0</v>
      </c>
      <c r="AN16" s="138">
        <f t="shared" si="1"/>
        <v>0</v>
      </c>
      <c r="AO16" s="138">
        <f t="shared" si="1"/>
        <v>0</v>
      </c>
      <c r="AP16" s="138">
        <f t="shared" si="1"/>
        <v>0</v>
      </c>
      <c r="AQ16" s="138">
        <f t="shared" si="1"/>
        <v>0</v>
      </c>
      <c r="AR16" s="138">
        <f t="shared" si="1"/>
        <v>0</v>
      </c>
      <c r="AS16" s="138">
        <f t="shared" si="1"/>
        <v>0</v>
      </c>
      <c r="AT16" s="138">
        <f t="shared" si="1"/>
        <v>0</v>
      </c>
      <c r="AU16" s="138">
        <f t="shared" si="1"/>
        <v>0</v>
      </c>
      <c r="AV16" s="138">
        <f t="shared" si="1"/>
        <v>0</v>
      </c>
      <c r="AW16" s="138">
        <f t="shared" si="1"/>
        <v>0</v>
      </c>
      <c r="AX16" s="138">
        <f t="shared" si="1"/>
        <v>0</v>
      </c>
      <c r="AY16" s="138">
        <f t="shared" si="1"/>
        <v>0</v>
      </c>
      <c r="AZ16" s="138">
        <f t="shared" si="1"/>
        <v>0</v>
      </c>
      <c r="BA16" s="138">
        <f t="shared" si="1"/>
        <v>0</v>
      </c>
      <c r="BB16" s="138">
        <f t="shared" si="1"/>
        <v>0</v>
      </c>
      <c r="BC16" s="138">
        <f t="shared" si="1"/>
        <v>0</v>
      </c>
      <c r="BD16" s="138">
        <f t="shared" si="1"/>
        <v>0</v>
      </c>
      <c r="BE16" s="138">
        <f t="shared" si="1"/>
        <v>0</v>
      </c>
      <c r="BF16" s="138">
        <f t="shared" si="1"/>
        <v>0</v>
      </c>
      <c r="BG16" s="138">
        <f t="shared" si="1"/>
        <v>0</v>
      </c>
      <c r="BH16" s="138">
        <f t="shared" si="1"/>
        <v>0</v>
      </c>
      <c r="BI16" s="138">
        <f t="shared" si="1"/>
        <v>0</v>
      </c>
      <c r="BJ16" s="138">
        <f t="shared" si="1"/>
        <v>0</v>
      </c>
      <c r="BK16" s="138">
        <f t="shared" si="1"/>
        <v>0</v>
      </c>
      <c r="BL16" s="138">
        <f t="shared" si="1"/>
        <v>0</v>
      </c>
      <c r="BM16" s="138">
        <f t="shared" si="1"/>
        <v>0</v>
      </c>
      <c r="BN16" s="138">
        <f t="shared" si="1"/>
        <v>0</v>
      </c>
      <c r="BO16" s="138">
        <f t="shared" si="1"/>
        <v>0</v>
      </c>
      <c r="BP16" s="138">
        <f t="shared" si="1"/>
        <v>0</v>
      </c>
      <c r="BQ16" s="138">
        <f t="shared" si="1"/>
        <v>0</v>
      </c>
      <c r="BR16" s="138">
        <f t="shared" si="1"/>
        <v>0</v>
      </c>
      <c r="BS16" s="138">
        <f t="shared" si="1"/>
        <v>0</v>
      </c>
      <c r="BT16" s="138">
        <f t="shared" si="1"/>
        <v>0</v>
      </c>
      <c r="BU16" s="138">
        <f t="shared" si="1"/>
        <v>0</v>
      </c>
      <c r="BV16" s="138">
        <f t="shared" si="1"/>
        <v>0</v>
      </c>
      <c r="BW16" s="138">
        <f t="shared" si="1"/>
        <v>0</v>
      </c>
      <c r="BX16" s="138">
        <f t="shared" si="1"/>
        <v>0</v>
      </c>
      <c r="BY16" s="138">
        <f t="shared" ref="BY16:DH16" si="2">SUM(BY7:BY15)</f>
        <v>0</v>
      </c>
      <c r="BZ16" s="138">
        <f t="shared" si="2"/>
        <v>0</v>
      </c>
      <c r="CA16" s="138">
        <f t="shared" si="2"/>
        <v>0</v>
      </c>
      <c r="CB16" s="138">
        <f t="shared" si="2"/>
        <v>0</v>
      </c>
      <c r="CC16" s="138">
        <f t="shared" si="2"/>
        <v>0</v>
      </c>
      <c r="CD16" s="138">
        <f t="shared" si="2"/>
        <v>0</v>
      </c>
      <c r="CE16" s="138">
        <f t="shared" si="2"/>
        <v>0</v>
      </c>
      <c r="CF16" s="138">
        <f t="shared" si="2"/>
        <v>0</v>
      </c>
      <c r="CG16" s="138">
        <f t="shared" si="2"/>
        <v>0</v>
      </c>
      <c r="CH16" s="138">
        <f t="shared" si="2"/>
        <v>0</v>
      </c>
      <c r="CI16" s="138">
        <f t="shared" si="2"/>
        <v>0</v>
      </c>
      <c r="CJ16" s="138">
        <f t="shared" si="2"/>
        <v>0</v>
      </c>
      <c r="CK16" s="138">
        <f t="shared" si="2"/>
        <v>0</v>
      </c>
      <c r="CL16" s="138">
        <f t="shared" si="2"/>
        <v>0</v>
      </c>
      <c r="CM16" s="138">
        <f t="shared" si="2"/>
        <v>0</v>
      </c>
      <c r="CN16" s="138">
        <f t="shared" si="2"/>
        <v>0</v>
      </c>
      <c r="CO16" s="138">
        <f t="shared" si="2"/>
        <v>0</v>
      </c>
      <c r="CP16" s="138">
        <f t="shared" si="2"/>
        <v>0</v>
      </c>
      <c r="CQ16" s="138">
        <f t="shared" si="2"/>
        <v>0</v>
      </c>
      <c r="CR16" s="138">
        <f t="shared" si="2"/>
        <v>0</v>
      </c>
      <c r="CS16" s="138">
        <f t="shared" si="2"/>
        <v>0</v>
      </c>
      <c r="CT16" s="138">
        <f t="shared" si="2"/>
        <v>0</v>
      </c>
      <c r="CU16" s="138">
        <f t="shared" si="2"/>
        <v>0</v>
      </c>
      <c r="CV16" s="138">
        <f t="shared" si="2"/>
        <v>0</v>
      </c>
      <c r="CW16" s="138">
        <f t="shared" si="2"/>
        <v>0</v>
      </c>
      <c r="CX16" s="138">
        <f t="shared" si="2"/>
        <v>0</v>
      </c>
      <c r="CY16" s="138">
        <f t="shared" si="2"/>
        <v>0</v>
      </c>
      <c r="CZ16" s="138">
        <f t="shared" si="2"/>
        <v>0</v>
      </c>
      <c r="DA16" s="138">
        <f t="shared" si="2"/>
        <v>0</v>
      </c>
      <c r="DB16" s="138">
        <f t="shared" si="2"/>
        <v>0</v>
      </c>
      <c r="DC16" s="138">
        <f t="shared" si="2"/>
        <v>0</v>
      </c>
      <c r="DD16" s="138">
        <f t="shared" si="2"/>
        <v>0</v>
      </c>
      <c r="DE16" s="138">
        <f t="shared" si="2"/>
        <v>0</v>
      </c>
      <c r="DF16" s="138">
        <f t="shared" si="2"/>
        <v>0</v>
      </c>
      <c r="DG16" s="138">
        <f t="shared" si="2"/>
        <v>0</v>
      </c>
      <c r="DH16" s="208">
        <f t="shared" si="2"/>
        <v>0</v>
      </c>
    </row>
    <row r="17" spans="1:112" s="1" customFormat="1" ht="25.15" customHeight="1" thickTop="1" thickBot="1">
      <c r="A17" s="182" t="s">
        <v>16926</v>
      </c>
      <c r="B17" s="259" t="s">
        <v>16927</v>
      </c>
      <c r="C17" s="41" t="s">
        <v>16928</v>
      </c>
      <c r="D17" s="41" t="s">
        <v>16929</v>
      </c>
      <c r="E17" s="118"/>
      <c r="F17" s="118" t="s">
        <v>76</v>
      </c>
      <c r="G17" s="133" t="s">
        <v>16898</v>
      </c>
      <c r="H17" s="133" t="s">
        <v>16898</v>
      </c>
      <c r="I17" s="133"/>
      <c r="J17" s="112" t="s">
        <v>16899</v>
      </c>
      <c r="K17" s="98">
        <f>SUM(L17:DH17)</f>
        <v>0</v>
      </c>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c r="BZ17" s="139"/>
      <c r="CA17" s="139"/>
      <c r="CB17" s="139"/>
      <c r="CC17" s="139"/>
      <c r="CD17" s="139"/>
      <c r="CE17" s="139"/>
      <c r="CF17" s="139"/>
      <c r="CG17" s="139"/>
      <c r="CH17" s="139"/>
      <c r="CI17" s="139"/>
      <c r="CJ17" s="139"/>
      <c r="CK17" s="139"/>
      <c r="CL17" s="139"/>
      <c r="CM17" s="139"/>
      <c r="CN17" s="139"/>
      <c r="CO17" s="139"/>
      <c r="CP17" s="139"/>
      <c r="CQ17" s="139"/>
      <c r="CR17" s="139"/>
      <c r="CS17" s="139"/>
      <c r="CT17" s="139"/>
      <c r="CU17" s="139"/>
      <c r="CV17" s="139"/>
      <c r="CW17" s="139"/>
      <c r="CX17" s="139"/>
      <c r="CY17" s="139"/>
      <c r="CZ17" s="139"/>
      <c r="DA17" s="139"/>
      <c r="DB17" s="139"/>
      <c r="DC17" s="139"/>
      <c r="DD17" s="139"/>
      <c r="DE17" s="139"/>
      <c r="DF17" s="139"/>
      <c r="DG17" s="139"/>
      <c r="DH17" s="209"/>
    </row>
    <row r="18" spans="1:112" s="1" customFormat="1" ht="25.15" customHeight="1" thickTop="1" thickBot="1">
      <c r="A18" s="182" t="s">
        <v>16930</v>
      </c>
      <c r="B18" s="259" t="s">
        <v>16927</v>
      </c>
      <c r="C18" s="43" t="s">
        <v>16931</v>
      </c>
      <c r="D18" s="43" t="s">
        <v>16932</v>
      </c>
      <c r="E18" s="118"/>
      <c r="F18" s="118" t="s">
        <v>76</v>
      </c>
      <c r="G18" s="118" t="s">
        <v>16898</v>
      </c>
      <c r="H18" s="118" t="s">
        <v>16898</v>
      </c>
      <c r="I18" s="118"/>
      <c r="J18" s="112" t="s">
        <v>16899</v>
      </c>
      <c r="K18" s="97">
        <f>SUM(L18:DH18)</f>
        <v>0</v>
      </c>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c r="BD18" s="137"/>
      <c r="BE18" s="137"/>
      <c r="BF18" s="137"/>
      <c r="BG18" s="137"/>
      <c r="BH18" s="137"/>
      <c r="BI18" s="137"/>
      <c r="BJ18" s="137"/>
      <c r="BK18" s="137"/>
      <c r="BL18" s="137"/>
      <c r="BM18" s="137"/>
      <c r="BN18" s="137"/>
      <c r="BO18" s="137"/>
      <c r="BP18" s="137"/>
      <c r="BQ18" s="137"/>
      <c r="BR18" s="137"/>
      <c r="BS18" s="137"/>
      <c r="BT18" s="137"/>
      <c r="BU18" s="137"/>
      <c r="BV18" s="137"/>
      <c r="BW18" s="137"/>
      <c r="BX18" s="137"/>
      <c r="BY18" s="137"/>
      <c r="BZ18" s="137"/>
      <c r="CA18" s="137"/>
      <c r="CB18" s="137"/>
      <c r="CC18" s="137"/>
      <c r="CD18" s="137"/>
      <c r="CE18" s="137"/>
      <c r="CF18" s="137"/>
      <c r="CG18" s="137"/>
      <c r="CH18" s="137"/>
      <c r="CI18" s="137"/>
      <c r="CJ18" s="137"/>
      <c r="CK18" s="137"/>
      <c r="CL18" s="137"/>
      <c r="CM18" s="137"/>
      <c r="CN18" s="137"/>
      <c r="CO18" s="137"/>
      <c r="CP18" s="137"/>
      <c r="CQ18" s="137"/>
      <c r="CR18" s="137"/>
      <c r="CS18" s="137"/>
      <c r="CT18" s="137"/>
      <c r="CU18" s="137"/>
      <c r="CV18" s="137"/>
      <c r="CW18" s="137"/>
      <c r="CX18" s="137"/>
      <c r="CY18" s="137"/>
      <c r="CZ18" s="137"/>
      <c r="DA18" s="137"/>
      <c r="DB18" s="137"/>
      <c r="DC18" s="137"/>
      <c r="DD18" s="137"/>
      <c r="DE18" s="137"/>
      <c r="DF18" s="137"/>
      <c r="DG18" s="137"/>
      <c r="DH18" s="207"/>
    </row>
    <row r="19" spans="1:112" s="1" customFormat="1" ht="25.15" customHeight="1" thickTop="1" thickBot="1">
      <c r="A19" s="182" t="s">
        <v>16933</v>
      </c>
      <c r="B19" s="259" t="s">
        <v>16927</v>
      </c>
      <c r="C19" s="43" t="s">
        <v>16934</v>
      </c>
      <c r="D19" s="43" t="s">
        <v>16935</v>
      </c>
      <c r="E19" s="118"/>
      <c r="F19" s="118" t="s">
        <v>76</v>
      </c>
      <c r="G19" s="118" t="s">
        <v>16898</v>
      </c>
      <c r="H19" s="118" t="s">
        <v>16898</v>
      </c>
      <c r="I19" s="118"/>
      <c r="J19" s="112" t="s">
        <v>16899</v>
      </c>
      <c r="K19" s="97">
        <f t="shared" ref="K19:K22" si="3">SUM(L19:DH19)</f>
        <v>0</v>
      </c>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c r="BA19" s="137"/>
      <c r="BB19" s="137"/>
      <c r="BC19" s="137"/>
      <c r="BD19" s="137"/>
      <c r="BE19" s="137"/>
      <c r="BF19" s="137"/>
      <c r="BG19" s="137"/>
      <c r="BH19" s="137"/>
      <c r="BI19" s="137"/>
      <c r="BJ19" s="137"/>
      <c r="BK19" s="137"/>
      <c r="BL19" s="137"/>
      <c r="BM19" s="137"/>
      <c r="BN19" s="137"/>
      <c r="BO19" s="137"/>
      <c r="BP19" s="137"/>
      <c r="BQ19" s="137"/>
      <c r="BR19" s="137"/>
      <c r="BS19" s="137"/>
      <c r="BT19" s="137"/>
      <c r="BU19" s="137"/>
      <c r="BV19" s="137"/>
      <c r="BW19" s="137"/>
      <c r="BX19" s="137"/>
      <c r="BY19" s="137"/>
      <c r="BZ19" s="137"/>
      <c r="CA19" s="137"/>
      <c r="CB19" s="137"/>
      <c r="CC19" s="137"/>
      <c r="CD19" s="137"/>
      <c r="CE19" s="137"/>
      <c r="CF19" s="137"/>
      <c r="CG19" s="137"/>
      <c r="CH19" s="137"/>
      <c r="CI19" s="137"/>
      <c r="CJ19" s="137"/>
      <c r="CK19" s="137"/>
      <c r="CL19" s="137"/>
      <c r="CM19" s="137"/>
      <c r="CN19" s="137"/>
      <c r="CO19" s="137"/>
      <c r="CP19" s="137"/>
      <c r="CQ19" s="137"/>
      <c r="CR19" s="137"/>
      <c r="CS19" s="137"/>
      <c r="CT19" s="137"/>
      <c r="CU19" s="137"/>
      <c r="CV19" s="137"/>
      <c r="CW19" s="137"/>
      <c r="CX19" s="137"/>
      <c r="CY19" s="137"/>
      <c r="CZ19" s="137"/>
      <c r="DA19" s="137"/>
      <c r="DB19" s="137"/>
      <c r="DC19" s="137"/>
      <c r="DD19" s="137"/>
      <c r="DE19" s="137"/>
      <c r="DF19" s="137"/>
      <c r="DG19" s="137"/>
      <c r="DH19" s="207"/>
    </row>
    <row r="20" spans="1:112" s="1" customFormat="1" ht="35.25" customHeight="1" thickTop="1" thickBot="1">
      <c r="A20" s="182" t="s">
        <v>16936</v>
      </c>
      <c r="B20" s="259" t="s">
        <v>16927</v>
      </c>
      <c r="C20" s="43" t="s">
        <v>16937</v>
      </c>
      <c r="D20" s="43" t="s">
        <v>16938</v>
      </c>
      <c r="E20" s="118"/>
      <c r="F20" s="118" t="s">
        <v>76</v>
      </c>
      <c r="G20" s="118" t="s">
        <v>16898</v>
      </c>
      <c r="H20" s="118" t="s">
        <v>16898</v>
      </c>
      <c r="I20" s="118"/>
      <c r="J20" s="112" t="s">
        <v>16899</v>
      </c>
      <c r="K20" s="97">
        <f t="shared" si="3"/>
        <v>0</v>
      </c>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137"/>
      <c r="BY20" s="137"/>
      <c r="BZ20" s="137"/>
      <c r="CA20" s="137"/>
      <c r="CB20" s="137"/>
      <c r="CC20" s="137"/>
      <c r="CD20" s="137"/>
      <c r="CE20" s="137"/>
      <c r="CF20" s="137"/>
      <c r="CG20" s="137"/>
      <c r="CH20" s="137"/>
      <c r="CI20" s="137"/>
      <c r="CJ20" s="137"/>
      <c r="CK20" s="137"/>
      <c r="CL20" s="137"/>
      <c r="CM20" s="137"/>
      <c r="CN20" s="137"/>
      <c r="CO20" s="137"/>
      <c r="CP20" s="137"/>
      <c r="CQ20" s="137"/>
      <c r="CR20" s="137"/>
      <c r="CS20" s="137"/>
      <c r="CT20" s="137"/>
      <c r="CU20" s="137"/>
      <c r="CV20" s="137"/>
      <c r="CW20" s="137"/>
      <c r="CX20" s="137"/>
      <c r="CY20" s="137"/>
      <c r="CZ20" s="137"/>
      <c r="DA20" s="137"/>
      <c r="DB20" s="137"/>
      <c r="DC20" s="137"/>
      <c r="DD20" s="137"/>
      <c r="DE20" s="137"/>
      <c r="DF20" s="137"/>
      <c r="DG20" s="137"/>
      <c r="DH20" s="207"/>
    </row>
    <row r="21" spans="1:112" s="1" customFormat="1" ht="25.15" customHeight="1" thickTop="1" thickBot="1">
      <c r="A21" s="182" t="s">
        <v>16939</v>
      </c>
      <c r="B21" s="259" t="s">
        <v>16927</v>
      </c>
      <c r="C21" s="43" t="s">
        <v>16940</v>
      </c>
      <c r="D21" s="43" t="s">
        <v>16941</v>
      </c>
      <c r="E21" s="118"/>
      <c r="F21" s="118" t="s">
        <v>76</v>
      </c>
      <c r="G21" s="118" t="s">
        <v>16898</v>
      </c>
      <c r="H21" s="118" t="s">
        <v>16898</v>
      </c>
      <c r="I21" s="118"/>
      <c r="J21" s="112" t="s">
        <v>16899</v>
      </c>
      <c r="K21" s="97">
        <f t="shared" si="3"/>
        <v>0</v>
      </c>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37"/>
      <c r="BC21" s="137"/>
      <c r="BD21" s="137"/>
      <c r="BE21" s="137"/>
      <c r="BF21" s="137"/>
      <c r="BG21" s="137"/>
      <c r="BH21" s="137"/>
      <c r="BI21" s="137"/>
      <c r="BJ21" s="137"/>
      <c r="BK21" s="137"/>
      <c r="BL21" s="137"/>
      <c r="BM21" s="137"/>
      <c r="BN21" s="137"/>
      <c r="BO21" s="137"/>
      <c r="BP21" s="137"/>
      <c r="BQ21" s="137"/>
      <c r="BR21" s="137"/>
      <c r="BS21" s="137"/>
      <c r="BT21" s="137"/>
      <c r="BU21" s="137"/>
      <c r="BV21" s="137"/>
      <c r="BW21" s="137"/>
      <c r="BX21" s="137"/>
      <c r="BY21" s="137"/>
      <c r="BZ21" s="137"/>
      <c r="CA21" s="137"/>
      <c r="CB21" s="137"/>
      <c r="CC21" s="137"/>
      <c r="CD21" s="137"/>
      <c r="CE21" s="137"/>
      <c r="CF21" s="137"/>
      <c r="CG21" s="137"/>
      <c r="CH21" s="137"/>
      <c r="CI21" s="137"/>
      <c r="CJ21" s="137"/>
      <c r="CK21" s="137"/>
      <c r="CL21" s="137"/>
      <c r="CM21" s="137"/>
      <c r="CN21" s="137"/>
      <c r="CO21" s="137"/>
      <c r="CP21" s="137"/>
      <c r="CQ21" s="137"/>
      <c r="CR21" s="137"/>
      <c r="CS21" s="137"/>
      <c r="CT21" s="137"/>
      <c r="CU21" s="137"/>
      <c r="CV21" s="137"/>
      <c r="CW21" s="137"/>
      <c r="CX21" s="137"/>
      <c r="CY21" s="137"/>
      <c r="CZ21" s="137"/>
      <c r="DA21" s="137"/>
      <c r="DB21" s="137"/>
      <c r="DC21" s="137"/>
      <c r="DD21" s="137"/>
      <c r="DE21" s="137"/>
      <c r="DF21" s="137"/>
      <c r="DG21" s="137"/>
      <c r="DH21" s="207"/>
    </row>
    <row r="22" spans="1:112" s="1" customFormat="1" ht="33" customHeight="1" thickTop="1" thickBot="1">
      <c r="A22" s="182" t="s">
        <v>16942</v>
      </c>
      <c r="B22" s="259" t="s">
        <v>16927</v>
      </c>
      <c r="C22" s="43" t="s">
        <v>16943</v>
      </c>
      <c r="D22" s="43" t="s">
        <v>16944</v>
      </c>
      <c r="E22" s="118"/>
      <c r="F22" s="118" t="s">
        <v>76</v>
      </c>
      <c r="G22" s="118" t="s">
        <v>16898</v>
      </c>
      <c r="H22" s="118" t="s">
        <v>16898</v>
      </c>
      <c r="I22" s="118"/>
      <c r="J22" s="112" t="s">
        <v>16899</v>
      </c>
      <c r="K22" s="97">
        <f t="shared" si="3"/>
        <v>0</v>
      </c>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7"/>
      <c r="BR22" s="137"/>
      <c r="BS22" s="137"/>
      <c r="BT22" s="137"/>
      <c r="BU22" s="137"/>
      <c r="BV22" s="137"/>
      <c r="BW22" s="137"/>
      <c r="BX22" s="137"/>
      <c r="BY22" s="137"/>
      <c r="BZ22" s="137"/>
      <c r="CA22" s="137"/>
      <c r="CB22" s="137"/>
      <c r="CC22" s="137"/>
      <c r="CD22" s="137"/>
      <c r="CE22" s="137"/>
      <c r="CF22" s="137"/>
      <c r="CG22" s="137"/>
      <c r="CH22" s="137"/>
      <c r="CI22" s="137"/>
      <c r="CJ22" s="137"/>
      <c r="CK22" s="137"/>
      <c r="CL22" s="137"/>
      <c r="CM22" s="137"/>
      <c r="CN22" s="137"/>
      <c r="CO22" s="137"/>
      <c r="CP22" s="137"/>
      <c r="CQ22" s="137"/>
      <c r="CR22" s="137"/>
      <c r="CS22" s="137"/>
      <c r="CT22" s="137"/>
      <c r="CU22" s="137"/>
      <c r="CV22" s="137"/>
      <c r="CW22" s="137"/>
      <c r="CX22" s="137"/>
      <c r="CY22" s="137"/>
      <c r="CZ22" s="137"/>
      <c r="DA22" s="137"/>
      <c r="DB22" s="137"/>
      <c r="DC22" s="137"/>
      <c r="DD22" s="137"/>
      <c r="DE22" s="137"/>
      <c r="DF22" s="137"/>
      <c r="DG22" s="137"/>
      <c r="DH22" s="207"/>
    </row>
    <row r="23" spans="1:112" s="1" customFormat="1" ht="25.15" customHeight="1" thickTop="1" thickBot="1">
      <c r="A23" s="182" t="s">
        <v>16945</v>
      </c>
      <c r="B23" s="259" t="s">
        <v>16927</v>
      </c>
      <c r="C23" s="88" t="s">
        <v>16922</v>
      </c>
      <c r="D23" s="88" t="s">
        <v>16923</v>
      </c>
      <c r="E23" s="118"/>
      <c r="F23" s="118" t="s">
        <v>76</v>
      </c>
      <c r="G23" s="118" t="s">
        <v>16898</v>
      </c>
      <c r="H23" s="118" t="s">
        <v>16898</v>
      </c>
      <c r="I23" s="118"/>
      <c r="J23" s="112" t="s">
        <v>16899</v>
      </c>
      <c r="K23" s="97">
        <f>SUM(L23:DH23)</f>
        <v>0</v>
      </c>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c r="BZ23" s="137"/>
      <c r="CA23" s="137"/>
      <c r="CB23" s="137"/>
      <c r="CC23" s="137"/>
      <c r="CD23" s="137"/>
      <c r="CE23" s="137"/>
      <c r="CF23" s="137"/>
      <c r="CG23" s="137"/>
      <c r="CH23" s="137"/>
      <c r="CI23" s="137"/>
      <c r="CJ23" s="137"/>
      <c r="CK23" s="137"/>
      <c r="CL23" s="137"/>
      <c r="CM23" s="137"/>
      <c r="CN23" s="137"/>
      <c r="CO23" s="137"/>
      <c r="CP23" s="137"/>
      <c r="CQ23" s="137"/>
      <c r="CR23" s="137"/>
      <c r="CS23" s="137"/>
      <c r="CT23" s="137"/>
      <c r="CU23" s="137"/>
      <c r="CV23" s="137"/>
      <c r="CW23" s="137"/>
      <c r="CX23" s="137"/>
      <c r="CY23" s="137"/>
      <c r="CZ23" s="137"/>
      <c r="DA23" s="137"/>
      <c r="DB23" s="137"/>
      <c r="DC23" s="137"/>
      <c r="DD23" s="137"/>
      <c r="DE23" s="137"/>
      <c r="DF23" s="137"/>
      <c r="DG23" s="137"/>
      <c r="DH23" s="207"/>
    </row>
    <row r="24" spans="1:112" s="1" customFormat="1" ht="25.15" customHeight="1" thickTop="1" thickBot="1">
      <c r="A24" s="182" t="s">
        <v>16946</v>
      </c>
      <c r="B24" s="259" t="s">
        <v>16927</v>
      </c>
      <c r="C24" s="89" t="s">
        <v>16925</v>
      </c>
      <c r="D24" s="89"/>
      <c r="E24" s="131"/>
      <c r="F24" s="132"/>
      <c r="G24" s="131"/>
      <c r="H24" s="131"/>
      <c r="I24" s="131"/>
      <c r="J24" s="89" t="s">
        <v>16899</v>
      </c>
      <c r="K24" s="97">
        <f>SUM(L24:DH24)</f>
        <v>0</v>
      </c>
      <c r="L24" s="138">
        <f>SUM(L17:L23)</f>
        <v>0</v>
      </c>
      <c r="M24" s="138">
        <f t="shared" ref="M24:BX24" si="4">SUM(M17:M23)</f>
        <v>0</v>
      </c>
      <c r="N24" s="138">
        <f t="shared" si="4"/>
        <v>0</v>
      </c>
      <c r="O24" s="138">
        <f t="shared" si="4"/>
        <v>0</v>
      </c>
      <c r="P24" s="138">
        <f t="shared" si="4"/>
        <v>0</v>
      </c>
      <c r="Q24" s="138">
        <f t="shared" si="4"/>
        <v>0</v>
      </c>
      <c r="R24" s="138">
        <f t="shared" si="4"/>
        <v>0</v>
      </c>
      <c r="S24" s="138">
        <f t="shared" si="4"/>
        <v>0</v>
      </c>
      <c r="T24" s="138">
        <f t="shared" si="4"/>
        <v>0</v>
      </c>
      <c r="U24" s="138">
        <f t="shared" si="4"/>
        <v>0</v>
      </c>
      <c r="V24" s="138">
        <f t="shared" si="4"/>
        <v>0</v>
      </c>
      <c r="W24" s="138">
        <f t="shared" si="4"/>
        <v>0</v>
      </c>
      <c r="X24" s="138">
        <f t="shared" si="4"/>
        <v>0</v>
      </c>
      <c r="Y24" s="138">
        <f t="shared" si="4"/>
        <v>0</v>
      </c>
      <c r="Z24" s="138">
        <f t="shared" si="4"/>
        <v>0</v>
      </c>
      <c r="AA24" s="138">
        <f t="shared" si="4"/>
        <v>0</v>
      </c>
      <c r="AB24" s="138">
        <f t="shared" si="4"/>
        <v>0</v>
      </c>
      <c r="AC24" s="138">
        <f t="shared" si="4"/>
        <v>0</v>
      </c>
      <c r="AD24" s="138">
        <f t="shared" si="4"/>
        <v>0</v>
      </c>
      <c r="AE24" s="138">
        <f t="shared" si="4"/>
        <v>0</v>
      </c>
      <c r="AF24" s="138">
        <f t="shared" si="4"/>
        <v>0</v>
      </c>
      <c r="AG24" s="138">
        <f t="shared" si="4"/>
        <v>0</v>
      </c>
      <c r="AH24" s="138">
        <f t="shared" si="4"/>
        <v>0</v>
      </c>
      <c r="AI24" s="138">
        <f t="shared" si="4"/>
        <v>0</v>
      </c>
      <c r="AJ24" s="138">
        <f t="shared" si="4"/>
        <v>0</v>
      </c>
      <c r="AK24" s="138">
        <f t="shared" si="4"/>
        <v>0</v>
      </c>
      <c r="AL24" s="138">
        <f t="shared" si="4"/>
        <v>0</v>
      </c>
      <c r="AM24" s="138">
        <f t="shared" si="4"/>
        <v>0</v>
      </c>
      <c r="AN24" s="138">
        <f t="shared" si="4"/>
        <v>0</v>
      </c>
      <c r="AO24" s="138">
        <f t="shared" si="4"/>
        <v>0</v>
      </c>
      <c r="AP24" s="138">
        <f t="shared" si="4"/>
        <v>0</v>
      </c>
      <c r="AQ24" s="138">
        <f t="shared" si="4"/>
        <v>0</v>
      </c>
      <c r="AR24" s="138">
        <f t="shared" si="4"/>
        <v>0</v>
      </c>
      <c r="AS24" s="138">
        <f t="shared" si="4"/>
        <v>0</v>
      </c>
      <c r="AT24" s="138">
        <f t="shared" si="4"/>
        <v>0</v>
      </c>
      <c r="AU24" s="138">
        <f t="shared" si="4"/>
        <v>0</v>
      </c>
      <c r="AV24" s="138">
        <f t="shared" si="4"/>
        <v>0</v>
      </c>
      <c r="AW24" s="138">
        <f t="shared" si="4"/>
        <v>0</v>
      </c>
      <c r="AX24" s="138">
        <f t="shared" si="4"/>
        <v>0</v>
      </c>
      <c r="AY24" s="138">
        <f t="shared" si="4"/>
        <v>0</v>
      </c>
      <c r="AZ24" s="138">
        <f t="shared" si="4"/>
        <v>0</v>
      </c>
      <c r="BA24" s="138">
        <f t="shared" si="4"/>
        <v>0</v>
      </c>
      <c r="BB24" s="138">
        <f t="shared" si="4"/>
        <v>0</v>
      </c>
      <c r="BC24" s="138">
        <f t="shared" si="4"/>
        <v>0</v>
      </c>
      <c r="BD24" s="138">
        <f t="shared" si="4"/>
        <v>0</v>
      </c>
      <c r="BE24" s="138">
        <f t="shared" si="4"/>
        <v>0</v>
      </c>
      <c r="BF24" s="138">
        <f t="shared" si="4"/>
        <v>0</v>
      </c>
      <c r="BG24" s="138">
        <f t="shared" si="4"/>
        <v>0</v>
      </c>
      <c r="BH24" s="138">
        <f t="shared" si="4"/>
        <v>0</v>
      </c>
      <c r="BI24" s="138">
        <f t="shared" si="4"/>
        <v>0</v>
      </c>
      <c r="BJ24" s="138">
        <f t="shared" si="4"/>
        <v>0</v>
      </c>
      <c r="BK24" s="138">
        <f t="shared" si="4"/>
        <v>0</v>
      </c>
      <c r="BL24" s="138">
        <f t="shared" si="4"/>
        <v>0</v>
      </c>
      <c r="BM24" s="138">
        <f t="shared" si="4"/>
        <v>0</v>
      </c>
      <c r="BN24" s="138">
        <f t="shared" si="4"/>
        <v>0</v>
      </c>
      <c r="BO24" s="138">
        <f t="shared" si="4"/>
        <v>0</v>
      </c>
      <c r="BP24" s="138">
        <f t="shared" si="4"/>
        <v>0</v>
      </c>
      <c r="BQ24" s="138">
        <f t="shared" si="4"/>
        <v>0</v>
      </c>
      <c r="BR24" s="138">
        <f t="shared" si="4"/>
        <v>0</v>
      </c>
      <c r="BS24" s="138">
        <f t="shared" si="4"/>
        <v>0</v>
      </c>
      <c r="BT24" s="138">
        <f t="shared" si="4"/>
        <v>0</v>
      </c>
      <c r="BU24" s="138">
        <f t="shared" si="4"/>
        <v>0</v>
      </c>
      <c r="BV24" s="138">
        <f t="shared" si="4"/>
        <v>0</v>
      </c>
      <c r="BW24" s="138">
        <f t="shared" si="4"/>
        <v>0</v>
      </c>
      <c r="BX24" s="138">
        <f t="shared" si="4"/>
        <v>0</v>
      </c>
      <c r="BY24" s="138">
        <f t="shared" ref="BY24:DH24" si="5">SUM(BY17:BY23)</f>
        <v>0</v>
      </c>
      <c r="BZ24" s="138">
        <f t="shared" si="5"/>
        <v>0</v>
      </c>
      <c r="CA24" s="138">
        <f t="shared" si="5"/>
        <v>0</v>
      </c>
      <c r="CB24" s="138">
        <f t="shared" si="5"/>
        <v>0</v>
      </c>
      <c r="CC24" s="138">
        <f t="shared" si="5"/>
        <v>0</v>
      </c>
      <c r="CD24" s="138">
        <f t="shared" si="5"/>
        <v>0</v>
      </c>
      <c r="CE24" s="138">
        <f t="shared" si="5"/>
        <v>0</v>
      </c>
      <c r="CF24" s="138">
        <f t="shared" si="5"/>
        <v>0</v>
      </c>
      <c r="CG24" s="138">
        <f t="shared" si="5"/>
        <v>0</v>
      </c>
      <c r="CH24" s="138">
        <f t="shared" si="5"/>
        <v>0</v>
      </c>
      <c r="CI24" s="138">
        <f t="shared" si="5"/>
        <v>0</v>
      </c>
      <c r="CJ24" s="138">
        <f t="shared" si="5"/>
        <v>0</v>
      </c>
      <c r="CK24" s="138">
        <f t="shared" si="5"/>
        <v>0</v>
      </c>
      <c r="CL24" s="138">
        <f t="shared" si="5"/>
        <v>0</v>
      </c>
      <c r="CM24" s="138">
        <f t="shared" si="5"/>
        <v>0</v>
      </c>
      <c r="CN24" s="138">
        <f t="shared" si="5"/>
        <v>0</v>
      </c>
      <c r="CO24" s="138">
        <f t="shared" si="5"/>
        <v>0</v>
      </c>
      <c r="CP24" s="138">
        <f t="shared" si="5"/>
        <v>0</v>
      </c>
      <c r="CQ24" s="138">
        <f t="shared" si="5"/>
        <v>0</v>
      </c>
      <c r="CR24" s="138">
        <f t="shared" si="5"/>
        <v>0</v>
      </c>
      <c r="CS24" s="138">
        <f t="shared" si="5"/>
        <v>0</v>
      </c>
      <c r="CT24" s="138">
        <f t="shared" si="5"/>
        <v>0</v>
      </c>
      <c r="CU24" s="138">
        <f t="shared" si="5"/>
        <v>0</v>
      </c>
      <c r="CV24" s="138">
        <f t="shared" si="5"/>
        <v>0</v>
      </c>
      <c r="CW24" s="138">
        <f t="shared" si="5"/>
        <v>0</v>
      </c>
      <c r="CX24" s="138">
        <f t="shared" si="5"/>
        <v>0</v>
      </c>
      <c r="CY24" s="138">
        <f t="shared" si="5"/>
        <v>0</v>
      </c>
      <c r="CZ24" s="138">
        <f t="shared" si="5"/>
        <v>0</v>
      </c>
      <c r="DA24" s="138">
        <f t="shared" si="5"/>
        <v>0</v>
      </c>
      <c r="DB24" s="138">
        <f t="shared" si="5"/>
        <v>0</v>
      </c>
      <c r="DC24" s="138">
        <f t="shared" si="5"/>
        <v>0</v>
      </c>
      <c r="DD24" s="138">
        <f t="shared" si="5"/>
        <v>0</v>
      </c>
      <c r="DE24" s="138">
        <f t="shared" si="5"/>
        <v>0</v>
      </c>
      <c r="DF24" s="138">
        <f t="shared" si="5"/>
        <v>0</v>
      </c>
      <c r="DG24" s="138">
        <f t="shared" si="5"/>
        <v>0</v>
      </c>
      <c r="DH24" s="208">
        <f t="shared" si="5"/>
        <v>0</v>
      </c>
    </row>
    <row r="25" spans="1:112" s="1" customFormat="1" ht="25.15" customHeight="1" thickTop="1" thickBot="1">
      <c r="A25" s="182" t="s">
        <v>16947</v>
      </c>
      <c r="B25" s="259" t="s">
        <v>16948</v>
      </c>
      <c r="C25" s="43" t="s">
        <v>16949</v>
      </c>
      <c r="D25" s="43" t="s">
        <v>16950</v>
      </c>
      <c r="E25" s="118"/>
      <c r="F25" s="118" t="s">
        <v>76</v>
      </c>
      <c r="G25" s="118" t="s">
        <v>16898</v>
      </c>
      <c r="H25" s="118" t="s">
        <v>16898</v>
      </c>
      <c r="I25" s="118"/>
      <c r="J25" s="112" t="s">
        <v>16899</v>
      </c>
      <c r="K25" s="97">
        <f>SUM(L25:DH25)</f>
        <v>0</v>
      </c>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37"/>
      <c r="BU25" s="137"/>
      <c r="BV25" s="137"/>
      <c r="BW25" s="137"/>
      <c r="BX25" s="137"/>
      <c r="BY25" s="137"/>
      <c r="BZ25" s="137"/>
      <c r="CA25" s="137"/>
      <c r="CB25" s="137"/>
      <c r="CC25" s="137"/>
      <c r="CD25" s="137"/>
      <c r="CE25" s="137"/>
      <c r="CF25" s="137"/>
      <c r="CG25" s="137"/>
      <c r="CH25" s="137"/>
      <c r="CI25" s="137"/>
      <c r="CJ25" s="137"/>
      <c r="CK25" s="137"/>
      <c r="CL25" s="137"/>
      <c r="CM25" s="137"/>
      <c r="CN25" s="137"/>
      <c r="CO25" s="137"/>
      <c r="CP25" s="137"/>
      <c r="CQ25" s="137"/>
      <c r="CR25" s="137"/>
      <c r="CS25" s="137"/>
      <c r="CT25" s="137"/>
      <c r="CU25" s="137"/>
      <c r="CV25" s="137"/>
      <c r="CW25" s="137"/>
      <c r="CX25" s="137"/>
      <c r="CY25" s="137"/>
      <c r="CZ25" s="137"/>
      <c r="DA25" s="137"/>
      <c r="DB25" s="137"/>
      <c r="DC25" s="137"/>
      <c r="DD25" s="137"/>
      <c r="DE25" s="137"/>
      <c r="DF25" s="137"/>
      <c r="DG25" s="137"/>
      <c r="DH25" s="207"/>
    </row>
    <row r="26" spans="1:112" s="1" customFormat="1" ht="25.15" customHeight="1" thickTop="1" thickBot="1">
      <c r="A26" s="182" t="s">
        <v>16951</v>
      </c>
      <c r="B26" s="259" t="s">
        <v>16948</v>
      </c>
      <c r="C26" s="43" t="s">
        <v>16952</v>
      </c>
      <c r="D26" s="43" t="s">
        <v>16953</v>
      </c>
      <c r="E26" s="118"/>
      <c r="F26" s="118" t="s">
        <v>76</v>
      </c>
      <c r="G26" s="118" t="s">
        <v>16898</v>
      </c>
      <c r="H26" s="118" t="s">
        <v>16898</v>
      </c>
      <c r="I26" s="118"/>
      <c r="J26" s="112" t="s">
        <v>16899</v>
      </c>
      <c r="K26" s="97">
        <f>SUM(L26:DH26)</f>
        <v>0</v>
      </c>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c r="CF26" s="137"/>
      <c r="CG26" s="137"/>
      <c r="CH26" s="137"/>
      <c r="CI26" s="137"/>
      <c r="CJ26" s="137"/>
      <c r="CK26" s="137"/>
      <c r="CL26" s="137"/>
      <c r="CM26" s="137"/>
      <c r="CN26" s="137"/>
      <c r="CO26" s="137"/>
      <c r="CP26" s="137"/>
      <c r="CQ26" s="137"/>
      <c r="CR26" s="137"/>
      <c r="CS26" s="137"/>
      <c r="CT26" s="137"/>
      <c r="CU26" s="137"/>
      <c r="CV26" s="137"/>
      <c r="CW26" s="137"/>
      <c r="CX26" s="137"/>
      <c r="CY26" s="137"/>
      <c r="CZ26" s="137"/>
      <c r="DA26" s="137"/>
      <c r="DB26" s="137"/>
      <c r="DC26" s="137"/>
      <c r="DD26" s="137"/>
      <c r="DE26" s="137"/>
      <c r="DF26" s="137"/>
      <c r="DG26" s="137"/>
      <c r="DH26" s="207"/>
    </row>
    <row r="27" spans="1:112" s="1" customFormat="1" ht="25.15" customHeight="1" thickTop="1" thickBot="1">
      <c r="A27" s="182" t="s">
        <v>16954</v>
      </c>
      <c r="B27" s="259" t="s">
        <v>16948</v>
      </c>
      <c r="C27" s="43" t="s">
        <v>16955</v>
      </c>
      <c r="D27" s="43" t="s">
        <v>16956</v>
      </c>
      <c r="E27" s="118"/>
      <c r="F27" s="118" t="s">
        <v>76</v>
      </c>
      <c r="G27" s="118" t="s">
        <v>16898</v>
      </c>
      <c r="H27" s="118" t="s">
        <v>16898</v>
      </c>
      <c r="I27" s="118"/>
      <c r="J27" s="112" t="s">
        <v>16899</v>
      </c>
      <c r="K27" s="97">
        <f t="shared" ref="K27:K29" si="6">SUM(L27:DH27)</f>
        <v>0</v>
      </c>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c r="BS27" s="137"/>
      <c r="BT27" s="137"/>
      <c r="BU27" s="137"/>
      <c r="BV27" s="137"/>
      <c r="BW27" s="137"/>
      <c r="BX27" s="137"/>
      <c r="BY27" s="137"/>
      <c r="BZ27" s="137"/>
      <c r="CA27" s="137"/>
      <c r="CB27" s="137"/>
      <c r="CC27" s="137"/>
      <c r="CD27" s="137"/>
      <c r="CE27" s="137"/>
      <c r="CF27" s="137"/>
      <c r="CG27" s="137"/>
      <c r="CH27" s="137"/>
      <c r="CI27" s="137"/>
      <c r="CJ27" s="137"/>
      <c r="CK27" s="137"/>
      <c r="CL27" s="137"/>
      <c r="CM27" s="137"/>
      <c r="CN27" s="137"/>
      <c r="CO27" s="137"/>
      <c r="CP27" s="137"/>
      <c r="CQ27" s="137"/>
      <c r="CR27" s="137"/>
      <c r="CS27" s="137"/>
      <c r="CT27" s="137"/>
      <c r="CU27" s="137"/>
      <c r="CV27" s="137"/>
      <c r="CW27" s="137"/>
      <c r="CX27" s="137"/>
      <c r="CY27" s="137"/>
      <c r="CZ27" s="137"/>
      <c r="DA27" s="137"/>
      <c r="DB27" s="137"/>
      <c r="DC27" s="137"/>
      <c r="DD27" s="137"/>
      <c r="DE27" s="137"/>
      <c r="DF27" s="137"/>
      <c r="DG27" s="137"/>
      <c r="DH27" s="207"/>
    </row>
    <row r="28" spans="1:112" s="1" customFormat="1" ht="25.15" customHeight="1" thickTop="1" thickBot="1">
      <c r="A28" s="182" t="s">
        <v>16957</v>
      </c>
      <c r="B28" s="259" t="s">
        <v>16948</v>
      </c>
      <c r="C28" s="43" t="s">
        <v>16958</v>
      </c>
      <c r="D28" s="43" t="s">
        <v>16959</v>
      </c>
      <c r="E28" s="118"/>
      <c r="F28" s="118" t="s">
        <v>76</v>
      </c>
      <c r="G28" s="118" t="s">
        <v>16898</v>
      </c>
      <c r="H28" s="118" t="s">
        <v>16898</v>
      </c>
      <c r="I28" s="118"/>
      <c r="J28" s="112" t="s">
        <v>16899</v>
      </c>
      <c r="K28" s="97">
        <f t="shared" si="6"/>
        <v>0</v>
      </c>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c r="CA28" s="137"/>
      <c r="CB28" s="137"/>
      <c r="CC28" s="137"/>
      <c r="CD28" s="137"/>
      <c r="CE28" s="137"/>
      <c r="CF28" s="137"/>
      <c r="CG28" s="137"/>
      <c r="CH28" s="137"/>
      <c r="CI28" s="137"/>
      <c r="CJ28" s="137"/>
      <c r="CK28" s="137"/>
      <c r="CL28" s="137"/>
      <c r="CM28" s="137"/>
      <c r="CN28" s="137"/>
      <c r="CO28" s="137"/>
      <c r="CP28" s="137"/>
      <c r="CQ28" s="137"/>
      <c r="CR28" s="137"/>
      <c r="CS28" s="137"/>
      <c r="CT28" s="137"/>
      <c r="CU28" s="137"/>
      <c r="CV28" s="137"/>
      <c r="CW28" s="137"/>
      <c r="CX28" s="137"/>
      <c r="CY28" s="137"/>
      <c r="CZ28" s="137"/>
      <c r="DA28" s="137"/>
      <c r="DB28" s="137"/>
      <c r="DC28" s="137"/>
      <c r="DD28" s="137"/>
      <c r="DE28" s="137"/>
      <c r="DF28" s="137"/>
      <c r="DG28" s="137"/>
      <c r="DH28" s="207"/>
    </row>
    <row r="29" spans="1:112" s="1" customFormat="1" ht="25.15" customHeight="1" thickTop="1" thickBot="1">
      <c r="A29" s="182" t="s">
        <v>16960</v>
      </c>
      <c r="B29" s="259" t="s">
        <v>16948</v>
      </c>
      <c r="C29" s="88" t="s">
        <v>16922</v>
      </c>
      <c r="D29" s="88" t="s">
        <v>16923</v>
      </c>
      <c r="E29" s="118"/>
      <c r="F29" s="118" t="s">
        <v>76</v>
      </c>
      <c r="G29" s="118" t="s">
        <v>16898</v>
      </c>
      <c r="H29" s="118" t="s">
        <v>16898</v>
      </c>
      <c r="I29" s="118"/>
      <c r="J29" s="112" t="s">
        <v>16899</v>
      </c>
      <c r="K29" s="97">
        <f t="shared" si="6"/>
        <v>0</v>
      </c>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137"/>
      <c r="BB29" s="137"/>
      <c r="BC29" s="137"/>
      <c r="BD29" s="137"/>
      <c r="BE29" s="137"/>
      <c r="BF29" s="137"/>
      <c r="BG29" s="137"/>
      <c r="BH29" s="137"/>
      <c r="BI29" s="137"/>
      <c r="BJ29" s="137"/>
      <c r="BK29" s="137"/>
      <c r="BL29" s="137"/>
      <c r="BM29" s="137"/>
      <c r="BN29" s="137"/>
      <c r="BO29" s="137"/>
      <c r="BP29" s="137"/>
      <c r="BQ29" s="137"/>
      <c r="BR29" s="137"/>
      <c r="BS29" s="137"/>
      <c r="BT29" s="137"/>
      <c r="BU29" s="137"/>
      <c r="BV29" s="137"/>
      <c r="BW29" s="137"/>
      <c r="BX29" s="137"/>
      <c r="BY29" s="137"/>
      <c r="BZ29" s="137"/>
      <c r="CA29" s="137"/>
      <c r="CB29" s="137"/>
      <c r="CC29" s="137"/>
      <c r="CD29" s="137"/>
      <c r="CE29" s="137"/>
      <c r="CF29" s="137"/>
      <c r="CG29" s="137"/>
      <c r="CH29" s="137"/>
      <c r="CI29" s="137"/>
      <c r="CJ29" s="137"/>
      <c r="CK29" s="137"/>
      <c r="CL29" s="137"/>
      <c r="CM29" s="137"/>
      <c r="CN29" s="137"/>
      <c r="CO29" s="137"/>
      <c r="CP29" s="137"/>
      <c r="CQ29" s="137"/>
      <c r="CR29" s="137"/>
      <c r="CS29" s="137"/>
      <c r="CT29" s="137"/>
      <c r="CU29" s="137"/>
      <c r="CV29" s="137"/>
      <c r="CW29" s="137"/>
      <c r="CX29" s="137"/>
      <c r="CY29" s="137"/>
      <c r="CZ29" s="137"/>
      <c r="DA29" s="137"/>
      <c r="DB29" s="137"/>
      <c r="DC29" s="137"/>
      <c r="DD29" s="137"/>
      <c r="DE29" s="137"/>
      <c r="DF29" s="137"/>
      <c r="DG29" s="137"/>
      <c r="DH29" s="207"/>
    </row>
    <row r="30" spans="1:112" s="1" customFormat="1" ht="25.15" customHeight="1" thickTop="1" thickBot="1">
      <c r="A30" s="182" t="s">
        <v>16961</v>
      </c>
      <c r="B30" s="259" t="s">
        <v>16948</v>
      </c>
      <c r="C30" s="89" t="s">
        <v>16925</v>
      </c>
      <c r="D30" s="89"/>
      <c r="E30" s="131"/>
      <c r="F30" s="132"/>
      <c r="G30" s="131"/>
      <c r="H30" s="131"/>
      <c r="I30" s="131"/>
      <c r="J30" s="89" t="s">
        <v>16899</v>
      </c>
      <c r="K30" s="97">
        <f>SUM(L30:DH30)</f>
        <v>0</v>
      </c>
      <c r="L30" s="138">
        <f>SUM(L25:L29)</f>
        <v>0</v>
      </c>
      <c r="M30" s="138">
        <f t="shared" ref="M30:BX30" si="7">SUM(M25:M29)</f>
        <v>0</v>
      </c>
      <c r="N30" s="138">
        <f t="shared" si="7"/>
        <v>0</v>
      </c>
      <c r="O30" s="138">
        <f t="shared" si="7"/>
        <v>0</v>
      </c>
      <c r="P30" s="138">
        <f t="shared" si="7"/>
        <v>0</v>
      </c>
      <c r="Q30" s="138">
        <f t="shared" si="7"/>
        <v>0</v>
      </c>
      <c r="R30" s="138">
        <f t="shared" si="7"/>
        <v>0</v>
      </c>
      <c r="S30" s="138">
        <f t="shared" si="7"/>
        <v>0</v>
      </c>
      <c r="T30" s="138">
        <f t="shared" si="7"/>
        <v>0</v>
      </c>
      <c r="U30" s="138">
        <f t="shared" si="7"/>
        <v>0</v>
      </c>
      <c r="V30" s="138">
        <f t="shared" si="7"/>
        <v>0</v>
      </c>
      <c r="W30" s="138">
        <f t="shared" si="7"/>
        <v>0</v>
      </c>
      <c r="X30" s="138">
        <f t="shared" si="7"/>
        <v>0</v>
      </c>
      <c r="Y30" s="138">
        <f t="shared" si="7"/>
        <v>0</v>
      </c>
      <c r="Z30" s="138">
        <f t="shared" si="7"/>
        <v>0</v>
      </c>
      <c r="AA30" s="138">
        <f t="shared" si="7"/>
        <v>0</v>
      </c>
      <c r="AB30" s="138">
        <f t="shared" si="7"/>
        <v>0</v>
      </c>
      <c r="AC30" s="138">
        <f t="shared" si="7"/>
        <v>0</v>
      </c>
      <c r="AD30" s="138">
        <f t="shared" si="7"/>
        <v>0</v>
      </c>
      <c r="AE30" s="138">
        <f t="shared" si="7"/>
        <v>0</v>
      </c>
      <c r="AF30" s="138">
        <f t="shared" si="7"/>
        <v>0</v>
      </c>
      <c r="AG30" s="138">
        <f t="shared" si="7"/>
        <v>0</v>
      </c>
      <c r="AH30" s="138">
        <f t="shared" si="7"/>
        <v>0</v>
      </c>
      <c r="AI30" s="138">
        <f t="shared" si="7"/>
        <v>0</v>
      </c>
      <c r="AJ30" s="138">
        <f t="shared" si="7"/>
        <v>0</v>
      </c>
      <c r="AK30" s="138">
        <f t="shared" si="7"/>
        <v>0</v>
      </c>
      <c r="AL30" s="138">
        <f t="shared" si="7"/>
        <v>0</v>
      </c>
      <c r="AM30" s="138">
        <f t="shared" si="7"/>
        <v>0</v>
      </c>
      <c r="AN30" s="138">
        <f t="shared" si="7"/>
        <v>0</v>
      </c>
      <c r="AO30" s="138">
        <f t="shared" si="7"/>
        <v>0</v>
      </c>
      <c r="AP30" s="138">
        <f t="shared" si="7"/>
        <v>0</v>
      </c>
      <c r="AQ30" s="138">
        <f t="shared" si="7"/>
        <v>0</v>
      </c>
      <c r="AR30" s="138">
        <f t="shared" si="7"/>
        <v>0</v>
      </c>
      <c r="AS30" s="138">
        <f t="shared" si="7"/>
        <v>0</v>
      </c>
      <c r="AT30" s="138">
        <f t="shared" si="7"/>
        <v>0</v>
      </c>
      <c r="AU30" s="138">
        <f t="shared" si="7"/>
        <v>0</v>
      </c>
      <c r="AV30" s="138">
        <f t="shared" si="7"/>
        <v>0</v>
      </c>
      <c r="AW30" s="138">
        <f t="shared" si="7"/>
        <v>0</v>
      </c>
      <c r="AX30" s="138">
        <f t="shared" si="7"/>
        <v>0</v>
      </c>
      <c r="AY30" s="138">
        <f t="shared" si="7"/>
        <v>0</v>
      </c>
      <c r="AZ30" s="138">
        <f t="shared" si="7"/>
        <v>0</v>
      </c>
      <c r="BA30" s="138">
        <f t="shared" si="7"/>
        <v>0</v>
      </c>
      <c r="BB30" s="138">
        <f t="shared" si="7"/>
        <v>0</v>
      </c>
      <c r="BC30" s="138">
        <f t="shared" si="7"/>
        <v>0</v>
      </c>
      <c r="BD30" s="138">
        <f t="shared" si="7"/>
        <v>0</v>
      </c>
      <c r="BE30" s="138">
        <f t="shared" si="7"/>
        <v>0</v>
      </c>
      <c r="BF30" s="138">
        <f t="shared" si="7"/>
        <v>0</v>
      </c>
      <c r="BG30" s="138">
        <f t="shared" si="7"/>
        <v>0</v>
      </c>
      <c r="BH30" s="138">
        <f t="shared" si="7"/>
        <v>0</v>
      </c>
      <c r="BI30" s="138">
        <f t="shared" si="7"/>
        <v>0</v>
      </c>
      <c r="BJ30" s="138">
        <f t="shared" si="7"/>
        <v>0</v>
      </c>
      <c r="BK30" s="138">
        <f t="shared" si="7"/>
        <v>0</v>
      </c>
      <c r="BL30" s="138">
        <f t="shared" si="7"/>
        <v>0</v>
      </c>
      <c r="BM30" s="138">
        <f t="shared" si="7"/>
        <v>0</v>
      </c>
      <c r="BN30" s="138">
        <f t="shared" si="7"/>
        <v>0</v>
      </c>
      <c r="BO30" s="138">
        <f t="shared" si="7"/>
        <v>0</v>
      </c>
      <c r="BP30" s="138">
        <f t="shared" si="7"/>
        <v>0</v>
      </c>
      <c r="BQ30" s="138">
        <f t="shared" si="7"/>
        <v>0</v>
      </c>
      <c r="BR30" s="138">
        <f t="shared" si="7"/>
        <v>0</v>
      </c>
      <c r="BS30" s="138">
        <f t="shared" si="7"/>
        <v>0</v>
      </c>
      <c r="BT30" s="138">
        <f t="shared" si="7"/>
        <v>0</v>
      </c>
      <c r="BU30" s="138">
        <f t="shared" si="7"/>
        <v>0</v>
      </c>
      <c r="BV30" s="138">
        <f t="shared" si="7"/>
        <v>0</v>
      </c>
      <c r="BW30" s="138">
        <f t="shared" si="7"/>
        <v>0</v>
      </c>
      <c r="BX30" s="138">
        <f t="shared" si="7"/>
        <v>0</v>
      </c>
      <c r="BY30" s="138">
        <f t="shared" ref="BY30:DH30" si="8">SUM(BY25:BY29)</f>
        <v>0</v>
      </c>
      <c r="BZ30" s="138">
        <f t="shared" si="8"/>
        <v>0</v>
      </c>
      <c r="CA30" s="138">
        <f t="shared" si="8"/>
        <v>0</v>
      </c>
      <c r="CB30" s="138">
        <f t="shared" si="8"/>
        <v>0</v>
      </c>
      <c r="CC30" s="138">
        <f t="shared" si="8"/>
        <v>0</v>
      </c>
      <c r="CD30" s="138">
        <f t="shared" si="8"/>
        <v>0</v>
      </c>
      <c r="CE30" s="138">
        <f t="shared" si="8"/>
        <v>0</v>
      </c>
      <c r="CF30" s="138">
        <f t="shared" si="8"/>
        <v>0</v>
      </c>
      <c r="CG30" s="138">
        <f t="shared" si="8"/>
        <v>0</v>
      </c>
      <c r="CH30" s="138">
        <f t="shared" si="8"/>
        <v>0</v>
      </c>
      <c r="CI30" s="138">
        <f t="shared" si="8"/>
        <v>0</v>
      </c>
      <c r="CJ30" s="138">
        <f t="shared" si="8"/>
        <v>0</v>
      </c>
      <c r="CK30" s="138">
        <f t="shared" si="8"/>
        <v>0</v>
      </c>
      <c r="CL30" s="138">
        <f t="shared" si="8"/>
        <v>0</v>
      </c>
      <c r="CM30" s="138">
        <f t="shared" si="8"/>
        <v>0</v>
      </c>
      <c r="CN30" s="138">
        <f t="shared" si="8"/>
        <v>0</v>
      </c>
      <c r="CO30" s="138">
        <f t="shared" si="8"/>
        <v>0</v>
      </c>
      <c r="CP30" s="138">
        <f t="shared" si="8"/>
        <v>0</v>
      </c>
      <c r="CQ30" s="138">
        <f t="shared" si="8"/>
        <v>0</v>
      </c>
      <c r="CR30" s="138">
        <f t="shared" si="8"/>
        <v>0</v>
      </c>
      <c r="CS30" s="138">
        <f t="shared" si="8"/>
        <v>0</v>
      </c>
      <c r="CT30" s="138">
        <f t="shared" si="8"/>
        <v>0</v>
      </c>
      <c r="CU30" s="138">
        <f t="shared" si="8"/>
        <v>0</v>
      </c>
      <c r="CV30" s="138">
        <f t="shared" si="8"/>
        <v>0</v>
      </c>
      <c r="CW30" s="138">
        <f t="shared" si="8"/>
        <v>0</v>
      </c>
      <c r="CX30" s="138">
        <f t="shared" si="8"/>
        <v>0</v>
      </c>
      <c r="CY30" s="138">
        <f t="shared" si="8"/>
        <v>0</v>
      </c>
      <c r="CZ30" s="138">
        <f t="shared" si="8"/>
        <v>0</v>
      </c>
      <c r="DA30" s="138">
        <f t="shared" si="8"/>
        <v>0</v>
      </c>
      <c r="DB30" s="138">
        <f t="shared" si="8"/>
        <v>0</v>
      </c>
      <c r="DC30" s="138">
        <f t="shared" si="8"/>
        <v>0</v>
      </c>
      <c r="DD30" s="138">
        <f t="shared" si="8"/>
        <v>0</v>
      </c>
      <c r="DE30" s="138">
        <f t="shared" si="8"/>
        <v>0</v>
      </c>
      <c r="DF30" s="138">
        <f t="shared" si="8"/>
        <v>0</v>
      </c>
      <c r="DG30" s="138">
        <f t="shared" si="8"/>
        <v>0</v>
      </c>
      <c r="DH30" s="208">
        <f t="shared" si="8"/>
        <v>0</v>
      </c>
    </row>
    <row r="31" spans="1:112" s="1" customFormat="1" ht="25.15" customHeight="1" thickTop="1" thickBot="1">
      <c r="A31" s="182" t="s">
        <v>16962</v>
      </c>
      <c r="B31" s="259" t="s">
        <v>16963</v>
      </c>
      <c r="C31" s="43" t="s">
        <v>16964</v>
      </c>
      <c r="D31" s="43" t="s">
        <v>16965</v>
      </c>
      <c r="E31" s="118"/>
      <c r="F31" s="118" t="s">
        <v>76</v>
      </c>
      <c r="G31" s="118" t="s">
        <v>16898</v>
      </c>
      <c r="H31" s="118" t="s">
        <v>16898</v>
      </c>
      <c r="I31" s="118"/>
      <c r="J31" s="112" t="s">
        <v>16899</v>
      </c>
      <c r="K31" s="97">
        <f>SUM(L31:DH31)</f>
        <v>0</v>
      </c>
      <c r="L31" s="137"/>
      <c r="M31" s="137"/>
      <c r="N31" s="137"/>
      <c r="O31" s="137"/>
      <c r="P31" s="137"/>
      <c r="Q31" s="137"/>
      <c r="R31" s="137"/>
      <c r="S31" s="137"/>
      <c r="T31" s="137"/>
      <c r="U31" s="137"/>
      <c r="V31" s="137"/>
      <c r="W31" s="137"/>
      <c r="X31" s="137"/>
      <c r="Y31" s="137"/>
      <c r="Z31" s="137"/>
      <c r="AA31" s="137"/>
      <c r="AB31" s="137"/>
      <c r="AC31" s="137"/>
      <c r="AD31" s="137"/>
      <c r="AE31" s="137"/>
      <c r="AF31" s="137"/>
      <c r="AG31" s="137"/>
      <c r="AH31" s="137"/>
      <c r="AI31" s="137"/>
      <c r="AJ31" s="137"/>
      <c r="AK31" s="137"/>
      <c r="AL31" s="137"/>
      <c r="AM31" s="137"/>
      <c r="AN31" s="137"/>
      <c r="AO31" s="137"/>
      <c r="AP31" s="137"/>
      <c r="AQ31" s="137"/>
      <c r="AR31" s="137"/>
      <c r="AS31" s="137"/>
      <c r="AT31" s="137"/>
      <c r="AU31" s="137"/>
      <c r="AV31" s="137"/>
      <c r="AW31" s="137"/>
      <c r="AX31" s="137"/>
      <c r="AY31" s="137"/>
      <c r="AZ31" s="137"/>
      <c r="BA31" s="137"/>
      <c r="BB31" s="137"/>
      <c r="BC31" s="137"/>
      <c r="BD31" s="137"/>
      <c r="BE31" s="137"/>
      <c r="BF31" s="137"/>
      <c r="BG31" s="137"/>
      <c r="BH31" s="137"/>
      <c r="BI31" s="137"/>
      <c r="BJ31" s="137"/>
      <c r="BK31" s="137"/>
      <c r="BL31" s="137"/>
      <c r="BM31" s="137"/>
      <c r="BN31" s="137"/>
      <c r="BO31" s="137"/>
      <c r="BP31" s="137"/>
      <c r="BQ31" s="137"/>
      <c r="BR31" s="137"/>
      <c r="BS31" s="137"/>
      <c r="BT31" s="137"/>
      <c r="BU31" s="137"/>
      <c r="BV31" s="137"/>
      <c r="BW31" s="137"/>
      <c r="BX31" s="137"/>
      <c r="BY31" s="137"/>
      <c r="BZ31" s="137"/>
      <c r="CA31" s="137"/>
      <c r="CB31" s="137"/>
      <c r="CC31" s="137"/>
      <c r="CD31" s="137"/>
      <c r="CE31" s="137"/>
      <c r="CF31" s="137"/>
      <c r="CG31" s="137"/>
      <c r="CH31" s="137"/>
      <c r="CI31" s="137"/>
      <c r="CJ31" s="137"/>
      <c r="CK31" s="137"/>
      <c r="CL31" s="137"/>
      <c r="CM31" s="137"/>
      <c r="CN31" s="137"/>
      <c r="CO31" s="137"/>
      <c r="CP31" s="137"/>
      <c r="CQ31" s="137"/>
      <c r="CR31" s="137"/>
      <c r="CS31" s="137"/>
      <c r="CT31" s="137"/>
      <c r="CU31" s="137"/>
      <c r="CV31" s="137"/>
      <c r="CW31" s="137"/>
      <c r="CX31" s="137"/>
      <c r="CY31" s="137"/>
      <c r="CZ31" s="137"/>
      <c r="DA31" s="137"/>
      <c r="DB31" s="137"/>
      <c r="DC31" s="137"/>
      <c r="DD31" s="137"/>
      <c r="DE31" s="137"/>
      <c r="DF31" s="137"/>
      <c r="DG31" s="137"/>
      <c r="DH31" s="207"/>
    </row>
    <row r="32" spans="1:112" s="1" customFormat="1" ht="35.25" customHeight="1" thickTop="1" thickBot="1">
      <c r="A32" s="182" t="s">
        <v>16966</v>
      </c>
      <c r="B32" s="259" t="s">
        <v>16963</v>
      </c>
      <c r="C32" s="43" t="s">
        <v>16967</v>
      </c>
      <c r="D32" s="43" t="s">
        <v>16968</v>
      </c>
      <c r="E32" s="118"/>
      <c r="F32" s="118" t="s">
        <v>76</v>
      </c>
      <c r="G32" s="118" t="s">
        <v>16898</v>
      </c>
      <c r="H32" s="118" t="s">
        <v>16898</v>
      </c>
      <c r="I32" s="118"/>
      <c r="J32" s="112" t="s">
        <v>16899</v>
      </c>
      <c r="K32" s="97">
        <f>SUM(L32:DH32)</f>
        <v>0</v>
      </c>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c r="AM32" s="137"/>
      <c r="AN32" s="137"/>
      <c r="AO32" s="137"/>
      <c r="AP32" s="137"/>
      <c r="AQ32" s="137"/>
      <c r="AR32" s="137"/>
      <c r="AS32" s="137"/>
      <c r="AT32" s="137"/>
      <c r="AU32" s="137"/>
      <c r="AV32" s="137"/>
      <c r="AW32" s="137"/>
      <c r="AX32" s="137"/>
      <c r="AY32" s="137"/>
      <c r="AZ32" s="137"/>
      <c r="BA32" s="137"/>
      <c r="BB32" s="137"/>
      <c r="BC32" s="137"/>
      <c r="BD32" s="137"/>
      <c r="BE32" s="137"/>
      <c r="BF32" s="137"/>
      <c r="BG32" s="137"/>
      <c r="BH32" s="137"/>
      <c r="BI32" s="137"/>
      <c r="BJ32" s="137"/>
      <c r="BK32" s="137"/>
      <c r="BL32" s="137"/>
      <c r="BM32" s="137"/>
      <c r="BN32" s="137"/>
      <c r="BO32" s="137"/>
      <c r="BP32" s="137"/>
      <c r="BQ32" s="137"/>
      <c r="BR32" s="137"/>
      <c r="BS32" s="137"/>
      <c r="BT32" s="137"/>
      <c r="BU32" s="137"/>
      <c r="BV32" s="137"/>
      <c r="BW32" s="137"/>
      <c r="BX32" s="137"/>
      <c r="BY32" s="137"/>
      <c r="BZ32" s="137"/>
      <c r="CA32" s="137"/>
      <c r="CB32" s="137"/>
      <c r="CC32" s="137"/>
      <c r="CD32" s="137"/>
      <c r="CE32" s="137"/>
      <c r="CF32" s="137"/>
      <c r="CG32" s="137"/>
      <c r="CH32" s="137"/>
      <c r="CI32" s="137"/>
      <c r="CJ32" s="137"/>
      <c r="CK32" s="137"/>
      <c r="CL32" s="137"/>
      <c r="CM32" s="137"/>
      <c r="CN32" s="137"/>
      <c r="CO32" s="137"/>
      <c r="CP32" s="137"/>
      <c r="CQ32" s="137"/>
      <c r="CR32" s="137"/>
      <c r="CS32" s="137"/>
      <c r="CT32" s="137"/>
      <c r="CU32" s="137"/>
      <c r="CV32" s="137"/>
      <c r="CW32" s="137"/>
      <c r="CX32" s="137"/>
      <c r="CY32" s="137"/>
      <c r="CZ32" s="137"/>
      <c r="DA32" s="137"/>
      <c r="DB32" s="137"/>
      <c r="DC32" s="137"/>
      <c r="DD32" s="137"/>
      <c r="DE32" s="137"/>
      <c r="DF32" s="137"/>
      <c r="DG32" s="137"/>
      <c r="DH32" s="207"/>
    </row>
    <row r="33" spans="1:112" s="1" customFormat="1" ht="35.25" customHeight="1" thickTop="1" thickBot="1">
      <c r="A33" s="182" t="s">
        <v>16969</v>
      </c>
      <c r="B33" s="259" t="s">
        <v>16963</v>
      </c>
      <c r="C33" s="43" t="s">
        <v>16970</v>
      </c>
      <c r="D33" s="43" t="s">
        <v>16971</v>
      </c>
      <c r="E33" s="118"/>
      <c r="F33" s="118" t="s">
        <v>76</v>
      </c>
      <c r="G33" s="118" t="s">
        <v>16898</v>
      </c>
      <c r="H33" s="118" t="s">
        <v>16898</v>
      </c>
      <c r="I33" s="118"/>
      <c r="J33" s="112" t="s">
        <v>16899</v>
      </c>
      <c r="K33" s="97">
        <f t="shared" ref="K33:K36" si="9">SUM(L33:DH33)</f>
        <v>0</v>
      </c>
      <c r="L33" s="137"/>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c r="BA33" s="137"/>
      <c r="BB33" s="137"/>
      <c r="BC33" s="137"/>
      <c r="BD33" s="137"/>
      <c r="BE33" s="137"/>
      <c r="BF33" s="137"/>
      <c r="BG33" s="137"/>
      <c r="BH33" s="137"/>
      <c r="BI33" s="137"/>
      <c r="BJ33" s="137"/>
      <c r="BK33" s="137"/>
      <c r="BL33" s="137"/>
      <c r="BM33" s="137"/>
      <c r="BN33" s="137"/>
      <c r="BO33" s="137"/>
      <c r="BP33" s="137"/>
      <c r="BQ33" s="137"/>
      <c r="BR33" s="137"/>
      <c r="BS33" s="137"/>
      <c r="BT33" s="137"/>
      <c r="BU33" s="137"/>
      <c r="BV33" s="137"/>
      <c r="BW33" s="137"/>
      <c r="BX33" s="137"/>
      <c r="BY33" s="137"/>
      <c r="BZ33" s="137"/>
      <c r="CA33" s="137"/>
      <c r="CB33" s="137"/>
      <c r="CC33" s="137"/>
      <c r="CD33" s="137"/>
      <c r="CE33" s="137"/>
      <c r="CF33" s="137"/>
      <c r="CG33" s="137"/>
      <c r="CH33" s="137"/>
      <c r="CI33" s="137"/>
      <c r="CJ33" s="137"/>
      <c r="CK33" s="137"/>
      <c r="CL33" s="137"/>
      <c r="CM33" s="137"/>
      <c r="CN33" s="137"/>
      <c r="CO33" s="137"/>
      <c r="CP33" s="137"/>
      <c r="CQ33" s="137"/>
      <c r="CR33" s="137"/>
      <c r="CS33" s="137"/>
      <c r="CT33" s="137"/>
      <c r="CU33" s="137"/>
      <c r="CV33" s="137"/>
      <c r="CW33" s="137"/>
      <c r="CX33" s="137"/>
      <c r="CY33" s="137"/>
      <c r="CZ33" s="137"/>
      <c r="DA33" s="137"/>
      <c r="DB33" s="137"/>
      <c r="DC33" s="137"/>
      <c r="DD33" s="137"/>
      <c r="DE33" s="137"/>
      <c r="DF33" s="137"/>
      <c r="DG33" s="137"/>
      <c r="DH33" s="207"/>
    </row>
    <row r="34" spans="1:112" s="1" customFormat="1" ht="35.25" customHeight="1" thickTop="1" thickBot="1">
      <c r="A34" s="182" t="s">
        <v>16972</v>
      </c>
      <c r="B34" s="259" t="s">
        <v>16963</v>
      </c>
      <c r="C34" s="43" t="s">
        <v>16973</v>
      </c>
      <c r="D34" s="43" t="s">
        <v>16974</v>
      </c>
      <c r="E34" s="118"/>
      <c r="F34" s="118" t="s">
        <v>76</v>
      </c>
      <c r="G34" s="118" t="s">
        <v>16898</v>
      </c>
      <c r="H34" s="118" t="s">
        <v>16898</v>
      </c>
      <c r="I34" s="118"/>
      <c r="J34" s="112" t="s">
        <v>16899</v>
      </c>
      <c r="K34" s="97">
        <f t="shared" si="9"/>
        <v>0</v>
      </c>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c r="BL34" s="137"/>
      <c r="BM34" s="137"/>
      <c r="BN34" s="137"/>
      <c r="BO34" s="137"/>
      <c r="BP34" s="137"/>
      <c r="BQ34" s="137"/>
      <c r="BR34" s="137"/>
      <c r="BS34" s="137"/>
      <c r="BT34" s="137"/>
      <c r="BU34" s="137"/>
      <c r="BV34" s="137"/>
      <c r="BW34" s="137"/>
      <c r="BX34" s="137"/>
      <c r="BY34" s="137"/>
      <c r="BZ34" s="137"/>
      <c r="CA34" s="137"/>
      <c r="CB34" s="137"/>
      <c r="CC34" s="137"/>
      <c r="CD34" s="137"/>
      <c r="CE34" s="137"/>
      <c r="CF34" s="137"/>
      <c r="CG34" s="137"/>
      <c r="CH34" s="137"/>
      <c r="CI34" s="137"/>
      <c r="CJ34" s="137"/>
      <c r="CK34" s="137"/>
      <c r="CL34" s="137"/>
      <c r="CM34" s="137"/>
      <c r="CN34" s="137"/>
      <c r="CO34" s="137"/>
      <c r="CP34" s="137"/>
      <c r="CQ34" s="137"/>
      <c r="CR34" s="137"/>
      <c r="CS34" s="137"/>
      <c r="CT34" s="137"/>
      <c r="CU34" s="137"/>
      <c r="CV34" s="137"/>
      <c r="CW34" s="137"/>
      <c r="CX34" s="137"/>
      <c r="CY34" s="137"/>
      <c r="CZ34" s="137"/>
      <c r="DA34" s="137"/>
      <c r="DB34" s="137"/>
      <c r="DC34" s="137"/>
      <c r="DD34" s="137"/>
      <c r="DE34" s="137"/>
      <c r="DF34" s="137"/>
      <c r="DG34" s="137"/>
      <c r="DH34" s="207"/>
    </row>
    <row r="35" spans="1:112" s="1" customFormat="1" ht="35.25" customHeight="1" thickTop="1" thickBot="1">
      <c r="A35" s="182" t="s">
        <v>16975</v>
      </c>
      <c r="B35" s="259" t="s">
        <v>16963</v>
      </c>
      <c r="C35" s="43" t="s">
        <v>16976</v>
      </c>
      <c r="D35" s="43" t="s">
        <v>16977</v>
      </c>
      <c r="E35" s="118"/>
      <c r="F35" s="118" t="s">
        <v>76</v>
      </c>
      <c r="G35" s="118" t="s">
        <v>16898</v>
      </c>
      <c r="H35" s="118" t="s">
        <v>16898</v>
      </c>
      <c r="I35" s="118"/>
      <c r="J35" s="112" t="s">
        <v>16899</v>
      </c>
      <c r="K35" s="97">
        <f t="shared" si="9"/>
        <v>0</v>
      </c>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7"/>
      <c r="AZ35" s="137"/>
      <c r="BA35" s="137"/>
      <c r="BB35" s="137"/>
      <c r="BC35" s="137"/>
      <c r="BD35" s="137"/>
      <c r="BE35" s="137"/>
      <c r="BF35" s="137"/>
      <c r="BG35" s="137"/>
      <c r="BH35" s="137"/>
      <c r="BI35" s="137"/>
      <c r="BJ35" s="137"/>
      <c r="BK35" s="137"/>
      <c r="BL35" s="137"/>
      <c r="BM35" s="137"/>
      <c r="BN35" s="137"/>
      <c r="BO35" s="137"/>
      <c r="BP35" s="137"/>
      <c r="BQ35" s="137"/>
      <c r="BR35" s="137"/>
      <c r="BS35" s="137"/>
      <c r="BT35" s="137"/>
      <c r="BU35" s="137"/>
      <c r="BV35" s="137"/>
      <c r="BW35" s="137"/>
      <c r="BX35" s="137"/>
      <c r="BY35" s="137"/>
      <c r="BZ35" s="137"/>
      <c r="CA35" s="137"/>
      <c r="CB35" s="137"/>
      <c r="CC35" s="137"/>
      <c r="CD35" s="137"/>
      <c r="CE35" s="137"/>
      <c r="CF35" s="137"/>
      <c r="CG35" s="137"/>
      <c r="CH35" s="137"/>
      <c r="CI35" s="137"/>
      <c r="CJ35" s="137"/>
      <c r="CK35" s="137"/>
      <c r="CL35" s="137"/>
      <c r="CM35" s="137"/>
      <c r="CN35" s="137"/>
      <c r="CO35" s="137"/>
      <c r="CP35" s="137"/>
      <c r="CQ35" s="137"/>
      <c r="CR35" s="137"/>
      <c r="CS35" s="137"/>
      <c r="CT35" s="137"/>
      <c r="CU35" s="137"/>
      <c r="CV35" s="137"/>
      <c r="CW35" s="137"/>
      <c r="CX35" s="137"/>
      <c r="CY35" s="137"/>
      <c r="CZ35" s="137"/>
      <c r="DA35" s="137"/>
      <c r="DB35" s="137"/>
      <c r="DC35" s="137"/>
      <c r="DD35" s="137"/>
      <c r="DE35" s="137"/>
      <c r="DF35" s="137"/>
      <c r="DG35" s="137"/>
      <c r="DH35" s="207"/>
    </row>
    <row r="36" spans="1:112" s="1" customFormat="1" ht="25.15" customHeight="1" thickTop="1" thickBot="1">
      <c r="A36" s="182" t="s">
        <v>16978</v>
      </c>
      <c r="B36" s="259" t="s">
        <v>16963</v>
      </c>
      <c r="C36" s="88" t="s">
        <v>16922</v>
      </c>
      <c r="D36" s="88" t="s">
        <v>16923</v>
      </c>
      <c r="E36" s="118"/>
      <c r="F36" s="118" t="s">
        <v>76</v>
      </c>
      <c r="G36" s="118" t="s">
        <v>16898</v>
      </c>
      <c r="H36" s="118" t="s">
        <v>16898</v>
      </c>
      <c r="I36" s="118"/>
      <c r="J36" s="112" t="s">
        <v>16899</v>
      </c>
      <c r="K36" s="97">
        <f t="shared" si="9"/>
        <v>0</v>
      </c>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37"/>
      <c r="BU36" s="137"/>
      <c r="BV36" s="137"/>
      <c r="BW36" s="137"/>
      <c r="BX36" s="137"/>
      <c r="BY36" s="137"/>
      <c r="BZ36" s="137"/>
      <c r="CA36" s="137"/>
      <c r="CB36" s="137"/>
      <c r="CC36" s="137"/>
      <c r="CD36" s="137"/>
      <c r="CE36" s="137"/>
      <c r="CF36" s="137"/>
      <c r="CG36" s="137"/>
      <c r="CH36" s="137"/>
      <c r="CI36" s="137"/>
      <c r="CJ36" s="137"/>
      <c r="CK36" s="137"/>
      <c r="CL36" s="137"/>
      <c r="CM36" s="137"/>
      <c r="CN36" s="137"/>
      <c r="CO36" s="137"/>
      <c r="CP36" s="137"/>
      <c r="CQ36" s="137"/>
      <c r="CR36" s="137"/>
      <c r="CS36" s="137"/>
      <c r="CT36" s="137"/>
      <c r="CU36" s="137"/>
      <c r="CV36" s="137"/>
      <c r="CW36" s="137"/>
      <c r="CX36" s="137"/>
      <c r="CY36" s="137"/>
      <c r="CZ36" s="137"/>
      <c r="DA36" s="137"/>
      <c r="DB36" s="137"/>
      <c r="DC36" s="137"/>
      <c r="DD36" s="137"/>
      <c r="DE36" s="137"/>
      <c r="DF36" s="137"/>
      <c r="DG36" s="137"/>
      <c r="DH36" s="207"/>
    </row>
    <row r="37" spans="1:112" s="1" customFormat="1" ht="25.15" customHeight="1" thickTop="1" thickBot="1">
      <c r="A37" s="182" t="s">
        <v>16979</v>
      </c>
      <c r="B37" s="259" t="s">
        <v>16963</v>
      </c>
      <c r="C37" s="89" t="s">
        <v>16925</v>
      </c>
      <c r="D37" s="89"/>
      <c r="E37" s="131"/>
      <c r="F37" s="132"/>
      <c r="G37" s="131"/>
      <c r="H37" s="131"/>
      <c r="I37" s="131"/>
      <c r="J37" s="89" t="s">
        <v>16899</v>
      </c>
      <c r="K37" s="97">
        <f>SUM(L37:DH37)</f>
        <v>0</v>
      </c>
      <c r="L37" s="138">
        <f>SUM(L31:L36)</f>
        <v>0</v>
      </c>
      <c r="M37" s="138">
        <f t="shared" ref="M37:BX37" si="10">SUM(M31:M36)</f>
        <v>0</v>
      </c>
      <c r="N37" s="138">
        <f t="shared" si="10"/>
        <v>0</v>
      </c>
      <c r="O37" s="138">
        <f t="shared" si="10"/>
        <v>0</v>
      </c>
      <c r="P37" s="138">
        <f t="shared" si="10"/>
        <v>0</v>
      </c>
      <c r="Q37" s="138">
        <f t="shared" si="10"/>
        <v>0</v>
      </c>
      <c r="R37" s="138">
        <f t="shared" si="10"/>
        <v>0</v>
      </c>
      <c r="S37" s="138">
        <f t="shared" si="10"/>
        <v>0</v>
      </c>
      <c r="T37" s="138">
        <f t="shared" si="10"/>
        <v>0</v>
      </c>
      <c r="U37" s="138">
        <f t="shared" si="10"/>
        <v>0</v>
      </c>
      <c r="V37" s="138">
        <f t="shared" si="10"/>
        <v>0</v>
      </c>
      <c r="W37" s="138">
        <f t="shared" si="10"/>
        <v>0</v>
      </c>
      <c r="X37" s="138">
        <f t="shared" si="10"/>
        <v>0</v>
      </c>
      <c r="Y37" s="138">
        <f t="shared" si="10"/>
        <v>0</v>
      </c>
      <c r="Z37" s="138">
        <f t="shared" si="10"/>
        <v>0</v>
      </c>
      <c r="AA37" s="138">
        <f t="shared" si="10"/>
        <v>0</v>
      </c>
      <c r="AB37" s="138">
        <f t="shared" si="10"/>
        <v>0</v>
      </c>
      <c r="AC37" s="138">
        <f t="shared" si="10"/>
        <v>0</v>
      </c>
      <c r="AD37" s="138">
        <f t="shared" si="10"/>
        <v>0</v>
      </c>
      <c r="AE37" s="138">
        <f t="shared" si="10"/>
        <v>0</v>
      </c>
      <c r="AF37" s="138">
        <f t="shared" si="10"/>
        <v>0</v>
      </c>
      <c r="AG37" s="138">
        <f t="shared" si="10"/>
        <v>0</v>
      </c>
      <c r="AH37" s="138">
        <f t="shared" si="10"/>
        <v>0</v>
      </c>
      <c r="AI37" s="138">
        <f t="shared" si="10"/>
        <v>0</v>
      </c>
      <c r="AJ37" s="138">
        <f t="shared" si="10"/>
        <v>0</v>
      </c>
      <c r="AK37" s="138">
        <f t="shared" si="10"/>
        <v>0</v>
      </c>
      <c r="AL37" s="138">
        <f t="shared" si="10"/>
        <v>0</v>
      </c>
      <c r="AM37" s="138">
        <f t="shared" si="10"/>
        <v>0</v>
      </c>
      <c r="AN37" s="138">
        <f t="shared" si="10"/>
        <v>0</v>
      </c>
      <c r="AO37" s="138">
        <f t="shared" si="10"/>
        <v>0</v>
      </c>
      <c r="AP37" s="138">
        <f t="shared" si="10"/>
        <v>0</v>
      </c>
      <c r="AQ37" s="138">
        <f t="shared" si="10"/>
        <v>0</v>
      </c>
      <c r="AR37" s="138">
        <f t="shared" si="10"/>
        <v>0</v>
      </c>
      <c r="AS37" s="138">
        <f t="shared" si="10"/>
        <v>0</v>
      </c>
      <c r="AT37" s="138">
        <f t="shared" si="10"/>
        <v>0</v>
      </c>
      <c r="AU37" s="138">
        <f t="shared" si="10"/>
        <v>0</v>
      </c>
      <c r="AV37" s="138">
        <f t="shared" si="10"/>
        <v>0</v>
      </c>
      <c r="AW37" s="138">
        <f t="shared" si="10"/>
        <v>0</v>
      </c>
      <c r="AX37" s="138">
        <f t="shared" si="10"/>
        <v>0</v>
      </c>
      <c r="AY37" s="138">
        <f t="shared" si="10"/>
        <v>0</v>
      </c>
      <c r="AZ37" s="138">
        <f t="shared" si="10"/>
        <v>0</v>
      </c>
      <c r="BA37" s="138">
        <f t="shared" si="10"/>
        <v>0</v>
      </c>
      <c r="BB37" s="138">
        <f t="shared" si="10"/>
        <v>0</v>
      </c>
      <c r="BC37" s="138">
        <f t="shared" si="10"/>
        <v>0</v>
      </c>
      <c r="BD37" s="138">
        <f t="shared" si="10"/>
        <v>0</v>
      </c>
      <c r="BE37" s="138">
        <f t="shared" si="10"/>
        <v>0</v>
      </c>
      <c r="BF37" s="138">
        <f t="shared" si="10"/>
        <v>0</v>
      </c>
      <c r="BG37" s="138">
        <f t="shared" si="10"/>
        <v>0</v>
      </c>
      <c r="BH37" s="138">
        <f t="shared" si="10"/>
        <v>0</v>
      </c>
      <c r="BI37" s="138">
        <f t="shared" si="10"/>
        <v>0</v>
      </c>
      <c r="BJ37" s="138">
        <f t="shared" si="10"/>
        <v>0</v>
      </c>
      <c r="BK37" s="138">
        <f t="shared" si="10"/>
        <v>0</v>
      </c>
      <c r="BL37" s="138">
        <f t="shared" si="10"/>
        <v>0</v>
      </c>
      <c r="BM37" s="138">
        <f t="shared" si="10"/>
        <v>0</v>
      </c>
      <c r="BN37" s="138">
        <f t="shared" si="10"/>
        <v>0</v>
      </c>
      <c r="BO37" s="138">
        <f t="shared" si="10"/>
        <v>0</v>
      </c>
      <c r="BP37" s="138">
        <f t="shared" si="10"/>
        <v>0</v>
      </c>
      <c r="BQ37" s="138">
        <f t="shared" si="10"/>
        <v>0</v>
      </c>
      <c r="BR37" s="138">
        <f t="shared" si="10"/>
        <v>0</v>
      </c>
      <c r="BS37" s="138">
        <f t="shared" si="10"/>
        <v>0</v>
      </c>
      <c r="BT37" s="138">
        <f t="shared" si="10"/>
        <v>0</v>
      </c>
      <c r="BU37" s="138">
        <f t="shared" si="10"/>
        <v>0</v>
      </c>
      <c r="BV37" s="138">
        <f t="shared" si="10"/>
        <v>0</v>
      </c>
      <c r="BW37" s="138">
        <f t="shared" si="10"/>
        <v>0</v>
      </c>
      <c r="BX37" s="138">
        <f t="shared" si="10"/>
        <v>0</v>
      </c>
      <c r="BY37" s="138">
        <f t="shared" ref="BY37:DH37" si="11">SUM(BY31:BY36)</f>
        <v>0</v>
      </c>
      <c r="BZ37" s="138">
        <f t="shared" si="11"/>
        <v>0</v>
      </c>
      <c r="CA37" s="138">
        <f t="shared" si="11"/>
        <v>0</v>
      </c>
      <c r="CB37" s="138">
        <f t="shared" si="11"/>
        <v>0</v>
      </c>
      <c r="CC37" s="138">
        <f t="shared" si="11"/>
        <v>0</v>
      </c>
      <c r="CD37" s="138">
        <f t="shared" si="11"/>
        <v>0</v>
      </c>
      <c r="CE37" s="138">
        <f t="shared" si="11"/>
        <v>0</v>
      </c>
      <c r="CF37" s="138">
        <f t="shared" si="11"/>
        <v>0</v>
      </c>
      <c r="CG37" s="138">
        <f t="shared" si="11"/>
        <v>0</v>
      </c>
      <c r="CH37" s="138">
        <f t="shared" si="11"/>
        <v>0</v>
      </c>
      <c r="CI37" s="138">
        <f t="shared" si="11"/>
        <v>0</v>
      </c>
      <c r="CJ37" s="138">
        <f t="shared" si="11"/>
        <v>0</v>
      </c>
      <c r="CK37" s="138">
        <f t="shared" si="11"/>
        <v>0</v>
      </c>
      <c r="CL37" s="138">
        <f t="shared" si="11"/>
        <v>0</v>
      </c>
      <c r="CM37" s="138">
        <f t="shared" si="11"/>
        <v>0</v>
      </c>
      <c r="CN37" s="138">
        <f t="shared" si="11"/>
        <v>0</v>
      </c>
      <c r="CO37" s="138">
        <f t="shared" si="11"/>
        <v>0</v>
      </c>
      <c r="CP37" s="138">
        <f t="shared" si="11"/>
        <v>0</v>
      </c>
      <c r="CQ37" s="138">
        <f t="shared" si="11"/>
        <v>0</v>
      </c>
      <c r="CR37" s="138">
        <f t="shared" si="11"/>
        <v>0</v>
      </c>
      <c r="CS37" s="138">
        <f t="shared" si="11"/>
        <v>0</v>
      </c>
      <c r="CT37" s="138">
        <f t="shared" si="11"/>
        <v>0</v>
      </c>
      <c r="CU37" s="138">
        <f t="shared" si="11"/>
        <v>0</v>
      </c>
      <c r="CV37" s="138">
        <f t="shared" si="11"/>
        <v>0</v>
      </c>
      <c r="CW37" s="138">
        <f t="shared" si="11"/>
        <v>0</v>
      </c>
      <c r="CX37" s="138">
        <f t="shared" si="11"/>
        <v>0</v>
      </c>
      <c r="CY37" s="138">
        <f t="shared" si="11"/>
        <v>0</v>
      </c>
      <c r="CZ37" s="138">
        <f t="shared" si="11"/>
        <v>0</v>
      </c>
      <c r="DA37" s="138">
        <f t="shared" si="11"/>
        <v>0</v>
      </c>
      <c r="DB37" s="138">
        <f t="shared" si="11"/>
        <v>0</v>
      </c>
      <c r="DC37" s="138">
        <f t="shared" si="11"/>
        <v>0</v>
      </c>
      <c r="DD37" s="138">
        <f t="shared" si="11"/>
        <v>0</v>
      </c>
      <c r="DE37" s="138">
        <f t="shared" si="11"/>
        <v>0</v>
      </c>
      <c r="DF37" s="138">
        <f t="shared" si="11"/>
        <v>0</v>
      </c>
      <c r="DG37" s="138">
        <f t="shared" si="11"/>
        <v>0</v>
      </c>
      <c r="DH37" s="208">
        <f t="shared" si="11"/>
        <v>0</v>
      </c>
    </row>
    <row r="38" spans="1:112" s="1" customFormat="1" ht="35.25" customHeight="1" thickTop="1">
      <c r="A38" s="213" t="s">
        <v>16980</v>
      </c>
      <c r="B38" s="260" t="s">
        <v>16925</v>
      </c>
      <c r="C38" s="214" t="s">
        <v>16981</v>
      </c>
      <c r="D38" s="214"/>
      <c r="E38" s="215"/>
      <c r="F38" s="216"/>
      <c r="G38" s="215"/>
      <c r="H38" s="215"/>
      <c r="I38" s="215"/>
      <c r="J38" s="214" t="s">
        <v>16899</v>
      </c>
      <c r="K38" s="217">
        <f t="shared" ref="K38:AP38" si="12">SUM(K16,K24,K30,K37)</f>
        <v>0</v>
      </c>
      <c r="L38" s="218">
        <f t="shared" si="12"/>
        <v>0</v>
      </c>
      <c r="M38" s="218">
        <f t="shared" si="12"/>
        <v>0</v>
      </c>
      <c r="N38" s="218">
        <f t="shared" si="12"/>
        <v>0</v>
      </c>
      <c r="O38" s="218">
        <f t="shared" si="12"/>
        <v>0</v>
      </c>
      <c r="P38" s="218">
        <f t="shared" si="12"/>
        <v>0</v>
      </c>
      <c r="Q38" s="218">
        <f t="shared" si="12"/>
        <v>0</v>
      </c>
      <c r="R38" s="218">
        <f t="shared" si="12"/>
        <v>0</v>
      </c>
      <c r="S38" s="218">
        <f t="shared" si="12"/>
        <v>0</v>
      </c>
      <c r="T38" s="218">
        <f t="shared" si="12"/>
        <v>0</v>
      </c>
      <c r="U38" s="218">
        <f t="shared" si="12"/>
        <v>0</v>
      </c>
      <c r="V38" s="218">
        <f t="shared" si="12"/>
        <v>0</v>
      </c>
      <c r="W38" s="218">
        <f t="shared" si="12"/>
        <v>0</v>
      </c>
      <c r="X38" s="218">
        <f t="shared" si="12"/>
        <v>0</v>
      </c>
      <c r="Y38" s="218">
        <f t="shared" si="12"/>
        <v>0</v>
      </c>
      <c r="Z38" s="218">
        <f t="shared" si="12"/>
        <v>0</v>
      </c>
      <c r="AA38" s="218">
        <f t="shared" si="12"/>
        <v>0</v>
      </c>
      <c r="AB38" s="218">
        <f t="shared" si="12"/>
        <v>0</v>
      </c>
      <c r="AC38" s="218">
        <f t="shared" si="12"/>
        <v>0</v>
      </c>
      <c r="AD38" s="218">
        <f t="shared" si="12"/>
        <v>0</v>
      </c>
      <c r="AE38" s="218">
        <f t="shared" si="12"/>
        <v>0</v>
      </c>
      <c r="AF38" s="218">
        <f t="shared" si="12"/>
        <v>0</v>
      </c>
      <c r="AG38" s="218">
        <f t="shared" si="12"/>
        <v>0</v>
      </c>
      <c r="AH38" s="218">
        <f t="shared" si="12"/>
        <v>0</v>
      </c>
      <c r="AI38" s="218">
        <f t="shared" si="12"/>
        <v>0</v>
      </c>
      <c r="AJ38" s="218">
        <f t="shared" si="12"/>
        <v>0</v>
      </c>
      <c r="AK38" s="218">
        <f t="shared" si="12"/>
        <v>0</v>
      </c>
      <c r="AL38" s="218">
        <f t="shared" si="12"/>
        <v>0</v>
      </c>
      <c r="AM38" s="218">
        <f t="shared" si="12"/>
        <v>0</v>
      </c>
      <c r="AN38" s="218">
        <f t="shared" si="12"/>
        <v>0</v>
      </c>
      <c r="AO38" s="218">
        <f t="shared" si="12"/>
        <v>0</v>
      </c>
      <c r="AP38" s="218">
        <f t="shared" si="12"/>
        <v>0</v>
      </c>
      <c r="AQ38" s="218">
        <f t="shared" ref="AQ38:BV38" si="13">SUM(AQ16,AQ24,AQ30,AQ37)</f>
        <v>0</v>
      </c>
      <c r="AR38" s="218">
        <f t="shared" si="13"/>
        <v>0</v>
      </c>
      <c r="AS38" s="218">
        <f t="shared" si="13"/>
        <v>0</v>
      </c>
      <c r="AT38" s="218">
        <f t="shared" si="13"/>
        <v>0</v>
      </c>
      <c r="AU38" s="218">
        <f t="shared" si="13"/>
        <v>0</v>
      </c>
      <c r="AV38" s="218">
        <f t="shared" si="13"/>
        <v>0</v>
      </c>
      <c r="AW38" s="218">
        <f t="shared" si="13"/>
        <v>0</v>
      </c>
      <c r="AX38" s="218">
        <f t="shared" si="13"/>
        <v>0</v>
      </c>
      <c r="AY38" s="218">
        <f t="shared" si="13"/>
        <v>0</v>
      </c>
      <c r="AZ38" s="218">
        <f t="shared" si="13"/>
        <v>0</v>
      </c>
      <c r="BA38" s="218">
        <f t="shared" si="13"/>
        <v>0</v>
      </c>
      <c r="BB38" s="218">
        <f t="shared" si="13"/>
        <v>0</v>
      </c>
      <c r="BC38" s="218">
        <f t="shared" si="13"/>
        <v>0</v>
      </c>
      <c r="BD38" s="218">
        <f t="shared" si="13"/>
        <v>0</v>
      </c>
      <c r="BE38" s="218">
        <f t="shared" si="13"/>
        <v>0</v>
      </c>
      <c r="BF38" s="218">
        <f t="shared" si="13"/>
        <v>0</v>
      </c>
      <c r="BG38" s="218">
        <f t="shared" si="13"/>
        <v>0</v>
      </c>
      <c r="BH38" s="218">
        <f t="shared" si="13"/>
        <v>0</v>
      </c>
      <c r="BI38" s="218">
        <f t="shared" si="13"/>
        <v>0</v>
      </c>
      <c r="BJ38" s="218">
        <f t="shared" si="13"/>
        <v>0</v>
      </c>
      <c r="BK38" s="218">
        <f t="shared" si="13"/>
        <v>0</v>
      </c>
      <c r="BL38" s="218">
        <f t="shared" si="13"/>
        <v>0</v>
      </c>
      <c r="BM38" s="218">
        <f t="shared" si="13"/>
        <v>0</v>
      </c>
      <c r="BN38" s="218">
        <f t="shared" si="13"/>
        <v>0</v>
      </c>
      <c r="BO38" s="218">
        <f t="shared" si="13"/>
        <v>0</v>
      </c>
      <c r="BP38" s="218">
        <f t="shared" si="13"/>
        <v>0</v>
      </c>
      <c r="BQ38" s="218">
        <f t="shared" si="13"/>
        <v>0</v>
      </c>
      <c r="BR38" s="218">
        <f t="shared" si="13"/>
        <v>0</v>
      </c>
      <c r="BS38" s="218">
        <f t="shared" si="13"/>
        <v>0</v>
      </c>
      <c r="BT38" s="218">
        <f t="shared" si="13"/>
        <v>0</v>
      </c>
      <c r="BU38" s="218">
        <f t="shared" si="13"/>
        <v>0</v>
      </c>
      <c r="BV38" s="218">
        <f t="shared" si="13"/>
        <v>0</v>
      </c>
      <c r="BW38" s="218">
        <f t="shared" ref="BW38:DB38" si="14">SUM(BW16,BW24,BW30,BW37)</f>
        <v>0</v>
      </c>
      <c r="BX38" s="218">
        <f t="shared" si="14"/>
        <v>0</v>
      </c>
      <c r="BY38" s="218">
        <f t="shared" si="14"/>
        <v>0</v>
      </c>
      <c r="BZ38" s="218">
        <f t="shared" si="14"/>
        <v>0</v>
      </c>
      <c r="CA38" s="218">
        <f t="shared" si="14"/>
        <v>0</v>
      </c>
      <c r="CB38" s="218">
        <f t="shared" si="14"/>
        <v>0</v>
      </c>
      <c r="CC38" s="218">
        <f t="shared" si="14"/>
        <v>0</v>
      </c>
      <c r="CD38" s="218">
        <f t="shared" si="14"/>
        <v>0</v>
      </c>
      <c r="CE38" s="218">
        <f t="shared" si="14"/>
        <v>0</v>
      </c>
      <c r="CF38" s="218">
        <f t="shared" si="14"/>
        <v>0</v>
      </c>
      <c r="CG38" s="218">
        <f t="shared" si="14"/>
        <v>0</v>
      </c>
      <c r="CH38" s="218">
        <f t="shared" si="14"/>
        <v>0</v>
      </c>
      <c r="CI38" s="218">
        <f t="shared" si="14"/>
        <v>0</v>
      </c>
      <c r="CJ38" s="218">
        <f t="shared" si="14"/>
        <v>0</v>
      </c>
      <c r="CK38" s="218">
        <f t="shared" si="14"/>
        <v>0</v>
      </c>
      <c r="CL38" s="218">
        <f t="shared" si="14"/>
        <v>0</v>
      </c>
      <c r="CM38" s="218">
        <f t="shared" si="14"/>
        <v>0</v>
      </c>
      <c r="CN38" s="218">
        <f t="shared" si="14"/>
        <v>0</v>
      </c>
      <c r="CO38" s="218">
        <f t="shared" si="14"/>
        <v>0</v>
      </c>
      <c r="CP38" s="218">
        <f t="shared" si="14"/>
        <v>0</v>
      </c>
      <c r="CQ38" s="218">
        <f t="shared" si="14"/>
        <v>0</v>
      </c>
      <c r="CR38" s="218">
        <f t="shared" si="14"/>
        <v>0</v>
      </c>
      <c r="CS38" s="218">
        <f t="shared" si="14"/>
        <v>0</v>
      </c>
      <c r="CT38" s="218">
        <f t="shared" si="14"/>
        <v>0</v>
      </c>
      <c r="CU38" s="218">
        <f t="shared" si="14"/>
        <v>0</v>
      </c>
      <c r="CV38" s="218">
        <f t="shared" si="14"/>
        <v>0</v>
      </c>
      <c r="CW38" s="218">
        <f t="shared" si="14"/>
        <v>0</v>
      </c>
      <c r="CX38" s="218">
        <f t="shared" si="14"/>
        <v>0</v>
      </c>
      <c r="CY38" s="218">
        <f t="shared" si="14"/>
        <v>0</v>
      </c>
      <c r="CZ38" s="218">
        <f t="shared" si="14"/>
        <v>0</v>
      </c>
      <c r="DA38" s="218">
        <f t="shared" si="14"/>
        <v>0</v>
      </c>
      <c r="DB38" s="218">
        <f t="shared" si="14"/>
        <v>0</v>
      </c>
      <c r="DC38" s="218">
        <f t="shared" ref="DC38:DH38" si="15">SUM(DC16,DC24,DC30,DC37)</f>
        <v>0</v>
      </c>
      <c r="DD38" s="218">
        <f t="shared" si="15"/>
        <v>0</v>
      </c>
      <c r="DE38" s="218">
        <f t="shared" si="15"/>
        <v>0</v>
      </c>
      <c r="DF38" s="218">
        <f t="shared" si="15"/>
        <v>0</v>
      </c>
      <c r="DG38" s="218">
        <f t="shared" si="15"/>
        <v>0</v>
      </c>
      <c r="DH38" s="219">
        <f t="shared" si="15"/>
        <v>0</v>
      </c>
    </row>
    <row r="39" spans="1:112" customFormat="1" ht="16.5" customHeight="1">
      <c r="E39" s="122"/>
      <c r="F39" s="122"/>
      <c r="G39" s="122"/>
      <c r="H39" s="122"/>
      <c r="I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22"/>
      <c r="BO39" s="122"/>
      <c r="BP39" s="122"/>
      <c r="BQ39" s="122"/>
      <c r="BR39" s="122"/>
      <c r="BS39" s="122"/>
      <c r="BT39" s="122"/>
      <c r="BU39" s="122"/>
      <c r="BV39" s="122"/>
      <c r="BW39" s="122"/>
      <c r="BX39" s="122"/>
      <c r="BY39" s="122"/>
      <c r="BZ39" s="122"/>
      <c r="CA39" s="122"/>
      <c r="CB39" s="122"/>
      <c r="CC39" s="122"/>
      <c r="CD39" s="122"/>
      <c r="CE39" s="122"/>
      <c r="CF39" s="122"/>
      <c r="CG39" s="122"/>
      <c r="CH39" s="122"/>
      <c r="CI39" s="122"/>
      <c r="CJ39" s="122"/>
      <c r="CK39" s="122"/>
      <c r="CL39" s="122"/>
      <c r="CM39" s="122"/>
      <c r="CN39" s="122"/>
      <c r="CO39" s="122"/>
      <c r="CP39" s="122"/>
      <c r="CQ39" s="122"/>
      <c r="CR39" s="122"/>
      <c r="CS39" s="122"/>
      <c r="CT39" s="122"/>
      <c r="CU39" s="122"/>
      <c r="CV39" s="122"/>
      <c r="CW39" s="122"/>
      <c r="CX39" s="122"/>
      <c r="CY39" s="122"/>
      <c r="CZ39" s="122"/>
      <c r="DA39" s="122"/>
      <c r="DB39" s="122"/>
      <c r="DC39" s="122"/>
      <c r="DD39" s="122"/>
      <c r="DE39" s="122"/>
      <c r="DF39" s="122"/>
      <c r="DG39" s="122"/>
      <c r="DH39" s="122"/>
    </row>
    <row r="40" spans="1:112" customFormat="1" ht="16.5" customHeight="1">
      <c r="E40" s="122"/>
      <c r="F40" s="122"/>
      <c r="G40" s="122"/>
      <c r="H40" s="122"/>
      <c r="I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22"/>
      <c r="BO40" s="122"/>
      <c r="BP40" s="122"/>
      <c r="BQ40" s="122"/>
      <c r="BR40" s="122"/>
      <c r="BS40" s="122"/>
      <c r="BT40" s="122"/>
      <c r="BU40" s="122"/>
      <c r="BV40" s="122"/>
      <c r="BW40" s="122"/>
      <c r="BX40" s="122"/>
      <c r="BY40" s="122"/>
      <c r="BZ40" s="122"/>
      <c r="CA40" s="122"/>
      <c r="CB40" s="122"/>
      <c r="CC40" s="122"/>
      <c r="CD40" s="122"/>
      <c r="CE40" s="122"/>
      <c r="CF40" s="122"/>
      <c r="CG40" s="122"/>
      <c r="CH40" s="122"/>
      <c r="CI40" s="122"/>
      <c r="CJ40" s="122"/>
      <c r="CK40" s="122"/>
      <c r="CL40" s="122"/>
      <c r="CM40" s="122"/>
      <c r="CN40" s="122"/>
      <c r="CO40" s="122"/>
      <c r="CP40" s="122"/>
      <c r="CQ40" s="122"/>
      <c r="CR40" s="122"/>
      <c r="CS40" s="122"/>
      <c r="CT40" s="122"/>
      <c r="CU40" s="122"/>
      <c r="CV40" s="122"/>
      <c r="CW40" s="122"/>
      <c r="CX40" s="122"/>
      <c r="CY40" s="122"/>
      <c r="CZ40" s="122"/>
      <c r="DA40" s="122"/>
      <c r="DB40" s="122"/>
      <c r="DC40" s="122"/>
      <c r="DD40" s="122"/>
      <c r="DE40" s="122"/>
      <c r="DF40" s="122"/>
      <c r="DG40" s="122"/>
      <c r="DH40" s="122"/>
    </row>
    <row r="41" spans="1:112" s="1" customFormat="1" ht="23.25">
      <c r="A41" s="57">
        <v>1.2</v>
      </c>
      <c r="B41" s="23" t="s">
        <v>16982</v>
      </c>
      <c r="E41" s="134"/>
      <c r="F41" s="134"/>
      <c r="G41" s="134"/>
      <c r="H41" s="134"/>
      <c r="I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134"/>
      <c r="CD41" s="134"/>
      <c r="CE41" s="134"/>
      <c r="CF41" s="134"/>
      <c r="CG41" s="134"/>
      <c r="CH41" s="134"/>
      <c r="CI41" s="134"/>
      <c r="CJ41" s="134"/>
      <c r="CK41" s="134"/>
      <c r="CL41" s="134"/>
      <c r="CM41" s="134"/>
      <c r="CN41" s="134"/>
      <c r="CO41" s="134"/>
      <c r="CP41" s="134"/>
      <c r="CQ41" s="134"/>
      <c r="CR41" s="134"/>
      <c r="CS41" s="134"/>
      <c r="CT41" s="134"/>
      <c r="CU41" s="134"/>
      <c r="CV41" s="134"/>
      <c r="CW41" s="134"/>
      <c r="CX41" s="134"/>
      <c r="CY41" s="134"/>
      <c r="CZ41" s="134"/>
      <c r="DA41" s="134"/>
      <c r="DB41" s="134"/>
      <c r="DC41" s="134"/>
      <c r="DD41" s="134"/>
      <c r="DE41" s="134"/>
      <c r="DF41" s="134"/>
      <c r="DG41" s="134"/>
      <c r="DH41" s="134"/>
    </row>
    <row r="42" spans="1:112" s="1" customFormat="1" ht="30" customHeight="1">
      <c r="B42" s="86" t="s">
        <v>16863</v>
      </c>
      <c r="E42" s="134"/>
      <c r="F42" s="134"/>
      <c r="G42" s="134"/>
      <c r="H42" s="134"/>
      <c r="I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c r="BJ42" s="134"/>
      <c r="BK42" s="134"/>
      <c r="BL42" s="134"/>
      <c r="BM42" s="134"/>
      <c r="BN42" s="134"/>
      <c r="BO42" s="134"/>
      <c r="BP42" s="134"/>
      <c r="BQ42" s="134"/>
      <c r="BR42" s="134"/>
      <c r="BS42" s="134"/>
      <c r="BT42" s="134"/>
      <c r="BU42" s="134"/>
      <c r="BV42" s="134"/>
      <c r="BW42" s="134"/>
      <c r="BX42" s="134"/>
      <c r="BY42" s="134"/>
      <c r="BZ42" s="134"/>
      <c r="CA42" s="134"/>
      <c r="CB42" s="134"/>
      <c r="CC42" s="134"/>
      <c r="CD42" s="134"/>
      <c r="CE42" s="134"/>
      <c r="CF42" s="134"/>
      <c r="CG42" s="134"/>
      <c r="CH42" s="134"/>
      <c r="CI42" s="134"/>
      <c r="CJ42" s="134"/>
      <c r="CK42" s="134"/>
      <c r="CL42" s="134"/>
      <c r="CM42" s="134"/>
      <c r="CN42" s="134"/>
      <c r="CO42" s="134"/>
      <c r="CP42" s="134"/>
      <c r="CQ42" s="134"/>
      <c r="CR42" s="134"/>
      <c r="CS42" s="134"/>
      <c r="CT42" s="134"/>
      <c r="CU42" s="134"/>
      <c r="CV42" s="134"/>
      <c r="CW42" s="134"/>
      <c r="CX42" s="134"/>
      <c r="CY42" s="134"/>
      <c r="CZ42" s="134"/>
      <c r="DA42" s="134"/>
      <c r="DB42" s="134"/>
      <c r="DC42" s="134"/>
      <c r="DD42" s="134"/>
      <c r="DE42" s="134"/>
      <c r="DF42" s="134"/>
      <c r="DG42" s="134"/>
      <c r="DH42" s="134"/>
    </row>
    <row r="43" spans="1:112" s="1" customFormat="1" ht="30" customHeight="1" thickBot="1">
      <c r="A43" s="170" t="s">
        <v>16</v>
      </c>
      <c r="B43" s="169" t="s">
        <v>432</v>
      </c>
      <c r="C43" s="169" t="s">
        <v>16864</v>
      </c>
      <c r="D43" s="169" t="s">
        <v>16865</v>
      </c>
      <c r="E43" s="220" t="s">
        <v>16866</v>
      </c>
      <c r="F43" s="220" t="s">
        <v>16867</v>
      </c>
      <c r="G43" s="220" t="s">
        <v>16868</v>
      </c>
      <c r="H43" s="220" t="s">
        <v>16869</v>
      </c>
      <c r="I43" s="220" t="s">
        <v>16870</v>
      </c>
      <c r="J43" s="210" t="s">
        <v>16871</v>
      </c>
      <c r="K43" s="169" t="s">
        <v>16872</v>
      </c>
      <c r="L43" s="211" t="s">
        <v>16873</v>
      </c>
      <c r="M43" s="211" t="s">
        <v>16874</v>
      </c>
      <c r="N43" s="211" t="s">
        <v>16875</v>
      </c>
      <c r="O43" s="211" t="s">
        <v>16876</v>
      </c>
      <c r="P43" s="211" t="s">
        <v>16877</v>
      </c>
      <c r="Q43" s="211" t="s">
        <v>16878</v>
      </c>
      <c r="R43" s="211" t="s">
        <v>16879</v>
      </c>
      <c r="S43" s="211" t="s">
        <v>16880</v>
      </c>
      <c r="T43" s="211" t="s">
        <v>16881</v>
      </c>
      <c r="U43" s="211" t="s">
        <v>16882</v>
      </c>
      <c r="V43" s="211" t="s">
        <v>16883</v>
      </c>
      <c r="W43" s="211" t="s">
        <v>16884</v>
      </c>
      <c r="X43" s="211" t="s">
        <v>16885</v>
      </c>
      <c r="Y43" s="211" t="s">
        <v>16886</v>
      </c>
      <c r="Z43" s="211" t="s">
        <v>16887</v>
      </c>
      <c r="AA43" s="211" t="s">
        <v>16888</v>
      </c>
      <c r="AB43" s="211" t="s">
        <v>16889</v>
      </c>
      <c r="AC43" s="211" t="s">
        <v>16890</v>
      </c>
      <c r="AD43" s="211" t="s">
        <v>16891</v>
      </c>
      <c r="AE43" s="211" t="s">
        <v>16892</v>
      </c>
      <c r="AF43" s="211" t="s">
        <v>16893</v>
      </c>
      <c r="AG43" s="211" t="s">
        <v>434</v>
      </c>
      <c r="AH43" s="211" t="s">
        <v>435</v>
      </c>
      <c r="AI43" s="211" t="s">
        <v>436</v>
      </c>
      <c r="AJ43" s="211" t="s">
        <v>437</v>
      </c>
      <c r="AK43" s="211" t="s">
        <v>438</v>
      </c>
      <c r="AL43" s="211" t="s">
        <v>439</v>
      </c>
      <c r="AM43" s="211" t="s">
        <v>440</v>
      </c>
      <c r="AN43" s="211" t="s">
        <v>441</v>
      </c>
      <c r="AO43" s="211" t="s">
        <v>442</v>
      </c>
      <c r="AP43" s="211" t="s">
        <v>443</v>
      </c>
      <c r="AQ43" s="211" t="s">
        <v>444</v>
      </c>
      <c r="AR43" s="211" t="s">
        <v>445</v>
      </c>
      <c r="AS43" s="211" t="s">
        <v>446</v>
      </c>
      <c r="AT43" s="211" t="s">
        <v>447</v>
      </c>
      <c r="AU43" s="211" t="s">
        <v>448</v>
      </c>
      <c r="AV43" s="211" t="s">
        <v>449</v>
      </c>
      <c r="AW43" s="211" t="s">
        <v>450</v>
      </c>
      <c r="AX43" s="211" t="s">
        <v>451</v>
      </c>
      <c r="AY43" s="211" t="s">
        <v>452</v>
      </c>
      <c r="AZ43" s="211" t="s">
        <v>453</v>
      </c>
      <c r="BA43" s="211" t="s">
        <v>454</v>
      </c>
      <c r="BB43" s="211" t="s">
        <v>455</v>
      </c>
      <c r="BC43" s="211" t="s">
        <v>456</v>
      </c>
      <c r="BD43" s="211" t="s">
        <v>457</v>
      </c>
      <c r="BE43" s="211" t="s">
        <v>458</v>
      </c>
      <c r="BF43" s="211" t="s">
        <v>459</v>
      </c>
      <c r="BG43" s="211" t="s">
        <v>460</v>
      </c>
      <c r="BH43" s="211" t="s">
        <v>461</v>
      </c>
      <c r="BI43" s="211" t="s">
        <v>462</v>
      </c>
      <c r="BJ43" s="211" t="s">
        <v>463</v>
      </c>
      <c r="BK43" s="211" t="s">
        <v>464</v>
      </c>
      <c r="BL43" s="211" t="s">
        <v>465</v>
      </c>
      <c r="BM43" s="211" t="s">
        <v>466</v>
      </c>
      <c r="BN43" s="211" t="s">
        <v>467</v>
      </c>
      <c r="BO43" s="211" t="s">
        <v>468</v>
      </c>
      <c r="BP43" s="211" t="s">
        <v>469</v>
      </c>
      <c r="BQ43" s="211" t="s">
        <v>470</v>
      </c>
      <c r="BR43" s="211" t="s">
        <v>471</v>
      </c>
      <c r="BS43" s="211" t="s">
        <v>472</v>
      </c>
      <c r="BT43" s="211" t="s">
        <v>473</v>
      </c>
      <c r="BU43" s="211" t="s">
        <v>474</v>
      </c>
      <c r="BV43" s="211" t="s">
        <v>475</v>
      </c>
      <c r="BW43" s="211" t="s">
        <v>476</v>
      </c>
      <c r="BX43" s="211" t="s">
        <v>477</v>
      </c>
      <c r="BY43" s="211" t="s">
        <v>478</v>
      </c>
      <c r="BZ43" s="211" t="s">
        <v>479</v>
      </c>
      <c r="CA43" s="211" t="s">
        <v>480</v>
      </c>
      <c r="CB43" s="211" t="s">
        <v>481</v>
      </c>
      <c r="CC43" s="211" t="s">
        <v>482</v>
      </c>
      <c r="CD43" s="211" t="s">
        <v>483</v>
      </c>
      <c r="CE43" s="211" t="s">
        <v>484</v>
      </c>
      <c r="CF43" s="211" t="s">
        <v>485</v>
      </c>
      <c r="CG43" s="211" t="s">
        <v>486</v>
      </c>
      <c r="CH43" s="211" t="s">
        <v>487</v>
      </c>
      <c r="CI43" s="211" t="s">
        <v>488</v>
      </c>
      <c r="CJ43" s="211" t="s">
        <v>489</v>
      </c>
      <c r="CK43" s="211" t="s">
        <v>490</v>
      </c>
      <c r="CL43" s="211" t="s">
        <v>491</v>
      </c>
      <c r="CM43" s="211" t="s">
        <v>492</v>
      </c>
      <c r="CN43" s="211" t="s">
        <v>493</v>
      </c>
      <c r="CO43" s="211" t="s">
        <v>494</v>
      </c>
      <c r="CP43" s="211" t="s">
        <v>495</v>
      </c>
      <c r="CQ43" s="211" t="s">
        <v>496</v>
      </c>
      <c r="CR43" s="211" t="s">
        <v>497</v>
      </c>
      <c r="CS43" s="211" t="s">
        <v>498</v>
      </c>
      <c r="CT43" s="211" t="s">
        <v>499</v>
      </c>
      <c r="CU43" s="211" t="s">
        <v>500</v>
      </c>
      <c r="CV43" s="211" t="s">
        <v>501</v>
      </c>
      <c r="CW43" s="211" t="s">
        <v>502</v>
      </c>
      <c r="CX43" s="211" t="s">
        <v>503</v>
      </c>
      <c r="CY43" s="211" t="s">
        <v>504</v>
      </c>
      <c r="CZ43" s="211" t="s">
        <v>505</v>
      </c>
      <c r="DA43" s="211" t="s">
        <v>506</v>
      </c>
      <c r="DB43" s="211" t="s">
        <v>507</v>
      </c>
      <c r="DC43" s="211" t="s">
        <v>508</v>
      </c>
      <c r="DD43" s="211" t="s">
        <v>509</v>
      </c>
      <c r="DE43" s="211" t="s">
        <v>510</v>
      </c>
      <c r="DF43" s="211" t="s">
        <v>511</v>
      </c>
      <c r="DG43" s="211" t="s">
        <v>512</v>
      </c>
      <c r="DH43" s="212" t="s">
        <v>513</v>
      </c>
    </row>
    <row r="44" spans="1:112" s="1" customFormat="1" ht="35.25" customHeight="1" thickTop="1" thickBot="1">
      <c r="A44" s="182" t="s">
        <v>16983</v>
      </c>
      <c r="B44" s="259" t="s">
        <v>16895</v>
      </c>
      <c r="C44" s="41" t="s">
        <v>16896</v>
      </c>
      <c r="D44" s="41" t="s">
        <v>16897</v>
      </c>
      <c r="E44" s="118"/>
      <c r="F44" s="118" t="s">
        <v>76</v>
      </c>
      <c r="G44" s="118" t="s">
        <v>16898</v>
      </c>
      <c r="H44" s="118" t="s">
        <v>16898</v>
      </c>
      <c r="I44" s="118"/>
      <c r="J44" s="112" t="s">
        <v>16899</v>
      </c>
      <c r="K44" s="97">
        <f>SUM(L44:DH44)</f>
        <v>0</v>
      </c>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137"/>
      <c r="AW44" s="137"/>
      <c r="AX44" s="137"/>
      <c r="AY44" s="137"/>
      <c r="AZ44" s="137"/>
      <c r="BA44" s="137"/>
      <c r="BB44" s="137"/>
      <c r="BC44" s="137"/>
      <c r="BD44" s="137"/>
      <c r="BE44" s="137"/>
      <c r="BF44" s="137"/>
      <c r="BG44" s="137"/>
      <c r="BH44" s="137"/>
      <c r="BI44" s="137"/>
      <c r="BJ44" s="137"/>
      <c r="BK44" s="137"/>
      <c r="BL44" s="137"/>
      <c r="BM44" s="137"/>
      <c r="BN44" s="137"/>
      <c r="BO44" s="137"/>
      <c r="BP44" s="137"/>
      <c r="BQ44" s="137"/>
      <c r="BR44" s="137"/>
      <c r="BS44" s="137"/>
      <c r="BT44" s="137"/>
      <c r="BU44" s="137"/>
      <c r="BV44" s="137"/>
      <c r="BW44" s="137"/>
      <c r="BX44" s="137"/>
      <c r="BY44" s="137"/>
      <c r="BZ44" s="137"/>
      <c r="CA44" s="137"/>
      <c r="CB44" s="137"/>
      <c r="CC44" s="137"/>
      <c r="CD44" s="137"/>
      <c r="CE44" s="137"/>
      <c r="CF44" s="137"/>
      <c r="CG44" s="137"/>
      <c r="CH44" s="137"/>
      <c r="CI44" s="137"/>
      <c r="CJ44" s="137"/>
      <c r="CK44" s="137"/>
      <c r="CL44" s="137"/>
      <c r="CM44" s="137"/>
      <c r="CN44" s="137"/>
      <c r="CO44" s="137"/>
      <c r="CP44" s="137"/>
      <c r="CQ44" s="137"/>
      <c r="CR44" s="137"/>
      <c r="CS44" s="137"/>
      <c r="CT44" s="137"/>
      <c r="CU44" s="137"/>
      <c r="CV44" s="137"/>
      <c r="CW44" s="137"/>
      <c r="CX44" s="137"/>
      <c r="CY44" s="137"/>
      <c r="CZ44" s="137"/>
      <c r="DA44" s="137"/>
      <c r="DB44" s="137"/>
      <c r="DC44" s="137"/>
      <c r="DD44" s="137"/>
      <c r="DE44" s="137"/>
      <c r="DF44" s="137"/>
      <c r="DG44" s="137"/>
      <c r="DH44" s="207"/>
    </row>
    <row r="45" spans="1:112" s="1" customFormat="1" ht="25.15" customHeight="1" thickTop="1" thickBot="1">
      <c r="A45" s="182" t="s">
        <v>16984</v>
      </c>
      <c r="B45" s="259" t="s">
        <v>16895</v>
      </c>
      <c r="C45" s="43" t="s">
        <v>16901</v>
      </c>
      <c r="D45" s="43" t="s">
        <v>16902</v>
      </c>
      <c r="E45" s="118"/>
      <c r="F45" s="118" t="s">
        <v>76</v>
      </c>
      <c r="G45" s="118" t="s">
        <v>16898</v>
      </c>
      <c r="H45" s="118" t="s">
        <v>16898</v>
      </c>
      <c r="I45" s="118"/>
      <c r="J45" s="112" t="s">
        <v>16899</v>
      </c>
      <c r="K45" s="97">
        <f>SUM(L45:DH45)</f>
        <v>0</v>
      </c>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7"/>
      <c r="AZ45" s="137"/>
      <c r="BA45" s="137"/>
      <c r="BB45" s="137"/>
      <c r="BC45" s="137"/>
      <c r="BD45" s="137"/>
      <c r="BE45" s="137"/>
      <c r="BF45" s="137"/>
      <c r="BG45" s="137"/>
      <c r="BH45" s="137"/>
      <c r="BI45" s="137"/>
      <c r="BJ45" s="137"/>
      <c r="BK45" s="137"/>
      <c r="BL45" s="137"/>
      <c r="BM45" s="137"/>
      <c r="BN45" s="137"/>
      <c r="BO45" s="137"/>
      <c r="BP45" s="137"/>
      <c r="BQ45" s="137"/>
      <c r="BR45" s="137"/>
      <c r="BS45" s="137"/>
      <c r="BT45" s="137"/>
      <c r="BU45" s="137"/>
      <c r="BV45" s="137"/>
      <c r="BW45" s="137"/>
      <c r="BX45" s="137"/>
      <c r="BY45" s="137"/>
      <c r="BZ45" s="137"/>
      <c r="CA45" s="137"/>
      <c r="CB45" s="137"/>
      <c r="CC45" s="137"/>
      <c r="CD45" s="137"/>
      <c r="CE45" s="137"/>
      <c r="CF45" s="137"/>
      <c r="CG45" s="137"/>
      <c r="CH45" s="137"/>
      <c r="CI45" s="137"/>
      <c r="CJ45" s="137"/>
      <c r="CK45" s="137"/>
      <c r="CL45" s="137"/>
      <c r="CM45" s="137"/>
      <c r="CN45" s="137"/>
      <c r="CO45" s="137"/>
      <c r="CP45" s="137"/>
      <c r="CQ45" s="137"/>
      <c r="CR45" s="137"/>
      <c r="CS45" s="137"/>
      <c r="CT45" s="137"/>
      <c r="CU45" s="137"/>
      <c r="CV45" s="137"/>
      <c r="CW45" s="137"/>
      <c r="CX45" s="137"/>
      <c r="CY45" s="137"/>
      <c r="CZ45" s="137"/>
      <c r="DA45" s="137"/>
      <c r="DB45" s="137"/>
      <c r="DC45" s="137"/>
      <c r="DD45" s="137"/>
      <c r="DE45" s="137"/>
      <c r="DF45" s="137"/>
      <c r="DG45" s="137"/>
      <c r="DH45" s="207"/>
    </row>
    <row r="46" spans="1:112" s="1" customFormat="1" ht="35.25" customHeight="1" thickTop="1" thickBot="1">
      <c r="A46" s="182" t="s">
        <v>16985</v>
      </c>
      <c r="B46" s="259" t="s">
        <v>16895</v>
      </c>
      <c r="C46" s="43" t="s">
        <v>16904</v>
      </c>
      <c r="D46" s="43" t="s">
        <v>16905</v>
      </c>
      <c r="E46" s="118"/>
      <c r="F46" s="118" t="s">
        <v>76</v>
      </c>
      <c r="G46" s="118" t="s">
        <v>16898</v>
      </c>
      <c r="H46" s="118" t="s">
        <v>16898</v>
      </c>
      <c r="I46" s="118"/>
      <c r="J46" s="112" t="s">
        <v>16899</v>
      </c>
      <c r="K46" s="97">
        <f t="shared" ref="K46:K51" si="16">SUM(L46:DH46)</f>
        <v>0</v>
      </c>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37"/>
      <c r="BK46" s="137"/>
      <c r="BL46" s="137"/>
      <c r="BM46" s="137"/>
      <c r="BN46" s="137"/>
      <c r="BO46" s="137"/>
      <c r="BP46" s="137"/>
      <c r="BQ46" s="137"/>
      <c r="BR46" s="137"/>
      <c r="BS46" s="137"/>
      <c r="BT46" s="137"/>
      <c r="BU46" s="137"/>
      <c r="BV46" s="137"/>
      <c r="BW46" s="137"/>
      <c r="BX46" s="137"/>
      <c r="BY46" s="137"/>
      <c r="BZ46" s="137"/>
      <c r="CA46" s="137"/>
      <c r="CB46" s="137"/>
      <c r="CC46" s="137"/>
      <c r="CD46" s="137"/>
      <c r="CE46" s="137"/>
      <c r="CF46" s="137"/>
      <c r="CG46" s="137"/>
      <c r="CH46" s="137"/>
      <c r="CI46" s="137"/>
      <c r="CJ46" s="137"/>
      <c r="CK46" s="137"/>
      <c r="CL46" s="137"/>
      <c r="CM46" s="137"/>
      <c r="CN46" s="137"/>
      <c r="CO46" s="137"/>
      <c r="CP46" s="137"/>
      <c r="CQ46" s="137"/>
      <c r="CR46" s="137"/>
      <c r="CS46" s="137"/>
      <c r="CT46" s="137"/>
      <c r="CU46" s="137"/>
      <c r="CV46" s="137"/>
      <c r="CW46" s="137"/>
      <c r="CX46" s="137"/>
      <c r="CY46" s="137"/>
      <c r="CZ46" s="137"/>
      <c r="DA46" s="137"/>
      <c r="DB46" s="137"/>
      <c r="DC46" s="137"/>
      <c r="DD46" s="137"/>
      <c r="DE46" s="137"/>
      <c r="DF46" s="137"/>
      <c r="DG46" s="137"/>
      <c r="DH46" s="207"/>
    </row>
    <row r="47" spans="1:112" s="1" customFormat="1" ht="35.25" customHeight="1" thickTop="1" thickBot="1">
      <c r="A47" s="182" t="s">
        <v>16986</v>
      </c>
      <c r="B47" s="259" t="s">
        <v>16895</v>
      </c>
      <c r="C47" s="43" t="s">
        <v>16907</v>
      </c>
      <c r="D47" s="43" t="s">
        <v>16908</v>
      </c>
      <c r="E47" s="118"/>
      <c r="F47" s="118" t="s">
        <v>76</v>
      </c>
      <c r="G47" s="118" t="s">
        <v>16898</v>
      </c>
      <c r="H47" s="118" t="s">
        <v>16898</v>
      </c>
      <c r="I47" s="118"/>
      <c r="J47" s="112" t="s">
        <v>16899</v>
      </c>
      <c r="K47" s="97">
        <f t="shared" si="16"/>
        <v>0</v>
      </c>
      <c r="L47" s="137"/>
      <c r="M47" s="137"/>
      <c r="N47" s="137"/>
      <c r="O47" s="137"/>
      <c r="P47" s="137"/>
      <c r="Q47" s="137"/>
      <c r="R47" s="137"/>
      <c r="S47" s="137"/>
      <c r="T47" s="137"/>
      <c r="U47" s="137"/>
      <c r="V47" s="137"/>
      <c r="W47" s="137"/>
      <c r="X47" s="137"/>
      <c r="Y47" s="137"/>
      <c r="Z47" s="137"/>
      <c r="AA47" s="137"/>
      <c r="AB47" s="137"/>
      <c r="AC47" s="137"/>
      <c r="AD47" s="137"/>
      <c r="AE47" s="137"/>
      <c r="AF47" s="137"/>
      <c r="AG47" s="137"/>
      <c r="AH47" s="137"/>
      <c r="AI47" s="137"/>
      <c r="AJ47" s="137"/>
      <c r="AK47" s="137"/>
      <c r="AL47" s="137"/>
      <c r="AM47" s="137"/>
      <c r="AN47" s="137"/>
      <c r="AO47" s="137"/>
      <c r="AP47" s="137"/>
      <c r="AQ47" s="137"/>
      <c r="AR47" s="137"/>
      <c r="AS47" s="137"/>
      <c r="AT47" s="137"/>
      <c r="AU47" s="137"/>
      <c r="AV47" s="137"/>
      <c r="AW47" s="137"/>
      <c r="AX47" s="137"/>
      <c r="AY47" s="137"/>
      <c r="AZ47" s="137"/>
      <c r="BA47" s="137"/>
      <c r="BB47" s="137"/>
      <c r="BC47" s="137"/>
      <c r="BD47" s="137"/>
      <c r="BE47" s="137"/>
      <c r="BF47" s="137"/>
      <c r="BG47" s="137"/>
      <c r="BH47" s="137"/>
      <c r="BI47" s="137"/>
      <c r="BJ47" s="137"/>
      <c r="BK47" s="137"/>
      <c r="BL47" s="137"/>
      <c r="BM47" s="137"/>
      <c r="BN47" s="137"/>
      <c r="BO47" s="137"/>
      <c r="BP47" s="137"/>
      <c r="BQ47" s="137"/>
      <c r="BR47" s="137"/>
      <c r="BS47" s="137"/>
      <c r="BT47" s="137"/>
      <c r="BU47" s="137"/>
      <c r="BV47" s="137"/>
      <c r="BW47" s="137"/>
      <c r="BX47" s="137"/>
      <c r="BY47" s="137"/>
      <c r="BZ47" s="137"/>
      <c r="CA47" s="137"/>
      <c r="CB47" s="137"/>
      <c r="CC47" s="137"/>
      <c r="CD47" s="137"/>
      <c r="CE47" s="137"/>
      <c r="CF47" s="137"/>
      <c r="CG47" s="137"/>
      <c r="CH47" s="137"/>
      <c r="CI47" s="137"/>
      <c r="CJ47" s="137"/>
      <c r="CK47" s="137"/>
      <c r="CL47" s="137"/>
      <c r="CM47" s="137"/>
      <c r="CN47" s="137"/>
      <c r="CO47" s="137"/>
      <c r="CP47" s="137"/>
      <c r="CQ47" s="137"/>
      <c r="CR47" s="137"/>
      <c r="CS47" s="137"/>
      <c r="CT47" s="137"/>
      <c r="CU47" s="137"/>
      <c r="CV47" s="137"/>
      <c r="CW47" s="137"/>
      <c r="CX47" s="137"/>
      <c r="CY47" s="137"/>
      <c r="CZ47" s="137"/>
      <c r="DA47" s="137"/>
      <c r="DB47" s="137"/>
      <c r="DC47" s="137"/>
      <c r="DD47" s="137"/>
      <c r="DE47" s="137"/>
      <c r="DF47" s="137"/>
      <c r="DG47" s="137"/>
      <c r="DH47" s="207"/>
    </row>
    <row r="48" spans="1:112" s="1" customFormat="1" ht="25.15" customHeight="1" thickTop="1" thickBot="1">
      <c r="A48" s="182" t="s">
        <v>16987</v>
      </c>
      <c r="B48" s="259" t="s">
        <v>16895</v>
      </c>
      <c r="C48" s="43" t="s">
        <v>16910</v>
      </c>
      <c r="D48" s="43" t="s">
        <v>16911</v>
      </c>
      <c r="E48" s="118"/>
      <c r="F48" s="118" t="s">
        <v>76</v>
      </c>
      <c r="G48" s="118" t="s">
        <v>16898</v>
      </c>
      <c r="H48" s="118" t="s">
        <v>16898</v>
      </c>
      <c r="I48" s="118"/>
      <c r="J48" s="112" t="s">
        <v>16899</v>
      </c>
      <c r="K48" s="97">
        <f t="shared" si="16"/>
        <v>0</v>
      </c>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7"/>
      <c r="BM48" s="137"/>
      <c r="BN48" s="137"/>
      <c r="BO48" s="137"/>
      <c r="BP48" s="137"/>
      <c r="BQ48" s="137"/>
      <c r="BR48" s="137"/>
      <c r="BS48" s="137"/>
      <c r="BT48" s="137"/>
      <c r="BU48" s="137"/>
      <c r="BV48" s="137"/>
      <c r="BW48" s="137"/>
      <c r="BX48" s="137"/>
      <c r="BY48" s="137"/>
      <c r="BZ48" s="137"/>
      <c r="CA48" s="137"/>
      <c r="CB48" s="137"/>
      <c r="CC48" s="137"/>
      <c r="CD48" s="137"/>
      <c r="CE48" s="137"/>
      <c r="CF48" s="137"/>
      <c r="CG48" s="137"/>
      <c r="CH48" s="137"/>
      <c r="CI48" s="137"/>
      <c r="CJ48" s="137"/>
      <c r="CK48" s="137"/>
      <c r="CL48" s="137"/>
      <c r="CM48" s="137"/>
      <c r="CN48" s="137"/>
      <c r="CO48" s="137"/>
      <c r="CP48" s="137"/>
      <c r="CQ48" s="137"/>
      <c r="CR48" s="137"/>
      <c r="CS48" s="137"/>
      <c r="CT48" s="137"/>
      <c r="CU48" s="137"/>
      <c r="CV48" s="137"/>
      <c r="CW48" s="137"/>
      <c r="CX48" s="137"/>
      <c r="CY48" s="137"/>
      <c r="CZ48" s="137"/>
      <c r="DA48" s="137"/>
      <c r="DB48" s="137"/>
      <c r="DC48" s="137"/>
      <c r="DD48" s="137"/>
      <c r="DE48" s="137"/>
      <c r="DF48" s="137"/>
      <c r="DG48" s="137"/>
      <c r="DH48" s="207"/>
    </row>
    <row r="49" spans="1:112" s="1" customFormat="1" ht="34.5" customHeight="1" thickTop="1" thickBot="1">
      <c r="A49" s="182" t="s">
        <v>16988</v>
      </c>
      <c r="B49" s="259" t="s">
        <v>16895</v>
      </c>
      <c r="C49" s="43" t="s">
        <v>16913</v>
      </c>
      <c r="D49" s="43" t="s">
        <v>16914</v>
      </c>
      <c r="E49" s="118"/>
      <c r="F49" s="118" t="s">
        <v>76</v>
      </c>
      <c r="G49" s="118" t="s">
        <v>16898</v>
      </c>
      <c r="H49" s="118" t="s">
        <v>16898</v>
      </c>
      <c r="I49" s="118"/>
      <c r="J49" s="112" t="s">
        <v>16899</v>
      </c>
      <c r="K49" s="97">
        <f t="shared" si="16"/>
        <v>0</v>
      </c>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c r="AY49" s="137"/>
      <c r="AZ49" s="137"/>
      <c r="BA49" s="137"/>
      <c r="BB49" s="137"/>
      <c r="BC49" s="137"/>
      <c r="BD49" s="137"/>
      <c r="BE49" s="137"/>
      <c r="BF49" s="137"/>
      <c r="BG49" s="137"/>
      <c r="BH49" s="137"/>
      <c r="BI49" s="137"/>
      <c r="BJ49" s="137"/>
      <c r="BK49" s="137"/>
      <c r="BL49" s="137"/>
      <c r="BM49" s="137"/>
      <c r="BN49" s="137"/>
      <c r="BO49" s="137"/>
      <c r="BP49" s="137"/>
      <c r="BQ49" s="137"/>
      <c r="BR49" s="137"/>
      <c r="BS49" s="137"/>
      <c r="BT49" s="137"/>
      <c r="BU49" s="137"/>
      <c r="BV49" s="137"/>
      <c r="BW49" s="137"/>
      <c r="BX49" s="137"/>
      <c r="BY49" s="137"/>
      <c r="BZ49" s="137"/>
      <c r="CA49" s="137"/>
      <c r="CB49" s="137"/>
      <c r="CC49" s="137"/>
      <c r="CD49" s="137"/>
      <c r="CE49" s="137"/>
      <c r="CF49" s="137"/>
      <c r="CG49" s="137"/>
      <c r="CH49" s="137"/>
      <c r="CI49" s="137"/>
      <c r="CJ49" s="137"/>
      <c r="CK49" s="137"/>
      <c r="CL49" s="137"/>
      <c r="CM49" s="137"/>
      <c r="CN49" s="137"/>
      <c r="CO49" s="137"/>
      <c r="CP49" s="137"/>
      <c r="CQ49" s="137"/>
      <c r="CR49" s="137"/>
      <c r="CS49" s="137"/>
      <c r="CT49" s="137"/>
      <c r="CU49" s="137"/>
      <c r="CV49" s="137"/>
      <c r="CW49" s="137"/>
      <c r="CX49" s="137"/>
      <c r="CY49" s="137"/>
      <c r="CZ49" s="137"/>
      <c r="DA49" s="137"/>
      <c r="DB49" s="137"/>
      <c r="DC49" s="137"/>
      <c r="DD49" s="137"/>
      <c r="DE49" s="137"/>
      <c r="DF49" s="137"/>
      <c r="DG49" s="137"/>
      <c r="DH49" s="207"/>
    </row>
    <row r="50" spans="1:112" s="1" customFormat="1" ht="25.15" customHeight="1" thickTop="1" thickBot="1">
      <c r="A50" s="182" t="s">
        <v>16989</v>
      </c>
      <c r="B50" s="259" t="s">
        <v>16895</v>
      </c>
      <c r="C50" s="43" t="s">
        <v>16916</v>
      </c>
      <c r="D50" s="43" t="s">
        <v>16917</v>
      </c>
      <c r="E50" s="118"/>
      <c r="F50" s="118" t="s">
        <v>76</v>
      </c>
      <c r="G50" s="118" t="s">
        <v>16898</v>
      </c>
      <c r="H50" s="118" t="s">
        <v>16898</v>
      </c>
      <c r="I50" s="118"/>
      <c r="J50" s="112" t="s">
        <v>16899</v>
      </c>
      <c r="K50" s="97">
        <f t="shared" si="16"/>
        <v>0</v>
      </c>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7"/>
      <c r="BR50" s="137"/>
      <c r="BS50" s="137"/>
      <c r="BT50" s="137"/>
      <c r="BU50" s="137"/>
      <c r="BV50" s="137"/>
      <c r="BW50" s="137"/>
      <c r="BX50" s="137"/>
      <c r="BY50" s="137"/>
      <c r="BZ50" s="137"/>
      <c r="CA50" s="137"/>
      <c r="CB50" s="137"/>
      <c r="CC50" s="137"/>
      <c r="CD50" s="137"/>
      <c r="CE50" s="137"/>
      <c r="CF50" s="137"/>
      <c r="CG50" s="137"/>
      <c r="CH50" s="137"/>
      <c r="CI50" s="137"/>
      <c r="CJ50" s="137"/>
      <c r="CK50" s="137"/>
      <c r="CL50" s="137"/>
      <c r="CM50" s="137"/>
      <c r="CN50" s="137"/>
      <c r="CO50" s="137"/>
      <c r="CP50" s="137"/>
      <c r="CQ50" s="137"/>
      <c r="CR50" s="137"/>
      <c r="CS50" s="137"/>
      <c r="CT50" s="137"/>
      <c r="CU50" s="137"/>
      <c r="CV50" s="137"/>
      <c r="CW50" s="137"/>
      <c r="CX50" s="137"/>
      <c r="CY50" s="137"/>
      <c r="CZ50" s="137"/>
      <c r="DA50" s="137"/>
      <c r="DB50" s="137"/>
      <c r="DC50" s="137"/>
      <c r="DD50" s="137"/>
      <c r="DE50" s="137"/>
      <c r="DF50" s="137"/>
      <c r="DG50" s="137"/>
      <c r="DH50" s="207"/>
    </row>
    <row r="51" spans="1:112" s="1" customFormat="1" ht="25.15" customHeight="1" thickTop="1" thickBot="1">
      <c r="A51" s="182" t="s">
        <v>16990</v>
      </c>
      <c r="B51" s="259" t="s">
        <v>16895</v>
      </c>
      <c r="C51" s="43" t="s">
        <v>16919</v>
      </c>
      <c r="D51" s="43" t="s">
        <v>16920</v>
      </c>
      <c r="E51" s="118"/>
      <c r="F51" s="118" t="s">
        <v>76</v>
      </c>
      <c r="G51" s="118" t="s">
        <v>16898</v>
      </c>
      <c r="H51" s="118" t="s">
        <v>16898</v>
      </c>
      <c r="I51" s="118"/>
      <c r="J51" s="112" t="s">
        <v>16899</v>
      </c>
      <c r="K51" s="97">
        <f t="shared" si="16"/>
        <v>0</v>
      </c>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c r="AZ51" s="137"/>
      <c r="BA51" s="137"/>
      <c r="BB51" s="137"/>
      <c r="BC51" s="137"/>
      <c r="BD51" s="137"/>
      <c r="BE51" s="137"/>
      <c r="BF51" s="137"/>
      <c r="BG51" s="137"/>
      <c r="BH51" s="137"/>
      <c r="BI51" s="137"/>
      <c r="BJ51" s="137"/>
      <c r="BK51" s="137"/>
      <c r="BL51" s="137"/>
      <c r="BM51" s="137"/>
      <c r="BN51" s="137"/>
      <c r="BO51" s="137"/>
      <c r="BP51" s="137"/>
      <c r="BQ51" s="137"/>
      <c r="BR51" s="137"/>
      <c r="BS51" s="137"/>
      <c r="BT51" s="137"/>
      <c r="BU51" s="137"/>
      <c r="BV51" s="137"/>
      <c r="BW51" s="137"/>
      <c r="BX51" s="137"/>
      <c r="BY51" s="137"/>
      <c r="BZ51" s="137"/>
      <c r="CA51" s="137"/>
      <c r="CB51" s="137"/>
      <c r="CC51" s="137"/>
      <c r="CD51" s="137"/>
      <c r="CE51" s="137"/>
      <c r="CF51" s="137"/>
      <c r="CG51" s="137"/>
      <c r="CH51" s="137"/>
      <c r="CI51" s="137"/>
      <c r="CJ51" s="137"/>
      <c r="CK51" s="137"/>
      <c r="CL51" s="137"/>
      <c r="CM51" s="137"/>
      <c r="CN51" s="137"/>
      <c r="CO51" s="137"/>
      <c r="CP51" s="137"/>
      <c r="CQ51" s="137"/>
      <c r="CR51" s="137"/>
      <c r="CS51" s="137"/>
      <c r="CT51" s="137"/>
      <c r="CU51" s="137"/>
      <c r="CV51" s="137"/>
      <c r="CW51" s="137"/>
      <c r="CX51" s="137"/>
      <c r="CY51" s="137"/>
      <c r="CZ51" s="137"/>
      <c r="DA51" s="137"/>
      <c r="DB51" s="137"/>
      <c r="DC51" s="137"/>
      <c r="DD51" s="137"/>
      <c r="DE51" s="137"/>
      <c r="DF51" s="137"/>
      <c r="DG51" s="137"/>
      <c r="DH51" s="207"/>
    </row>
    <row r="52" spans="1:112" s="1" customFormat="1" ht="25.15" customHeight="1" thickTop="1" thickBot="1">
      <c r="A52" s="182" t="s">
        <v>16991</v>
      </c>
      <c r="B52" s="259" t="s">
        <v>16895</v>
      </c>
      <c r="C52" s="88" t="s">
        <v>16922</v>
      </c>
      <c r="D52" s="88" t="s">
        <v>16923</v>
      </c>
      <c r="E52" s="118"/>
      <c r="F52" s="118" t="s">
        <v>76</v>
      </c>
      <c r="G52" s="118" t="s">
        <v>16898</v>
      </c>
      <c r="H52" s="118" t="s">
        <v>16898</v>
      </c>
      <c r="I52" s="118"/>
      <c r="J52" s="112" t="s">
        <v>16899</v>
      </c>
      <c r="K52" s="97">
        <f>SUM(L52:DH52)</f>
        <v>0</v>
      </c>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c r="AY52" s="137"/>
      <c r="AZ52" s="137"/>
      <c r="BA52" s="137"/>
      <c r="BB52" s="137"/>
      <c r="BC52" s="137"/>
      <c r="BD52" s="137"/>
      <c r="BE52" s="137"/>
      <c r="BF52" s="137"/>
      <c r="BG52" s="137"/>
      <c r="BH52" s="137"/>
      <c r="BI52" s="137"/>
      <c r="BJ52" s="137"/>
      <c r="BK52" s="137"/>
      <c r="BL52" s="137"/>
      <c r="BM52" s="137"/>
      <c r="BN52" s="137"/>
      <c r="BO52" s="137"/>
      <c r="BP52" s="137"/>
      <c r="BQ52" s="137"/>
      <c r="BR52" s="137"/>
      <c r="BS52" s="137"/>
      <c r="BT52" s="137"/>
      <c r="BU52" s="137"/>
      <c r="BV52" s="137"/>
      <c r="BW52" s="137"/>
      <c r="BX52" s="137"/>
      <c r="BY52" s="137"/>
      <c r="BZ52" s="137"/>
      <c r="CA52" s="137"/>
      <c r="CB52" s="137"/>
      <c r="CC52" s="137"/>
      <c r="CD52" s="137"/>
      <c r="CE52" s="137"/>
      <c r="CF52" s="137"/>
      <c r="CG52" s="137"/>
      <c r="CH52" s="137"/>
      <c r="CI52" s="137"/>
      <c r="CJ52" s="137"/>
      <c r="CK52" s="137"/>
      <c r="CL52" s="137"/>
      <c r="CM52" s="137"/>
      <c r="CN52" s="137"/>
      <c r="CO52" s="137"/>
      <c r="CP52" s="137"/>
      <c r="CQ52" s="137"/>
      <c r="CR52" s="137"/>
      <c r="CS52" s="137"/>
      <c r="CT52" s="137"/>
      <c r="CU52" s="137"/>
      <c r="CV52" s="137"/>
      <c r="CW52" s="137"/>
      <c r="CX52" s="137"/>
      <c r="CY52" s="137"/>
      <c r="CZ52" s="137"/>
      <c r="DA52" s="137"/>
      <c r="DB52" s="137"/>
      <c r="DC52" s="137"/>
      <c r="DD52" s="137"/>
      <c r="DE52" s="137"/>
      <c r="DF52" s="137"/>
      <c r="DG52" s="137"/>
      <c r="DH52" s="207"/>
    </row>
    <row r="53" spans="1:112" s="1" customFormat="1" ht="25.15" customHeight="1" thickTop="1" thickBot="1">
      <c r="A53" s="182" t="s">
        <v>16992</v>
      </c>
      <c r="B53" s="259" t="s">
        <v>16895</v>
      </c>
      <c r="C53" s="89" t="s">
        <v>16925</v>
      </c>
      <c r="D53" s="89"/>
      <c r="E53" s="131"/>
      <c r="F53" s="132"/>
      <c r="G53" s="131"/>
      <c r="H53" s="131"/>
      <c r="I53" s="131"/>
      <c r="J53" s="89" t="s">
        <v>16899</v>
      </c>
      <c r="K53" s="97">
        <f>SUM(L53:DH53)</f>
        <v>0</v>
      </c>
      <c r="L53" s="138">
        <f t="shared" ref="L53:BW53" si="17">SUM(L44:L52)</f>
        <v>0</v>
      </c>
      <c r="M53" s="138">
        <f t="shared" si="17"/>
        <v>0</v>
      </c>
      <c r="N53" s="138">
        <f t="shared" si="17"/>
        <v>0</v>
      </c>
      <c r="O53" s="138">
        <f t="shared" si="17"/>
        <v>0</v>
      </c>
      <c r="P53" s="138">
        <f t="shared" si="17"/>
        <v>0</v>
      </c>
      <c r="Q53" s="138">
        <f t="shared" si="17"/>
        <v>0</v>
      </c>
      <c r="R53" s="138">
        <f t="shared" si="17"/>
        <v>0</v>
      </c>
      <c r="S53" s="138">
        <f t="shared" si="17"/>
        <v>0</v>
      </c>
      <c r="T53" s="138">
        <f t="shared" si="17"/>
        <v>0</v>
      </c>
      <c r="U53" s="138">
        <f t="shared" si="17"/>
        <v>0</v>
      </c>
      <c r="V53" s="138">
        <f t="shared" si="17"/>
        <v>0</v>
      </c>
      <c r="W53" s="138">
        <f t="shared" si="17"/>
        <v>0</v>
      </c>
      <c r="X53" s="138">
        <f t="shared" si="17"/>
        <v>0</v>
      </c>
      <c r="Y53" s="138">
        <f t="shared" si="17"/>
        <v>0</v>
      </c>
      <c r="Z53" s="138">
        <f t="shared" si="17"/>
        <v>0</v>
      </c>
      <c r="AA53" s="138">
        <f t="shared" si="17"/>
        <v>0</v>
      </c>
      <c r="AB53" s="138">
        <f t="shared" si="17"/>
        <v>0</v>
      </c>
      <c r="AC53" s="138">
        <f t="shared" si="17"/>
        <v>0</v>
      </c>
      <c r="AD53" s="138">
        <f t="shared" si="17"/>
        <v>0</v>
      </c>
      <c r="AE53" s="138">
        <f t="shared" si="17"/>
        <v>0</v>
      </c>
      <c r="AF53" s="138">
        <f t="shared" si="17"/>
        <v>0</v>
      </c>
      <c r="AG53" s="138">
        <f t="shared" si="17"/>
        <v>0</v>
      </c>
      <c r="AH53" s="138">
        <f t="shared" si="17"/>
        <v>0</v>
      </c>
      <c r="AI53" s="138">
        <f t="shared" si="17"/>
        <v>0</v>
      </c>
      <c r="AJ53" s="138">
        <f t="shared" si="17"/>
        <v>0</v>
      </c>
      <c r="AK53" s="138">
        <f t="shared" si="17"/>
        <v>0</v>
      </c>
      <c r="AL53" s="138">
        <f t="shared" si="17"/>
        <v>0</v>
      </c>
      <c r="AM53" s="138">
        <f t="shared" si="17"/>
        <v>0</v>
      </c>
      <c r="AN53" s="138">
        <f t="shared" si="17"/>
        <v>0</v>
      </c>
      <c r="AO53" s="138">
        <f t="shared" si="17"/>
        <v>0</v>
      </c>
      <c r="AP53" s="138">
        <f t="shared" si="17"/>
        <v>0</v>
      </c>
      <c r="AQ53" s="138">
        <f t="shared" si="17"/>
        <v>0</v>
      </c>
      <c r="AR53" s="138">
        <f t="shared" si="17"/>
        <v>0</v>
      </c>
      <c r="AS53" s="138">
        <f t="shared" si="17"/>
        <v>0</v>
      </c>
      <c r="AT53" s="138">
        <f t="shared" si="17"/>
        <v>0</v>
      </c>
      <c r="AU53" s="138">
        <f t="shared" si="17"/>
        <v>0</v>
      </c>
      <c r="AV53" s="138">
        <f t="shared" si="17"/>
        <v>0</v>
      </c>
      <c r="AW53" s="138">
        <f t="shared" si="17"/>
        <v>0</v>
      </c>
      <c r="AX53" s="138">
        <f t="shared" si="17"/>
        <v>0</v>
      </c>
      <c r="AY53" s="138">
        <f t="shared" si="17"/>
        <v>0</v>
      </c>
      <c r="AZ53" s="138">
        <f t="shared" si="17"/>
        <v>0</v>
      </c>
      <c r="BA53" s="138">
        <f t="shared" si="17"/>
        <v>0</v>
      </c>
      <c r="BB53" s="138">
        <f t="shared" si="17"/>
        <v>0</v>
      </c>
      <c r="BC53" s="138">
        <f t="shared" si="17"/>
        <v>0</v>
      </c>
      <c r="BD53" s="138">
        <f t="shared" si="17"/>
        <v>0</v>
      </c>
      <c r="BE53" s="138">
        <f t="shared" si="17"/>
        <v>0</v>
      </c>
      <c r="BF53" s="138">
        <f t="shared" si="17"/>
        <v>0</v>
      </c>
      <c r="BG53" s="138">
        <f t="shared" si="17"/>
        <v>0</v>
      </c>
      <c r="BH53" s="138">
        <f t="shared" si="17"/>
        <v>0</v>
      </c>
      <c r="BI53" s="138">
        <f t="shared" si="17"/>
        <v>0</v>
      </c>
      <c r="BJ53" s="138">
        <f t="shared" si="17"/>
        <v>0</v>
      </c>
      <c r="BK53" s="138">
        <f t="shared" si="17"/>
        <v>0</v>
      </c>
      <c r="BL53" s="138">
        <f t="shared" si="17"/>
        <v>0</v>
      </c>
      <c r="BM53" s="138">
        <f t="shared" si="17"/>
        <v>0</v>
      </c>
      <c r="BN53" s="138">
        <f t="shared" si="17"/>
        <v>0</v>
      </c>
      <c r="BO53" s="138">
        <f t="shared" si="17"/>
        <v>0</v>
      </c>
      <c r="BP53" s="138">
        <f t="shared" si="17"/>
        <v>0</v>
      </c>
      <c r="BQ53" s="138">
        <f t="shared" si="17"/>
        <v>0</v>
      </c>
      <c r="BR53" s="138">
        <f t="shared" si="17"/>
        <v>0</v>
      </c>
      <c r="BS53" s="138">
        <f t="shared" si="17"/>
        <v>0</v>
      </c>
      <c r="BT53" s="138">
        <f t="shared" si="17"/>
        <v>0</v>
      </c>
      <c r="BU53" s="138">
        <f t="shared" si="17"/>
        <v>0</v>
      </c>
      <c r="BV53" s="138">
        <f t="shared" si="17"/>
        <v>0</v>
      </c>
      <c r="BW53" s="138">
        <f t="shared" si="17"/>
        <v>0</v>
      </c>
      <c r="BX53" s="138">
        <f t="shared" ref="BX53:DH53" si="18">SUM(BX44:BX52)</f>
        <v>0</v>
      </c>
      <c r="BY53" s="138">
        <f t="shared" si="18"/>
        <v>0</v>
      </c>
      <c r="BZ53" s="138">
        <f t="shared" si="18"/>
        <v>0</v>
      </c>
      <c r="CA53" s="138">
        <f t="shared" si="18"/>
        <v>0</v>
      </c>
      <c r="CB53" s="138">
        <f t="shared" si="18"/>
        <v>0</v>
      </c>
      <c r="CC53" s="138">
        <f t="shared" si="18"/>
        <v>0</v>
      </c>
      <c r="CD53" s="138">
        <f t="shared" si="18"/>
        <v>0</v>
      </c>
      <c r="CE53" s="138">
        <f t="shared" si="18"/>
        <v>0</v>
      </c>
      <c r="CF53" s="138">
        <f t="shared" si="18"/>
        <v>0</v>
      </c>
      <c r="CG53" s="138">
        <f t="shared" si="18"/>
        <v>0</v>
      </c>
      <c r="CH53" s="138">
        <f t="shared" si="18"/>
        <v>0</v>
      </c>
      <c r="CI53" s="138">
        <f t="shared" si="18"/>
        <v>0</v>
      </c>
      <c r="CJ53" s="138">
        <f t="shared" si="18"/>
        <v>0</v>
      </c>
      <c r="CK53" s="138">
        <f t="shared" si="18"/>
        <v>0</v>
      </c>
      <c r="CL53" s="138">
        <f t="shared" si="18"/>
        <v>0</v>
      </c>
      <c r="CM53" s="138">
        <f t="shared" si="18"/>
        <v>0</v>
      </c>
      <c r="CN53" s="138">
        <f t="shared" si="18"/>
        <v>0</v>
      </c>
      <c r="CO53" s="138">
        <f t="shared" si="18"/>
        <v>0</v>
      </c>
      <c r="CP53" s="138">
        <f t="shared" si="18"/>
        <v>0</v>
      </c>
      <c r="CQ53" s="138">
        <f t="shared" si="18"/>
        <v>0</v>
      </c>
      <c r="CR53" s="138">
        <f t="shared" si="18"/>
        <v>0</v>
      </c>
      <c r="CS53" s="138">
        <f t="shared" si="18"/>
        <v>0</v>
      </c>
      <c r="CT53" s="138">
        <f t="shared" si="18"/>
        <v>0</v>
      </c>
      <c r="CU53" s="138">
        <f t="shared" si="18"/>
        <v>0</v>
      </c>
      <c r="CV53" s="138">
        <f t="shared" si="18"/>
        <v>0</v>
      </c>
      <c r="CW53" s="138">
        <f t="shared" si="18"/>
        <v>0</v>
      </c>
      <c r="CX53" s="138">
        <f t="shared" si="18"/>
        <v>0</v>
      </c>
      <c r="CY53" s="138">
        <f t="shared" si="18"/>
        <v>0</v>
      </c>
      <c r="CZ53" s="138">
        <f t="shared" si="18"/>
        <v>0</v>
      </c>
      <c r="DA53" s="138">
        <f t="shared" si="18"/>
        <v>0</v>
      </c>
      <c r="DB53" s="138">
        <f t="shared" si="18"/>
        <v>0</v>
      </c>
      <c r="DC53" s="138">
        <f t="shared" si="18"/>
        <v>0</v>
      </c>
      <c r="DD53" s="138">
        <f t="shared" si="18"/>
        <v>0</v>
      </c>
      <c r="DE53" s="138">
        <f t="shared" si="18"/>
        <v>0</v>
      </c>
      <c r="DF53" s="138">
        <f t="shared" si="18"/>
        <v>0</v>
      </c>
      <c r="DG53" s="138">
        <f t="shared" si="18"/>
        <v>0</v>
      </c>
      <c r="DH53" s="208">
        <f t="shared" si="18"/>
        <v>0</v>
      </c>
    </row>
    <row r="54" spans="1:112" s="1" customFormat="1" ht="25.15" customHeight="1" thickTop="1" thickBot="1">
      <c r="A54" s="182" t="s">
        <v>16993</v>
      </c>
      <c r="B54" s="259" t="s">
        <v>16927</v>
      </c>
      <c r="C54" s="41" t="s">
        <v>16928</v>
      </c>
      <c r="D54" s="41" t="s">
        <v>16929</v>
      </c>
      <c r="E54" s="118"/>
      <c r="F54" s="118" t="s">
        <v>76</v>
      </c>
      <c r="G54" s="133" t="s">
        <v>16898</v>
      </c>
      <c r="H54" s="133" t="s">
        <v>16898</v>
      </c>
      <c r="I54" s="133"/>
      <c r="J54" s="112" t="s">
        <v>16899</v>
      </c>
      <c r="K54" s="98">
        <f>SUM(L54:DH54)</f>
        <v>0</v>
      </c>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c r="BZ54" s="139"/>
      <c r="CA54" s="139"/>
      <c r="CB54" s="139"/>
      <c r="CC54" s="139"/>
      <c r="CD54" s="139"/>
      <c r="CE54" s="139"/>
      <c r="CF54" s="139"/>
      <c r="CG54" s="139"/>
      <c r="CH54" s="139"/>
      <c r="CI54" s="139"/>
      <c r="CJ54" s="139"/>
      <c r="CK54" s="139"/>
      <c r="CL54" s="139"/>
      <c r="CM54" s="139"/>
      <c r="CN54" s="139"/>
      <c r="CO54" s="139"/>
      <c r="CP54" s="139"/>
      <c r="CQ54" s="139"/>
      <c r="CR54" s="139"/>
      <c r="CS54" s="139"/>
      <c r="CT54" s="139"/>
      <c r="CU54" s="139"/>
      <c r="CV54" s="139"/>
      <c r="CW54" s="139"/>
      <c r="CX54" s="139"/>
      <c r="CY54" s="139"/>
      <c r="CZ54" s="139"/>
      <c r="DA54" s="139"/>
      <c r="DB54" s="139"/>
      <c r="DC54" s="139"/>
      <c r="DD54" s="139"/>
      <c r="DE54" s="139"/>
      <c r="DF54" s="139"/>
      <c r="DG54" s="139"/>
      <c r="DH54" s="209"/>
    </row>
    <row r="55" spans="1:112" s="1" customFormat="1" ht="25.15" customHeight="1" thickTop="1" thickBot="1">
      <c r="A55" s="182" t="s">
        <v>16994</v>
      </c>
      <c r="B55" s="259" t="s">
        <v>16927</v>
      </c>
      <c r="C55" s="43" t="s">
        <v>16931</v>
      </c>
      <c r="D55" s="43" t="s">
        <v>16932</v>
      </c>
      <c r="E55" s="118"/>
      <c r="F55" s="118" t="s">
        <v>76</v>
      </c>
      <c r="G55" s="118" t="s">
        <v>16898</v>
      </c>
      <c r="H55" s="118" t="s">
        <v>16898</v>
      </c>
      <c r="I55" s="118"/>
      <c r="J55" s="112" t="s">
        <v>16899</v>
      </c>
      <c r="K55" s="97">
        <f>SUM(L55:DH55)</f>
        <v>0</v>
      </c>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7"/>
      <c r="BM55" s="137"/>
      <c r="BN55" s="137"/>
      <c r="BO55" s="137"/>
      <c r="BP55" s="137"/>
      <c r="BQ55" s="137"/>
      <c r="BR55" s="137"/>
      <c r="BS55" s="137"/>
      <c r="BT55" s="137"/>
      <c r="BU55" s="137"/>
      <c r="BV55" s="137"/>
      <c r="BW55" s="137"/>
      <c r="BX55" s="137"/>
      <c r="BY55" s="137"/>
      <c r="BZ55" s="137"/>
      <c r="CA55" s="137"/>
      <c r="CB55" s="137"/>
      <c r="CC55" s="137"/>
      <c r="CD55" s="137"/>
      <c r="CE55" s="137"/>
      <c r="CF55" s="137"/>
      <c r="CG55" s="137"/>
      <c r="CH55" s="137"/>
      <c r="CI55" s="137"/>
      <c r="CJ55" s="137"/>
      <c r="CK55" s="137"/>
      <c r="CL55" s="137"/>
      <c r="CM55" s="137"/>
      <c r="CN55" s="137"/>
      <c r="CO55" s="137"/>
      <c r="CP55" s="137"/>
      <c r="CQ55" s="137"/>
      <c r="CR55" s="137"/>
      <c r="CS55" s="137"/>
      <c r="CT55" s="137"/>
      <c r="CU55" s="137"/>
      <c r="CV55" s="137"/>
      <c r="CW55" s="137"/>
      <c r="CX55" s="137"/>
      <c r="CY55" s="137"/>
      <c r="CZ55" s="137"/>
      <c r="DA55" s="137"/>
      <c r="DB55" s="137"/>
      <c r="DC55" s="137"/>
      <c r="DD55" s="137"/>
      <c r="DE55" s="137"/>
      <c r="DF55" s="137"/>
      <c r="DG55" s="137"/>
      <c r="DH55" s="207"/>
    </row>
    <row r="56" spans="1:112" s="1" customFormat="1" ht="25.15" customHeight="1" thickTop="1" thickBot="1">
      <c r="A56" s="182" t="s">
        <v>16995</v>
      </c>
      <c r="B56" s="259" t="s">
        <v>16927</v>
      </c>
      <c r="C56" s="43" t="s">
        <v>16934</v>
      </c>
      <c r="D56" s="43" t="s">
        <v>16935</v>
      </c>
      <c r="E56" s="118"/>
      <c r="F56" s="118" t="s">
        <v>76</v>
      </c>
      <c r="G56" s="118" t="s">
        <v>16898</v>
      </c>
      <c r="H56" s="118" t="s">
        <v>16898</v>
      </c>
      <c r="I56" s="118"/>
      <c r="J56" s="112" t="s">
        <v>16899</v>
      </c>
      <c r="K56" s="97">
        <f t="shared" ref="K56:K59" si="19">SUM(L56:DH56)</f>
        <v>0</v>
      </c>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c r="BR56" s="137"/>
      <c r="BS56" s="137"/>
      <c r="BT56" s="137"/>
      <c r="BU56" s="137"/>
      <c r="BV56" s="137"/>
      <c r="BW56" s="137"/>
      <c r="BX56" s="137"/>
      <c r="BY56" s="137"/>
      <c r="BZ56" s="137"/>
      <c r="CA56" s="137"/>
      <c r="CB56" s="137"/>
      <c r="CC56" s="137"/>
      <c r="CD56" s="137"/>
      <c r="CE56" s="137"/>
      <c r="CF56" s="137"/>
      <c r="CG56" s="137"/>
      <c r="CH56" s="137"/>
      <c r="CI56" s="137"/>
      <c r="CJ56" s="137"/>
      <c r="CK56" s="137"/>
      <c r="CL56" s="137"/>
      <c r="CM56" s="137"/>
      <c r="CN56" s="137"/>
      <c r="CO56" s="137"/>
      <c r="CP56" s="137"/>
      <c r="CQ56" s="137"/>
      <c r="CR56" s="137"/>
      <c r="CS56" s="137"/>
      <c r="CT56" s="137"/>
      <c r="CU56" s="137"/>
      <c r="CV56" s="137"/>
      <c r="CW56" s="137"/>
      <c r="CX56" s="137"/>
      <c r="CY56" s="137"/>
      <c r="CZ56" s="137"/>
      <c r="DA56" s="137"/>
      <c r="DB56" s="137"/>
      <c r="DC56" s="137"/>
      <c r="DD56" s="137"/>
      <c r="DE56" s="137"/>
      <c r="DF56" s="137"/>
      <c r="DG56" s="137"/>
      <c r="DH56" s="207"/>
    </row>
    <row r="57" spans="1:112" s="1" customFormat="1" ht="35.25" customHeight="1" thickTop="1" thickBot="1">
      <c r="A57" s="182" t="s">
        <v>16996</v>
      </c>
      <c r="B57" s="259" t="s">
        <v>16927</v>
      </c>
      <c r="C57" s="43" t="s">
        <v>16937</v>
      </c>
      <c r="D57" s="43" t="s">
        <v>16997</v>
      </c>
      <c r="E57" s="118"/>
      <c r="F57" s="118" t="s">
        <v>76</v>
      </c>
      <c r="G57" s="118" t="s">
        <v>16898</v>
      </c>
      <c r="H57" s="118" t="s">
        <v>16898</v>
      </c>
      <c r="I57" s="118"/>
      <c r="J57" s="112" t="s">
        <v>16899</v>
      </c>
      <c r="K57" s="97">
        <f t="shared" si="19"/>
        <v>0</v>
      </c>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7"/>
      <c r="BR57" s="137"/>
      <c r="BS57" s="137"/>
      <c r="BT57" s="137"/>
      <c r="BU57" s="137"/>
      <c r="BV57" s="137"/>
      <c r="BW57" s="137"/>
      <c r="BX57" s="137"/>
      <c r="BY57" s="137"/>
      <c r="BZ57" s="137"/>
      <c r="CA57" s="137"/>
      <c r="CB57" s="137"/>
      <c r="CC57" s="137"/>
      <c r="CD57" s="137"/>
      <c r="CE57" s="137"/>
      <c r="CF57" s="137"/>
      <c r="CG57" s="137"/>
      <c r="CH57" s="137"/>
      <c r="CI57" s="137"/>
      <c r="CJ57" s="137"/>
      <c r="CK57" s="137"/>
      <c r="CL57" s="137"/>
      <c r="CM57" s="137"/>
      <c r="CN57" s="137"/>
      <c r="CO57" s="137"/>
      <c r="CP57" s="137"/>
      <c r="CQ57" s="137"/>
      <c r="CR57" s="137"/>
      <c r="CS57" s="137"/>
      <c r="CT57" s="137"/>
      <c r="CU57" s="137"/>
      <c r="CV57" s="137"/>
      <c r="CW57" s="137"/>
      <c r="CX57" s="137"/>
      <c r="CY57" s="137"/>
      <c r="CZ57" s="137"/>
      <c r="DA57" s="137"/>
      <c r="DB57" s="137"/>
      <c r="DC57" s="137"/>
      <c r="DD57" s="137"/>
      <c r="DE57" s="137"/>
      <c r="DF57" s="137"/>
      <c r="DG57" s="137"/>
      <c r="DH57" s="207"/>
    </row>
    <row r="58" spans="1:112" s="1" customFormat="1" ht="25.15" customHeight="1" thickTop="1" thickBot="1">
      <c r="A58" s="182" t="s">
        <v>16998</v>
      </c>
      <c r="B58" s="259" t="s">
        <v>16927</v>
      </c>
      <c r="C58" s="43" t="s">
        <v>16940</v>
      </c>
      <c r="D58" s="43" t="s">
        <v>16941</v>
      </c>
      <c r="E58" s="118"/>
      <c r="F58" s="118" t="s">
        <v>76</v>
      </c>
      <c r="G58" s="118" t="s">
        <v>16898</v>
      </c>
      <c r="H58" s="118" t="s">
        <v>16898</v>
      </c>
      <c r="I58" s="118"/>
      <c r="J58" s="112" t="s">
        <v>16899</v>
      </c>
      <c r="K58" s="97">
        <f t="shared" si="19"/>
        <v>0</v>
      </c>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c r="AZ58" s="137"/>
      <c r="BA58" s="137"/>
      <c r="BB58" s="137"/>
      <c r="BC58" s="137"/>
      <c r="BD58" s="137"/>
      <c r="BE58" s="137"/>
      <c r="BF58" s="137"/>
      <c r="BG58" s="137"/>
      <c r="BH58" s="137"/>
      <c r="BI58" s="137"/>
      <c r="BJ58" s="137"/>
      <c r="BK58" s="137"/>
      <c r="BL58" s="137"/>
      <c r="BM58" s="137"/>
      <c r="BN58" s="137"/>
      <c r="BO58" s="137"/>
      <c r="BP58" s="137"/>
      <c r="BQ58" s="137"/>
      <c r="BR58" s="137"/>
      <c r="BS58" s="137"/>
      <c r="BT58" s="137"/>
      <c r="BU58" s="137"/>
      <c r="BV58" s="137"/>
      <c r="BW58" s="137"/>
      <c r="BX58" s="137"/>
      <c r="BY58" s="137"/>
      <c r="BZ58" s="137"/>
      <c r="CA58" s="137"/>
      <c r="CB58" s="137"/>
      <c r="CC58" s="137"/>
      <c r="CD58" s="137"/>
      <c r="CE58" s="137"/>
      <c r="CF58" s="137"/>
      <c r="CG58" s="137"/>
      <c r="CH58" s="137"/>
      <c r="CI58" s="137"/>
      <c r="CJ58" s="137"/>
      <c r="CK58" s="137"/>
      <c r="CL58" s="137"/>
      <c r="CM58" s="137"/>
      <c r="CN58" s="137"/>
      <c r="CO58" s="137"/>
      <c r="CP58" s="137"/>
      <c r="CQ58" s="137"/>
      <c r="CR58" s="137"/>
      <c r="CS58" s="137"/>
      <c r="CT58" s="137"/>
      <c r="CU58" s="137"/>
      <c r="CV58" s="137"/>
      <c r="CW58" s="137"/>
      <c r="CX58" s="137"/>
      <c r="CY58" s="137"/>
      <c r="CZ58" s="137"/>
      <c r="DA58" s="137"/>
      <c r="DB58" s="137"/>
      <c r="DC58" s="137"/>
      <c r="DD58" s="137"/>
      <c r="DE58" s="137"/>
      <c r="DF58" s="137"/>
      <c r="DG58" s="137"/>
      <c r="DH58" s="207"/>
    </row>
    <row r="59" spans="1:112" s="1" customFormat="1" ht="33" customHeight="1" thickTop="1" thickBot="1">
      <c r="A59" s="182" t="s">
        <v>16999</v>
      </c>
      <c r="B59" s="259" t="s">
        <v>16927</v>
      </c>
      <c r="C59" s="43" t="s">
        <v>16943</v>
      </c>
      <c r="D59" s="43" t="s">
        <v>16944</v>
      </c>
      <c r="E59" s="118"/>
      <c r="F59" s="118" t="s">
        <v>76</v>
      </c>
      <c r="G59" s="118" t="s">
        <v>16898</v>
      </c>
      <c r="H59" s="118" t="s">
        <v>16898</v>
      </c>
      <c r="I59" s="118"/>
      <c r="J59" s="112" t="s">
        <v>16899</v>
      </c>
      <c r="K59" s="97">
        <f t="shared" si="19"/>
        <v>0</v>
      </c>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c r="BD59" s="137"/>
      <c r="BE59" s="137"/>
      <c r="BF59" s="137"/>
      <c r="BG59" s="137"/>
      <c r="BH59" s="137"/>
      <c r="BI59" s="137"/>
      <c r="BJ59" s="137"/>
      <c r="BK59" s="137"/>
      <c r="BL59" s="137"/>
      <c r="BM59" s="137"/>
      <c r="BN59" s="137"/>
      <c r="BO59" s="137"/>
      <c r="BP59" s="137"/>
      <c r="BQ59" s="137"/>
      <c r="BR59" s="137"/>
      <c r="BS59" s="137"/>
      <c r="BT59" s="137"/>
      <c r="BU59" s="137"/>
      <c r="BV59" s="137"/>
      <c r="BW59" s="137"/>
      <c r="BX59" s="137"/>
      <c r="BY59" s="137"/>
      <c r="BZ59" s="137"/>
      <c r="CA59" s="137"/>
      <c r="CB59" s="137"/>
      <c r="CC59" s="137"/>
      <c r="CD59" s="137"/>
      <c r="CE59" s="137"/>
      <c r="CF59" s="137"/>
      <c r="CG59" s="137"/>
      <c r="CH59" s="137"/>
      <c r="CI59" s="137"/>
      <c r="CJ59" s="137"/>
      <c r="CK59" s="137"/>
      <c r="CL59" s="137"/>
      <c r="CM59" s="137"/>
      <c r="CN59" s="137"/>
      <c r="CO59" s="137"/>
      <c r="CP59" s="137"/>
      <c r="CQ59" s="137"/>
      <c r="CR59" s="137"/>
      <c r="CS59" s="137"/>
      <c r="CT59" s="137"/>
      <c r="CU59" s="137"/>
      <c r="CV59" s="137"/>
      <c r="CW59" s="137"/>
      <c r="CX59" s="137"/>
      <c r="CY59" s="137"/>
      <c r="CZ59" s="137"/>
      <c r="DA59" s="137"/>
      <c r="DB59" s="137"/>
      <c r="DC59" s="137"/>
      <c r="DD59" s="137"/>
      <c r="DE59" s="137"/>
      <c r="DF59" s="137"/>
      <c r="DG59" s="137"/>
      <c r="DH59" s="207"/>
    </row>
    <row r="60" spans="1:112" s="1" customFormat="1" ht="25.15" customHeight="1" thickTop="1" thickBot="1">
      <c r="A60" s="182" t="s">
        <v>17000</v>
      </c>
      <c r="B60" s="259" t="s">
        <v>16927</v>
      </c>
      <c r="C60" s="88" t="s">
        <v>16922</v>
      </c>
      <c r="D60" s="88" t="s">
        <v>16923</v>
      </c>
      <c r="E60" s="118"/>
      <c r="F60" s="118" t="s">
        <v>76</v>
      </c>
      <c r="G60" s="118" t="s">
        <v>16898</v>
      </c>
      <c r="H60" s="118" t="s">
        <v>16898</v>
      </c>
      <c r="I60" s="118"/>
      <c r="J60" s="112" t="s">
        <v>16899</v>
      </c>
      <c r="K60" s="97">
        <f>SUM(L60:DH60)</f>
        <v>0</v>
      </c>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c r="AT60" s="137"/>
      <c r="AU60" s="137"/>
      <c r="AV60" s="137"/>
      <c r="AW60" s="137"/>
      <c r="AX60" s="137"/>
      <c r="AY60" s="137"/>
      <c r="AZ60" s="137"/>
      <c r="BA60" s="137"/>
      <c r="BB60" s="137"/>
      <c r="BC60" s="137"/>
      <c r="BD60" s="137"/>
      <c r="BE60" s="137"/>
      <c r="BF60" s="137"/>
      <c r="BG60" s="137"/>
      <c r="BH60" s="137"/>
      <c r="BI60" s="137"/>
      <c r="BJ60" s="137"/>
      <c r="BK60" s="137"/>
      <c r="BL60" s="137"/>
      <c r="BM60" s="137"/>
      <c r="BN60" s="137"/>
      <c r="BO60" s="137"/>
      <c r="BP60" s="137"/>
      <c r="BQ60" s="137"/>
      <c r="BR60" s="137"/>
      <c r="BS60" s="137"/>
      <c r="BT60" s="137"/>
      <c r="BU60" s="137"/>
      <c r="BV60" s="137"/>
      <c r="BW60" s="137"/>
      <c r="BX60" s="137"/>
      <c r="BY60" s="137"/>
      <c r="BZ60" s="137"/>
      <c r="CA60" s="137"/>
      <c r="CB60" s="137"/>
      <c r="CC60" s="137"/>
      <c r="CD60" s="137"/>
      <c r="CE60" s="137"/>
      <c r="CF60" s="137"/>
      <c r="CG60" s="137"/>
      <c r="CH60" s="137"/>
      <c r="CI60" s="137"/>
      <c r="CJ60" s="137"/>
      <c r="CK60" s="137"/>
      <c r="CL60" s="137"/>
      <c r="CM60" s="137"/>
      <c r="CN60" s="137"/>
      <c r="CO60" s="137"/>
      <c r="CP60" s="137"/>
      <c r="CQ60" s="137"/>
      <c r="CR60" s="137"/>
      <c r="CS60" s="137"/>
      <c r="CT60" s="137"/>
      <c r="CU60" s="137"/>
      <c r="CV60" s="137"/>
      <c r="CW60" s="137"/>
      <c r="CX60" s="137"/>
      <c r="CY60" s="137"/>
      <c r="CZ60" s="137"/>
      <c r="DA60" s="137"/>
      <c r="DB60" s="137"/>
      <c r="DC60" s="137"/>
      <c r="DD60" s="137"/>
      <c r="DE60" s="137"/>
      <c r="DF60" s="137"/>
      <c r="DG60" s="137"/>
      <c r="DH60" s="207"/>
    </row>
    <row r="61" spans="1:112" s="1" customFormat="1" ht="25.15" customHeight="1" thickTop="1" thickBot="1">
      <c r="A61" s="182" t="s">
        <v>17001</v>
      </c>
      <c r="B61" s="259" t="s">
        <v>16927</v>
      </c>
      <c r="C61" s="89" t="s">
        <v>16925</v>
      </c>
      <c r="D61" s="89"/>
      <c r="E61" s="131"/>
      <c r="F61" s="132"/>
      <c r="G61" s="131"/>
      <c r="H61" s="131"/>
      <c r="I61" s="131"/>
      <c r="J61" s="89" t="s">
        <v>16899</v>
      </c>
      <c r="K61" s="97">
        <f>SUM(L61:DH61)</f>
        <v>0</v>
      </c>
      <c r="L61" s="138">
        <f t="shared" ref="L61:BW61" si="20">SUM(L54:L60)</f>
        <v>0</v>
      </c>
      <c r="M61" s="138">
        <f t="shared" si="20"/>
        <v>0</v>
      </c>
      <c r="N61" s="138">
        <f t="shared" si="20"/>
        <v>0</v>
      </c>
      <c r="O61" s="138">
        <f t="shared" si="20"/>
        <v>0</v>
      </c>
      <c r="P61" s="138">
        <f t="shared" si="20"/>
        <v>0</v>
      </c>
      <c r="Q61" s="138">
        <f t="shared" si="20"/>
        <v>0</v>
      </c>
      <c r="R61" s="138">
        <f t="shared" si="20"/>
        <v>0</v>
      </c>
      <c r="S61" s="138">
        <f t="shared" si="20"/>
        <v>0</v>
      </c>
      <c r="T61" s="138">
        <f t="shared" si="20"/>
        <v>0</v>
      </c>
      <c r="U61" s="138">
        <f t="shared" si="20"/>
        <v>0</v>
      </c>
      <c r="V61" s="138">
        <f t="shared" si="20"/>
        <v>0</v>
      </c>
      <c r="W61" s="138">
        <f t="shared" si="20"/>
        <v>0</v>
      </c>
      <c r="X61" s="138">
        <f t="shared" si="20"/>
        <v>0</v>
      </c>
      <c r="Y61" s="138">
        <f t="shared" si="20"/>
        <v>0</v>
      </c>
      <c r="Z61" s="138">
        <f t="shared" si="20"/>
        <v>0</v>
      </c>
      <c r="AA61" s="138">
        <f t="shared" si="20"/>
        <v>0</v>
      </c>
      <c r="AB61" s="138">
        <f t="shared" si="20"/>
        <v>0</v>
      </c>
      <c r="AC61" s="138">
        <f t="shared" si="20"/>
        <v>0</v>
      </c>
      <c r="AD61" s="138">
        <f t="shared" si="20"/>
        <v>0</v>
      </c>
      <c r="AE61" s="138">
        <f t="shared" si="20"/>
        <v>0</v>
      </c>
      <c r="AF61" s="138">
        <f t="shared" si="20"/>
        <v>0</v>
      </c>
      <c r="AG61" s="138">
        <f t="shared" si="20"/>
        <v>0</v>
      </c>
      <c r="AH61" s="138">
        <f t="shared" si="20"/>
        <v>0</v>
      </c>
      <c r="AI61" s="138">
        <f t="shared" si="20"/>
        <v>0</v>
      </c>
      <c r="AJ61" s="138">
        <f t="shared" si="20"/>
        <v>0</v>
      </c>
      <c r="AK61" s="138">
        <f t="shared" si="20"/>
        <v>0</v>
      </c>
      <c r="AL61" s="138">
        <f t="shared" si="20"/>
        <v>0</v>
      </c>
      <c r="AM61" s="138">
        <f t="shared" si="20"/>
        <v>0</v>
      </c>
      <c r="AN61" s="138">
        <f t="shared" si="20"/>
        <v>0</v>
      </c>
      <c r="AO61" s="138">
        <f t="shared" si="20"/>
        <v>0</v>
      </c>
      <c r="AP61" s="138">
        <f t="shared" si="20"/>
        <v>0</v>
      </c>
      <c r="AQ61" s="138">
        <f t="shared" si="20"/>
        <v>0</v>
      </c>
      <c r="AR61" s="138">
        <f t="shared" si="20"/>
        <v>0</v>
      </c>
      <c r="AS61" s="138">
        <f t="shared" si="20"/>
        <v>0</v>
      </c>
      <c r="AT61" s="138">
        <f t="shared" si="20"/>
        <v>0</v>
      </c>
      <c r="AU61" s="138">
        <f t="shared" si="20"/>
        <v>0</v>
      </c>
      <c r="AV61" s="138">
        <f t="shared" si="20"/>
        <v>0</v>
      </c>
      <c r="AW61" s="138">
        <f t="shared" si="20"/>
        <v>0</v>
      </c>
      <c r="AX61" s="138">
        <f t="shared" si="20"/>
        <v>0</v>
      </c>
      <c r="AY61" s="138">
        <f t="shared" si="20"/>
        <v>0</v>
      </c>
      <c r="AZ61" s="138">
        <f t="shared" si="20"/>
        <v>0</v>
      </c>
      <c r="BA61" s="138">
        <f t="shared" si="20"/>
        <v>0</v>
      </c>
      <c r="BB61" s="138">
        <f t="shared" si="20"/>
        <v>0</v>
      </c>
      <c r="BC61" s="138">
        <f t="shared" si="20"/>
        <v>0</v>
      </c>
      <c r="BD61" s="138">
        <f t="shared" si="20"/>
        <v>0</v>
      </c>
      <c r="BE61" s="138">
        <f t="shared" si="20"/>
        <v>0</v>
      </c>
      <c r="BF61" s="138">
        <f t="shared" si="20"/>
        <v>0</v>
      </c>
      <c r="BG61" s="138">
        <f t="shared" si="20"/>
        <v>0</v>
      </c>
      <c r="BH61" s="138">
        <f t="shared" si="20"/>
        <v>0</v>
      </c>
      <c r="BI61" s="138">
        <f t="shared" si="20"/>
        <v>0</v>
      </c>
      <c r="BJ61" s="138">
        <f t="shared" si="20"/>
        <v>0</v>
      </c>
      <c r="BK61" s="138">
        <f t="shared" si="20"/>
        <v>0</v>
      </c>
      <c r="BL61" s="138">
        <f t="shared" si="20"/>
        <v>0</v>
      </c>
      <c r="BM61" s="138">
        <f t="shared" si="20"/>
        <v>0</v>
      </c>
      <c r="BN61" s="138">
        <f t="shared" si="20"/>
        <v>0</v>
      </c>
      <c r="BO61" s="138">
        <f t="shared" si="20"/>
        <v>0</v>
      </c>
      <c r="BP61" s="138">
        <f t="shared" si="20"/>
        <v>0</v>
      </c>
      <c r="BQ61" s="138">
        <f t="shared" si="20"/>
        <v>0</v>
      </c>
      <c r="BR61" s="138">
        <f t="shared" si="20"/>
        <v>0</v>
      </c>
      <c r="BS61" s="138">
        <f t="shared" si="20"/>
        <v>0</v>
      </c>
      <c r="BT61" s="138">
        <f t="shared" si="20"/>
        <v>0</v>
      </c>
      <c r="BU61" s="138">
        <f t="shared" si="20"/>
        <v>0</v>
      </c>
      <c r="BV61" s="138">
        <f t="shared" si="20"/>
        <v>0</v>
      </c>
      <c r="BW61" s="138">
        <f t="shared" si="20"/>
        <v>0</v>
      </c>
      <c r="BX61" s="138">
        <f t="shared" ref="BX61:DH61" si="21">SUM(BX54:BX60)</f>
        <v>0</v>
      </c>
      <c r="BY61" s="138">
        <f t="shared" si="21"/>
        <v>0</v>
      </c>
      <c r="BZ61" s="138">
        <f t="shared" si="21"/>
        <v>0</v>
      </c>
      <c r="CA61" s="138">
        <f t="shared" si="21"/>
        <v>0</v>
      </c>
      <c r="CB61" s="138">
        <f t="shared" si="21"/>
        <v>0</v>
      </c>
      <c r="CC61" s="138">
        <f t="shared" si="21"/>
        <v>0</v>
      </c>
      <c r="CD61" s="138">
        <f t="shared" si="21"/>
        <v>0</v>
      </c>
      <c r="CE61" s="138">
        <f t="shared" si="21"/>
        <v>0</v>
      </c>
      <c r="CF61" s="138">
        <f t="shared" si="21"/>
        <v>0</v>
      </c>
      <c r="CG61" s="138">
        <f t="shared" si="21"/>
        <v>0</v>
      </c>
      <c r="CH61" s="138">
        <f t="shared" si="21"/>
        <v>0</v>
      </c>
      <c r="CI61" s="138">
        <f t="shared" si="21"/>
        <v>0</v>
      </c>
      <c r="CJ61" s="138">
        <f t="shared" si="21"/>
        <v>0</v>
      </c>
      <c r="CK61" s="138">
        <f t="shared" si="21"/>
        <v>0</v>
      </c>
      <c r="CL61" s="138">
        <f t="shared" si="21"/>
        <v>0</v>
      </c>
      <c r="CM61" s="138">
        <f t="shared" si="21"/>
        <v>0</v>
      </c>
      <c r="CN61" s="138">
        <f t="shared" si="21"/>
        <v>0</v>
      </c>
      <c r="CO61" s="138">
        <f t="shared" si="21"/>
        <v>0</v>
      </c>
      <c r="CP61" s="138">
        <f t="shared" si="21"/>
        <v>0</v>
      </c>
      <c r="CQ61" s="138">
        <f t="shared" si="21"/>
        <v>0</v>
      </c>
      <c r="CR61" s="138">
        <f t="shared" si="21"/>
        <v>0</v>
      </c>
      <c r="CS61" s="138">
        <f t="shared" si="21"/>
        <v>0</v>
      </c>
      <c r="CT61" s="138">
        <f t="shared" si="21"/>
        <v>0</v>
      </c>
      <c r="CU61" s="138">
        <f t="shared" si="21"/>
        <v>0</v>
      </c>
      <c r="CV61" s="138">
        <f t="shared" si="21"/>
        <v>0</v>
      </c>
      <c r="CW61" s="138">
        <f t="shared" si="21"/>
        <v>0</v>
      </c>
      <c r="CX61" s="138">
        <f t="shared" si="21"/>
        <v>0</v>
      </c>
      <c r="CY61" s="138">
        <f t="shared" si="21"/>
        <v>0</v>
      </c>
      <c r="CZ61" s="138">
        <f t="shared" si="21"/>
        <v>0</v>
      </c>
      <c r="DA61" s="138">
        <f t="shared" si="21"/>
        <v>0</v>
      </c>
      <c r="DB61" s="138">
        <f t="shared" si="21"/>
        <v>0</v>
      </c>
      <c r="DC61" s="138">
        <f t="shared" si="21"/>
        <v>0</v>
      </c>
      <c r="DD61" s="138">
        <f t="shared" si="21"/>
        <v>0</v>
      </c>
      <c r="DE61" s="138">
        <f t="shared" si="21"/>
        <v>0</v>
      </c>
      <c r="DF61" s="138">
        <f t="shared" si="21"/>
        <v>0</v>
      </c>
      <c r="DG61" s="138">
        <f t="shared" si="21"/>
        <v>0</v>
      </c>
      <c r="DH61" s="208">
        <f t="shared" si="21"/>
        <v>0</v>
      </c>
    </row>
    <row r="62" spans="1:112" s="1" customFormat="1" ht="25.15" customHeight="1" thickTop="1" thickBot="1">
      <c r="A62" s="182" t="s">
        <v>17002</v>
      </c>
      <c r="B62" s="259" t="s">
        <v>16948</v>
      </c>
      <c r="C62" s="43" t="s">
        <v>16949</v>
      </c>
      <c r="D62" s="43" t="s">
        <v>16950</v>
      </c>
      <c r="E62" s="118"/>
      <c r="F62" s="118" t="s">
        <v>76</v>
      </c>
      <c r="G62" s="118" t="s">
        <v>16898</v>
      </c>
      <c r="H62" s="118" t="s">
        <v>16898</v>
      </c>
      <c r="I62" s="118"/>
      <c r="J62" s="112" t="s">
        <v>16899</v>
      </c>
      <c r="K62" s="97">
        <f>SUM(L62:DH62)</f>
        <v>0</v>
      </c>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7"/>
      <c r="AS62" s="137"/>
      <c r="AT62" s="137"/>
      <c r="AU62" s="137"/>
      <c r="AV62" s="137"/>
      <c r="AW62" s="137"/>
      <c r="AX62" s="137"/>
      <c r="AY62" s="137"/>
      <c r="AZ62" s="137"/>
      <c r="BA62" s="137"/>
      <c r="BB62" s="137"/>
      <c r="BC62" s="137"/>
      <c r="BD62" s="137"/>
      <c r="BE62" s="137"/>
      <c r="BF62" s="137"/>
      <c r="BG62" s="137"/>
      <c r="BH62" s="137"/>
      <c r="BI62" s="137"/>
      <c r="BJ62" s="137"/>
      <c r="BK62" s="137"/>
      <c r="BL62" s="137"/>
      <c r="BM62" s="137"/>
      <c r="BN62" s="137"/>
      <c r="BO62" s="137"/>
      <c r="BP62" s="137"/>
      <c r="BQ62" s="137"/>
      <c r="BR62" s="137"/>
      <c r="BS62" s="137"/>
      <c r="BT62" s="137"/>
      <c r="BU62" s="137"/>
      <c r="BV62" s="137"/>
      <c r="BW62" s="137"/>
      <c r="BX62" s="137"/>
      <c r="BY62" s="137"/>
      <c r="BZ62" s="137"/>
      <c r="CA62" s="137"/>
      <c r="CB62" s="137"/>
      <c r="CC62" s="137"/>
      <c r="CD62" s="137"/>
      <c r="CE62" s="137"/>
      <c r="CF62" s="137"/>
      <c r="CG62" s="137"/>
      <c r="CH62" s="137"/>
      <c r="CI62" s="137"/>
      <c r="CJ62" s="137"/>
      <c r="CK62" s="137"/>
      <c r="CL62" s="137"/>
      <c r="CM62" s="137"/>
      <c r="CN62" s="137"/>
      <c r="CO62" s="137"/>
      <c r="CP62" s="137"/>
      <c r="CQ62" s="137"/>
      <c r="CR62" s="137"/>
      <c r="CS62" s="137"/>
      <c r="CT62" s="137"/>
      <c r="CU62" s="137"/>
      <c r="CV62" s="137"/>
      <c r="CW62" s="137"/>
      <c r="CX62" s="137"/>
      <c r="CY62" s="137"/>
      <c r="CZ62" s="137"/>
      <c r="DA62" s="137"/>
      <c r="DB62" s="137"/>
      <c r="DC62" s="137"/>
      <c r="DD62" s="137"/>
      <c r="DE62" s="137"/>
      <c r="DF62" s="137"/>
      <c r="DG62" s="137"/>
      <c r="DH62" s="207"/>
    </row>
    <row r="63" spans="1:112" s="1" customFormat="1" ht="25.15" customHeight="1" thickTop="1" thickBot="1">
      <c r="A63" s="182" t="s">
        <v>17003</v>
      </c>
      <c r="B63" s="259" t="s">
        <v>16948</v>
      </c>
      <c r="C63" s="43" t="s">
        <v>16952</v>
      </c>
      <c r="D63" s="43" t="s">
        <v>16953</v>
      </c>
      <c r="E63" s="118"/>
      <c r="F63" s="118" t="s">
        <v>76</v>
      </c>
      <c r="G63" s="118" t="s">
        <v>16898</v>
      </c>
      <c r="H63" s="118" t="s">
        <v>16898</v>
      </c>
      <c r="I63" s="118"/>
      <c r="J63" s="112" t="s">
        <v>16899</v>
      </c>
      <c r="K63" s="97">
        <f>SUM(L63:DH63)</f>
        <v>0</v>
      </c>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c r="BD63" s="137"/>
      <c r="BE63" s="137"/>
      <c r="BF63" s="137"/>
      <c r="BG63" s="137"/>
      <c r="BH63" s="137"/>
      <c r="BI63" s="137"/>
      <c r="BJ63" s="137"/>
      <c r="BK63" s="137"/>
      <c r="BL63" s="137"/>
      <c r="BM63" s="137"/>
      <c r="BN63" s="137"/>
      <c r="BO63" s="137"/>
      <c r="BP63" s="137"/>
      <c r="BQ63" s="137"/>
      <c r="BR63" s="137"/>
      <c r="BS63" s="137"/>
      <c r="BT63" s="137"/>
      <c r="BU63" s="137"/>
      <c r="BV63" s="137"/>
      <c r="BW63" s="137"/>
      <c r="BX63" s="137"/>
      <c r="BY63" s="137"/>
      <c r="BZ63" s="137"/>
      <c r="CA63" s="137"/>
      <c r="CB63" s="137"/>
      <c r="CC63" s="137"/>
      <c r="CD63" s="137"/>
      <c r="CE63" s="137"/>
      <c r="CF63" s="137"/>
      <c r="CG63" s="137"/>
      <c r="CH63" s="137"/>
      <c r="CI63" s="137"/>
      <c r="CJ63" s="137"/>
      <c r="CK63" s="137"/>
      <c r="CL63" s="137"/>
      <c r="CM63" s="137"/>
      <c r="CN63" s="137"/>
      <c r="CO63" s="137"/>
      <c r="CP63" s="137"/>
      <c r="CQ63" s="137"/>
      <c r="CR63" s="137"/>
      <c r="CS63" s="137"/>
      <c r="CT63" s="137"/>
      <c r="CU63" s="137"/>
      <c r="CV63" s="137"/>
      <c r="CW63" s="137"/>
      <c r="CX63" s="137"/>
      <c r="CY63" s="137"/>
      <c r="CZ63" s="137"/>
      <c r="DA63" s="137"/>
      <c r="DB63" s="137"/>
      <c r="DC63" s="137"/>
      <c r="DD63" s="137"/>
      <c r="DE63" s="137"/>
      <c r="DF63" s="137"/>
      <c r="DG63" s="137"/>
      <c r="DH63" s="207"/>
    </row>
    <row r="64" spans="1:112" s="1" customFormat="1" ht="25.15" customHeight="1" thickTop="1" thickBot="1">
      <c r="A64" s="182" t="s">
        <v>17004</v>
      </c>
      <c r="B64" s="259" t="s">
        <v>16948</v>
      </c>
      <c r="C64" s="43" t="s">
        <v>16955</v>
      </c>
      <c r="D64" s="43" t="s">
        <v>16956</v>
      </c>
      <c r="E64" s="118"/>
      <c r="F64" s="118" t="s">
        <v>76</v>
      </c>
      <c r="G64" s="118" t="s">
        <v>16898</v>
      </c>
      <c r="H64" s="118" t="s">
        <v>16898</v>
      </c>
      <c r="I64" s="118"/>
      <c r="J64" s="112" t="s">
        <v>16899</v>
      </c>
      <c r="K64" s="97">
        <f t="shared" ref="K64:K66" si="22">SUM(L64:DH64)</f>
        <v>0</v>
      </c>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c r="BL64" s="137"/>
      <c r="BM64" s="137"/>
      <c r="BN64" s="137"/>
      <c r="BO64" s="137"/>
      <c r="BP64" s="137"/>
      <c r="BQ64" s="137"/>
      <c r="BR64" s="137"/>
      <c r="BS64" s="137"/>
      <c r="BT64" s="137"/>
      <c r="BU64" s="137"/>
      <c r="BV64" s="137"/>
      <c r="BW64" s="137"/>
      <c r="BX64" s="137"/>
      <c r="BY64" s="137"/>
      <c r="BZ64" s="137"/>
      <c r="CA64" s="137"/>
      <c r="CB64" s="137"/>
      <c r="CC64" s="137"/>
      <c r="CD64" s="137"/>
      <c r="CE64" s="137"/>
      <c r="CF64" s="137"/>
      <c r="CG64" s="137"/>
      <c r="CH64" s="137"/>
      <c r="CI64" s="137"/>
      <c r="CJ64" s="137"/>
      <c r="CK64" s="137"/>
      <c r="CL64" s="137"/>
      <c r="CM64" s="137"/>
      <c r="CN64" s="137"/>
      <c r="CO64" s="137"/>
      <c r="CP64" s="137"/>
      <c r="CQ64" s="137"/>
      <c r="CR64" s="137"/>
      <c r="CS64" s="137"/>
      <c r="CT64" s="137"/>
      <c r="CU64" s="137"/>
      <c r="CV64" s="137"/>
      <c r="CW64" s="137"/>
      <c r="CX64" s="137"/>
      <c r="CY64" s="137"/>
      <c r="CZ64" s="137"/>
      <c r="DA64" s="137"/>
      <c r="DB64" s="137"/>
      <c r="DC64" s="137"/>
      <c r="DD64" s="137"/>
      <c r="DE64" s="137"/>
      <c r="DF64" s="137"/>
      <c r="DG64" s="137"/>
      <c r="DH64" s="207"/>
    </row>
    <row r="65" spans="1:112" s="1" customFormat="1" ht="25.15" customHeight="1" thickTop="1" thickBot="1">
      <c r="A65" s="182" t="s">
        <v>17005</v>
      </c>
      <c r="B65" s="259" t="s">
        <v>16948</v>
      </c>
      <c r="C65" s="43" t="s">
        <v>16958</v>
      </c>
      <c r="D65" s="43" t="s">
        <v>16959</v>
      </c>
      <c r="E65" s="118"/>
      <c r="F65" s="118" t="s">
        <v>76</v>
      </c>
      <c r="G65" s="118" t="s">
        <v>16898</v>
      </c>
      <c r="H65" s="118" t="s">
        <v>16898</v>
      </c>
      <c r="I65" s="118"/>
      <c r="J65" s="112" t="s">
        <v>16899</v>
      </c>
      <c r="K65" s="97">
        <f t="shared" si="22"/>
        <v>0</v>
      </c>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c r="AJ65" s="137"/>
      <c r="AK65" s="137"/>
      <c r="AL65" s="137"/>
      <c r="AM65" s="137"/>
      <c r="AN65" s="137"/>
      <c r="AO65" s="137"/>
      <c r="AP65" s="137"/>
      <c r="AQ65" s="137"/>
      <c r="AR65" s="137"/>
      <c r="AS65" s="137"/>
      <c r="AT65" s="137"/>
      <c r="AU65" s="137"/>
      <c r="AV65" s="137"/>
      <c r="AW65" s="137"/>
      <c r="AX65" s="137"/>
      <c r="AY65" s="137"/>
      <c r="AZ65" s="137"/>
      <c r="BA65" s="137"/>
      <c r="BB65" s="137"/>
      <c r="BC65" s="137"/>
      <c r="BD65" s="137"/>
      <c r="BE65" s="137"/>
      <c r="BF65" s="137"/>
      <c r="BG65" s="137"/>
      <c r="BH65" s="137"/>
      <c r="BI65" s="137"/>
      <c r="BJ65" s="137"/>
      <c r="BK65" s="137"/>
      <c r="BL65" s="137"/>
      <c r="BM65" s="137"/>
      <c r="BN65" s="137"/>
      <c r="BO65" s="137"/>
      <c r="BP65" s="137"/>
      <c r="BQ65" s="137"/>
      <c r="BR65" s="137"/>
      <c r="BS65" s="137"/>
      <c r="BT65" s="137"/>
      <c r="BU65" s="137"/>
      <c r="BV65" s="137"/>
      <c r="BW65" s="137"/>
      <c r="BX65" s="137"/>
      <c r="BY65" s="137"/>
      <c r="BZ65" s="137"/>
      <c r="CA65" s="137"/>
      <c r="CB65" s="137"/>
      <c r="CC65" s="137"/>
      <c r="CD65" s="137"/>
      <c r="CE65" s="137"/>
      <c r="CF65" s="137"/>
      <c r="CG65" s="137"/>
      <c r="CH65" s="137"/>
      <c r="CI65" s="137"/>
      <c r="CJ65" s="137"/>
      <c r="CK65" s="137"/>
      <c r="CL65" s="137"/>
      <c r="CM65" s="137"/>
      <c r="CN65" s="137"/>
      <c r="CO65" s="137"/>
      <c r="CP65" s="137"/>
      <c r="CQ65" s="137"/>
      <c r="CR65" s="137"/>
      <c r="CS65" s="137"/>
      <c r="CT65" s="137"/>
      <c r="CU65" s="137"/>
      <c r="CV65" s="137"/>
      <c r="CW65" s="137"/>
      <c r="CX65" s="137"/>
      <c r="CY65" s="137"/>
      <c r="CZ65" s="137"/>
      <c r="DA65" s="137"/>
      <c r="DB65" s="137"/>
      <c r="DC65" s="137"/>
      <c r="DD65" s="137"/>
      <c r="DE65" s="137"/>
      <c r="DF65" s="137"/>
      <c r="DG65" s="137"/>
      <c r="DH65" s="207"/>
    </row>
    <row r="66" spans="1:112" s="1" customFormat="1" ht="25.15" customHeight="1" thickTop="1" thickBot="1">
      <c r="A66" s="182" t="s">
        <v>17006</v>
      </c>
      <c r="B66" s="259" t="s">
        <v>16948</v>
      </c>
      <c r="C66" s="88" t="s">
        <v>16922</v>
      </c>
      <c r="D66" s="88" t="s">
        <v>16923</v>
      </c>
      <c r="E66" s="118"/>
      <c r="F66" s="118" t="s">
        <v>76</v>
      </c>
      <c r="G66" s="118" t="s">
        <v>16898</v>
      </c>
      <c r="H66" s="118" t="s">
        <v>16898</v>
      </c>
      <c r="I66" s="118"/>
      <c r="J66" s="112" t="s">
        <v>16899</v>
      </c>
      <c r="K66" s="97">
        <f t="shared" si="22"/>
        <v>0</v>
      </c>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c r="AR66" s="137"/>
      <c r="AS66" s="137"/>
      <c r="AT66" s="137"/>
      <c r="AU66" s="137"/>
      <c r="AV66" s="137"/>
      <c r="AW66" s="137"/>
      <c r="AX66" s="137"/>
      <c r="AY66" s="137"/>
      <c r="AZ66" s="137"/>
      <c r="BA66" s="137"/>
      <c r="BB66" s="137"/>
      <c r="BC66" s="137"/>
      <c r="BD66" s="137"/>
      <c r="BE66" s="137"/>
      <c r="BF66" s="137"/>
      <c r="BG66" s="137"/>
      <c r="BH66" s="137"/>
      <c r="BI66" s="137"/>
      <c r="BJ66" s="137"/>
      <c r="BK66" s="137"/>
      <c r="BL66" s="137"/>
      <c r="BM66" s="137"/>
      <c r="BN66" s="137"/>
      <c r="BO66" s="137"/>
      <c r="BP66" s="137"/>
      <c r="BQ66" s="137"/>
      <c r="BR66" s="137"/>
      <c r="BS66" s="137"/>
      <c r="BT66" s="137"/>
      <c r="BU66" s="137"/>
      <c r="BV66" s="137"/>
      <c r="BW66" s="137"/>
      <c r="BX66" s="137"/>
      <c r="BY66" s="137"/>
      <c r="BZ66" s="137"/>
      <c r="CA66" s="137"/>
      <c r="CB66" s="137"/>
      <c r="CC66" s="137"/>
      <c r="CD66" s="137"/>
      <c r="CE66" s="137"/>
      <c r="CF66" s="137"/>
      <c r="CG66" s="137"/>
      <c r="CH66" s="137"/>
      <c r="CI66" s="137"/>
      <c r="CJ66" s="137"/>
      <c r="CK66" s="137"/>
      <c r="CL66" s="137"/>
      <c r="CM66" s="137"/>
      <c r="CN66" s="137"/>
      <c r="CO66" s="137"/>
      <c r="CP66" s="137"/>
      <c r="CQ66" s="137"/>
      <c r="CR66" s="137"/>
      <c r="CS66" s="137"/>
      <c r="CT66" s="137"/>
      <c r="CU66" s="137"/>
      <c r="CV66" s="137"/>
      <c r="CW66" s="137"/>
      <c r="CX66" s="137"/>
      <c r="CY66" s="137"/>
      <c r="CZ66" s="137"/>
      <c r="DA66" s="137"/>
      <c r="DB66" s="137"/>
      <c r="DC66" s="137"/>
      <c r="DD66" s="137"/>
      <c r="DE66" s="137"/>
      <c r="DF66" s="137"/>
      <c r="DG66" s="137"/>
      <c r="DH66" s="207"/>
    </row>
    <row r="67" spans="1:112" s="1" customFormat="1" ht="25.15" customHeight="1" thickTop="1" thickBot="1">
      <c r="A67" s="182" t="s">
        <v>17007</v>
      </c>
      <c r="B67" s="259" t="s">
        <v>16948</v>
      </c>
      <c r="C67" s="89" t="s">
        <v>16925</v>
      </c>
      <c r="D67" s="89"/>
      <c r="E67" s="131"/>
      <c r="F67" s="132"/>
      <c r="G67" s="131"/>
      <c r="H67" s="131"/>
      <c r="I67" s="131"/>
      <c r="J67" s="89" t="s">
        <v>16899</v>
      </c>
      <c r="K67" s="97">
        <f>SUM(L67:DH67)</f>
        <v>0</v>
      </c>
      <c r="L67" s="138">
        <f t="shared" ref="L67:BW67" si="23">SUM(L62:L66)</f>
        <v>0</v>
      </c>
      <c r="M67" s="138">
        <f t="shared" si="23"/>
        <v>0</v>
      </c>
      <c r="N67" s="138">
        <f t="shared" si="23"/>
        <v>0</v>
      </c>
      <c r="O67" s="138">
        <f t="shared" si="23"/>
        <v>0</v>
      </c>
      <c r="P67" s="138">
        <f t="shared" si="23"/>
        <v>0</v>
      </c>
      <c r="Q67" s="138">
        <f t="shared" si="23"/>
        <v>0</v>
      </c>
      <c r="R67" s="138">
        <f t="shared" si="23"/>
        <v>0</v>
      </c>
      <c r="S67" s="138">
        <f t="shared" si="23"/>
        <v>0</v>
      </c>
      <c r="T67" s="138">
        <f t="shared" si="23"/>
        <v>0</v>
      </c>
      <c r="U67" s="138">
        <f t="shared" si="23"/>
        <v>0</v>
      </c>
      <c r="V67" s="138">
        <f t="shared" si="23"/>
        <v>0</v>
      </c>
      <c r="W67" s="138">
        <f t="shared" si="23"/>
        <v>0</v>
      </c>
      <c r="X67" s="138">
        <f t="shared" si="23"/>
        <v>0</v>
      </c>
      <c r="Y67" s="138">
        <f t="shared" si="23"/>
        <v>0</v>
      </c>
      <c r="Z67" s="138">
        <f t="shared" si="23"/>
        <v>0</v>
      </c>
      <c r="AA67" s="138">
        <f t="shared" si="23"/>
        <v>0</v>
      </c>
      <c r="AB67" s="138">
        <f t="shared" si="23"/>
        <v>0</v>
      </c>
      <c r="AC67" s="138">
        <f t="shared" si="23"/>
        <v>0</v>
      </c>
      <c r="AD67" s="138">
        <f t="shared" si="23"/>
        <v>0</v>
      </c>
      <c r="AE67" s="138">
        <f t="shared" si="23"/>
        <v>0</v>
      </c>
      <c r="AF67" s="138">
        <f t="shared" si="23"/>
        <v>0</v>
      </c>
      <c r="AG67" s="138">
        <f t="shared" si="23"/>
        <v>0</v>
      </c>
      <c r="AH67" s="138">
        <f t="shared" si="23"/>
        <v>0</v>
      </c>
      <c r="AI67" s="138">
        <f t="shared" si="23"/>
        <v>0</v>
      </c>
      <c r="AJ67" s="138">
        <f t="shared" si="23"/>
        <v>0</v>
      </c>
      <c r="AK67" s="138">
        <f t="shared" si="23"/>
        <v>0</v>
      </c>
      <c r="AL67" s="138">
        <f t="shared" si="23"/>
        <v>0</v>
      </c>
      <c r="AM67" s="138">
        <f t="shared" si="23"/>
        <v>0</v>
      </c>
      <c r="AN67" s="138">
        <f t="shared" si="23"/>
        <v>0</v>
      </c>
      <c r="AO67" s="138">
        <f t="shared" si="23"/>
        <v>0</v>
      </c>
      <c r="AP67" s="138">
        <f t="shared" si="23"/>
        <v>0</v>
      </c>
      <c r="AQ67" s="138">
        <f t="shared" si="23"/>
        <v>0</v>
      </c>
      <c r="AR67" s="138">
        <f t="shared" si="23"/>
        <v>0</v>
      </c>
      <c r="AS67" s="138">
        <f t="shared" si="23"/>
        <v>0</v>
      </c>
      <c r="AT67" s="138">
        <f t="shared" si="23"/>
        <v>0</v>
      </c>
      <c r="AU67" s="138">
        <f t="shared" si="23"/>
        <v>0</v>
      </c>
      <c r="AV67" s="138">
        <f t="shared" si="23"/>
        <v>0</v>
      </c>
      <c r="AW67" s="138">
        <f t="shared" si="23"/>
        <v>0</v>
      </c>
      <c r="AX67" s="138">
        <f t="shared" si="23"/>
        <v>0</v>
      </c>
      <c r="AY67" s="138">
        <f t="shared" si="23"/>
        <v>0</v>
      </c>
      <c r="AZ67" s="138">
        <f t="shared" si="23"/>
        <v>0</v>
      </c>
      <c r="BA67" s="138">
        <f t="shared" si="23"/>
        <v>0</v>
      </c>
      <c r="BB67" s="138">
        <f t="shared" si="23"/>
        <v>0</v>
      </c>
      <c r="BC67" s="138">
        <f t="shared" si="23"/>
        <v>0</v>
      </c>
      <c r="BD67" s="138">
        <f t="shared" si="23"/>
        <v>0</v>
      </c>
      <c r="BE67" s="138">
        <f t="shared" si="23"/>
        <v>0</v>
      </c>
      <c r="BF67" s="138">
        <f t="shared" si="23"/>
        <v>0</v>
      </c>
      <c r="BG67" s="138">
        <f t="shared" si="23"/>
        <v>0</v>
      </c>
      <c r="BH67" s="138">
        <f t="shared" si="23"/>
        <v>0</v>
      </c>
      <c r="BI67" s="138">
        <f t="shared" si="23"/>
        <v>0</v>
      </c>
      <c r="BJ67" s="138">
        <f t="shared" si="23"/>
        <v>0</v>
      </c>
      <c r="BK67" s="138">
        <f t="shared" si="23"/>
        <v>0</v>
      </c>
      <c r="BL67" s="138">
        <f t="shared" si="23"/>
        <v>0</v>
      </c>
      <c r="BM67" s="138">
        <f t="shared" si="23"/>
        <v>0</v>
      </c>
      <c r="BN67" s="138">
        <f t="shared" si="23"/>
        <v>0</v>
      </c>
      <c r="BO67" s="138">
        <f t="shared" si="23"/>
        <v>0</v>
      </c>
      <c r="BP67" s="138">
        <f t="shared" si="23"/>
        <v>0</v>
      </c>
      <c r="BQ67" s="138">
        <f t="shared" si="23"/>
        <v>0</v>
      </c>
      <c r="BR67" s="138">
        <f t="shared" si="23"/>
        <v>0</v>
      </c>
      <c r="BS67" s="138">
        <f t="shared" si="23"/>
        <v>0</v>
      </c>
      <c r="BT67" s="138">
        <f t="shared" si="23"/>
        <v>0</v>
      </c>
      <c r="BU67" s="138">
        <f t="shared" si="23"/>
        <v>0</v>
      </c>
      <c r="BV67" s="138">
        <f t="shared" si="23"/>
        <v>0</v>
      </c>
      <c r="BW67" s="138">
        <f t="shared" si="23"/>
        <v>0</v>
      </c>
      <c r="BX67" s="138">
        <f t="shared" ref="BX67:DH67" si="24">SUM(BX62:BX66)</f>
        <v>0</v>
      </c>
      <c r="BY67" s="138">
        <f t="shared" si="24"/>
        <v>0</v>
      </c>
      <c r="BZ67" s="138">
        <f t="shared" si="24"/>
        <v>0</v>
      </c>
      <c r="CA67" s="138">
        <f t="shared" si="24"/>
        <v>0</v>
      </c>
      <c r="CB67" s="138">
        <f t="shared" si="24"/>
        <v>0</v>
      </c>
      <c r="CC67" s="138">
        <f t="shared" si="24"/>
        <v>0</v>
      </c>
      <c r="CD67" s="138">
        <f t="shared" si="24"/>
        <v>0</v>
      </c>
      <c r="CE67" s="138">
        <f t="shared" si="24"/>
        <v>0</v>
      </c>
      <c r="CF67" s="138">
        <f t="shared" si="24"/>
        <v>0</v>
      </c>
      <c r="CG67" s="138">
        <f t="shared" si="24"/>
        <v>0</v>
      </c>
      <c r="CH67" s="138">
        <f t="shared" si="24"/>
        <v>0</v>
      </c>
      <c r="CI67" s="138">
        <f t="shared" si="24"/>
        <v>0</v>
      </c>
      <c r="CJ67" s="138">
        <f t="shared" si="24"/>
        <v>0</v>
      </c>
      <c r="CK67" s="138">
        <f t="shared" si="24"/>
        <v>0</v>
      </c>
      <c r="CL67" s="138">
        <f t="shared" si="24"/>
        <v>0</v>
      </c>
      <c r="CM67" s="138">
        <f t="shared" si="24"/>
        <v>0</v>
      </c>
      <c r="CN67" s="138">
        <f t="shared" si="24"/>
        <v>0</v>
      </c>
      <c r="CO67" s="138">
        <f t="shared" si="24"/>
        <v>0</v>
      </c>
      <c r="CP67" s="138">
        <f t="shared" si="24"/>
        <v>0</v>
      </c>
      <c r="CQ67" s="138">
        <f t="shared" si="24"/>
        <v>0</v>
      </c>
      <c r="CR67" s="138">
        <f t="shared" si="24"/>
        <v>0</v>
      </c>
      <c r="CS67" s="138">
        <f t="shared" si="24"/>
        <v>0</v>
      </c>
      <c r="CT67" s="138">
        <f t="shared" si="24"/>
        <v>0</v>
      </c>
      <c r="CU67" s="138">
        <f t="shared" si="24"/>
        <v>0</v>
      </c>
      <c r="CV67" s="138">
        <f t="shared" si="24"/>
        <v>0</v>
      </c>
      <c r="CW67" s="138">
        <f t="shared" si="24"/>
        <v>0</v>
      </c>
      <c r="CX67" s="138">
        <f t="shared" si="24"/>
        <v>0</v>
      </c>
      <c r="CY67" s="138">
        <f t="shared" si="24"/>
        <v>0</v>
      </c>
      <c r="CZ67" s="138">
        <f t="shared" si="24"/>
        <v>0</v>
      </c>
      <c r="DA67" s="138">
        <f t="shared" si="24"/>
        <v>0</v>
      </c>
      <c r="DB67" s="138">
        <f t="shared" si="24"/>
        <v>0</v>
      </c>
      <c r="DC67" s="138">
        <f t="shared" si="24"/>
        <v>0</v>
      </c>
      <c r="DD67" s="138">
        <f t="shared" si="24"/>
        <v>0</v>
      </c>
      <c r="DE67" s="138">
        <f t="shared" si="24"/>
        <v>0</v>
      </c>
      <c r="DF67" s="138">
        <f t="shared" si="24"/>
        <v>0</v>
      </c>
      <c r="DG67" s="138">
        <f t="shared" si="24"/>
        <v>0</v>
      </c>
      <c r="DH67" s="208">
        <f t="shared" si="24"/>
        <v>0</v>
      </c>
    </row>
    <row r="68" spans="1:112" s="1" customFormat="1" ht="25.15" customHeight="1" thickTop="1" thickBot="1">
      <c r="A68" s="182" t="s">
        <v>17008</v>
      </c>
      <c r="B68" s="259" t="s">
        <v>16963</v>
      </c>
      <c r="C68" s="43" t="s">
        <v>16964</v>
      </c>
      <c r="D68" s="43" t="s">
        <v>16965</v>
      </c>
      <c r="E68" s="118"/>
      <c r="F68" s="118" t="s">
        <v>76</v>
      </c>
      <c r="G68" s="118" t="s">
        <v>16898</v>
      </c>
      <c r="H68" s="118" t="s">
        <v>16898</v>
      </c>
      <c r="I68" s="118"/>
      <c r="J68" s="112" t="s">
        <v>16899</v>
      </c>
      <c r="K68" s="97">
        <f>SUM(L68:DH68)</f>
        <v>0</v>
      </c>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c r="BD68" s="137"/>
      <c r="BE68" s="137"/>
      <c r="BF68" s="137"/>
      <c r="BG68" s="137"/>
      <c r="BH68" s="137"/>
      <c r="BI68" s="137"/>
      <c r="BJ68" s="137"/>
      <c r="BK68" s="137"/>
      <c r="BL68" s="137"/>
      <c r="BM68" s="137"/>
      <c r="BN68" s="137"/>
      <c r="BO68" s="137"/>
      <c r="BP68" s="137"/>
      <c r="BQ68" s="137"/>
      <c r="BR68" s="137"/>
      <c r="BS68" s="137"/>
      <c r="BT68" s="137"/>
      <c r="BU68" s="137"/>
      <c r="BV68" s="137"/>
      <c r="BW68" s="137"/>
      <c r="BX68" s="137"/>
      <c r="BY68" s="137"/>
      <c r="BZ68" s="137"/>
      <c r="CA68" s="137"/>
      <c r="CB68" s="137"/>
      <c r="CC68" s="137"/>
      <c r="CD68" s="137"/>
      <c r="CE68" s="137"/>
      <c r="CF68" s="137"/>
      <c r="CG68" s="137"/>
      <c r="CH68" s="137"/>
      <c r="CI68" s="137"/>
      <c r="CJ68" s="137"/>
      <c r="CK68" s="137"/>
      <c r="CL68" s="137"/>
      <c r="CM68" s="137"/>
      <c r="CN68" s="137"/>
      <c r="CO68" s="137"/>
      <c r="CP68" s="137"/>
      <c r="CQ68" s="137"/>
      <c r="CR68" s="137"/>
      <c r="CS68" s="137"/>
      <c r="CT68" s="137"/>
      <c r="CU68" s="137"/>
      <c r="CV68" s="137"/>
      <c r="CW68" s="137"/>
      <c r="CX68" s="137"/>
      <c r="CY68" s="137"/>
      <c r="CZ68" s="137"/>
      <c r="DA68" s="137"/>
      <c r="DB68" s="137"/>
      <c r="DC68" s="137"/>
      <c r="DD68" s="137"/>
      <c r="DE68" s="137"/>
      <c r="DF68" s="137"/>
      <c r="DG68" s="137"/>
      <c r="DH68" s="207"/>
    </row>
    <row r="69" spans="1:112" s="1" customFormat="1" ht="35.25" customHeight="1" thickTop="1" thickBot="1">
      <c r="A69" s="182" t="s">
        <v>17009</v>
      </c>
      <c r="B69" s="259" t="s">
        <v>16963</v>
      </c>
      <c r="C69" s="43" t="s">
        <v>16967</v>
      </c>
      <c r="D69" s="43" t="s">
        <v>16968</v>
      </c>
      <c r="E69" s="118"/>
      <c r="F69" s="118" t="s">
        <v>76</v>
      </c>
      <c r="G69" s="118" t="s">
        <v>16898</v>
      </c>
      <c r="H69" s="118" t="s">
        <v>16898</v>
      </c>
      <c r="I69" s="118"/>
      <c r="J69" s="112" t="s">
        <v>16899</v>
      </c>
      <c r="K69" s="97">
        <f>SUM(L69:DH69)</f>
        <v>0</v>
      </c>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37"/>
      <c r="AX69" s="137"/>
      <c r="AY69" s="137"/>
      <c r="AZ69" s="137"/>
      <c r="BA69" s="137"/>
      <c r="BB69" s="137"/>
      <c r="BC69" s="137"/>
      <c r="BD69" s="137"/>
      <c r="BE69" s="137"/>
      <c r="BF69" s="137"/>
      <c r="BG69" s="137"/>
      <c r="BH69" s="137"/>
      <c r="BI69" s="137"/>
      <c r="BJ69" s="137"/>
      <c r="BK69" s="137"/>
      <c r="BL69" s="137"/>
      <c r="BM69" s="137"/>
      <c r="BN69" s="137"/>
      <c r="BO69" s="137"/>
      <c r="BP69" s="137"/>
      <c r="BQ69" s="137"/>
      <c r="BR69" s="137"/>
      <c r="BS69" s="137"/>
      <c r="BT69" s="137"/>
      <c r="BU69" s="137"/>
      <c r="BV69" s="137"/>
      <c r="BW69" s="137"/>
      <c r="BX69" s="137"/>
      <c r="BY69" s="137"/>
      <c r="BZ69" s="137"/>
      <c r="CA69" s="137"/>
      <c r="CB69" s="137"/>
      <c r="CC69" s="137"/>
      <c r="CD69" s="137"/>
      <c r="CE69" s="137"/>
      <c r="CF69" s="137"/>
      <c r="CG69" s="137"/>
      <c r="CH69" s="137"/>
      <c r="CI69" s="137"/>
      <c r="CJ69" s="137"/>
      <c r="CK69" s="137"/>
      <c r="CL69" s="137"/>
      <c r="CM69" s="137"/>
      <c r="CN69" s="137"/>
      <c r="CO69" s="137"/>
      <c r="CP69" s="137"/>
      <c r="CQ69" s="137"/>
      <c r="CR69" s="137"/>
      <c r="CS69" s="137"/>
      <c r="CT69" s="137"/>
      <c r="CU69" s="137"/>
      <c r="CV69" s="137"/>
      <c r="CW69" s="137"/>
      <c r="CX69" s="137"/>
      <c r="CY69" s="137"/>
      <c r="CZ69" s="137"/>
      <c r="DA69" s="137"/>
      <c r="DB69" s="137"/>
      <c r="DC69" s="137"/>
      <c r="DD69" s="137"/>
      <c r="DE69" s="137"/>
      <c r="DF69" s="137"/>
      <c r="DG69" s="137"/>
      <c r="DH69" s="207"/>
    </row>
    <row r="70" spans="1:112" s="1" customFormat="1" ht="35.25" customHeight="1" thickTop="1" thickBot="1">
      <c r="A70" s="182" t="s">
        <v>17010</v>
      </c>
      <c r="B70" s="259" t="s">
        <v>16963</v>
      </c>
      <c r="C70" s="43" t="s">
        <v>16970</v>
      </c>
      <c r="D70" s="43" t="s">
        <v>16971</v>
      </c>
      <c r="E70" s="118"/>
      <c r="F70" s="118" t="s">
        <v>76</v>
      </c>
      <c r="G70" s="118" t="s">
        <v>16898</v>
      </c>
      <c r="H70" s="118" t="s">
        <v>16898</v>
      </c>
      <c r="I70" s="118"/>
      <c r="J70" s="112" t="s">
        <v>16899</v>
      </c>
      <c r="K70" s="97">
        <f t="shared" ref="K70:K73" si="25">SUM(L70:DH70)</f>
        <v>0</v>
      </c>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S70" s="137"/>
      <c r="AT70" s="137"/>
      <c r="AU70" s="137"/>
      <c r="AV70" s="137"/>
      <c r="AW70" s="137"/>
      <c r="AX70" s="137"/>
      <c r="AY70" s="137"/>
      <c r="AZ70" s="137"/>
      <c r="BA70" s="137"/>
      <c r="BB70" s="137"/>
      <c r="BC70" s="137"/>
      <c r="BD70" s="137"/>
      <c r="BE70" s="137"/>
      <c r="BF70" s="137"/>
      <c r="BG70" s="137"/>
      <c r="BH70" s="137"/>
      <c r="BI70" s="137"/>
      <c r="BJ70" s="137"/>
      <c r="BK70" s="137"/>
      <c r="BL70" s="137"/>
      <c r="BM70" s="137"/>
      <c r="BN70" s="137"/>
      <c r="BO70" s="137"/>
      <c r="BP70" s="137"/>
      <c r="BQ70" s="137"/>
      <c r="BR70" s="137"/>
      <c r="BS70" s="137"/>
      <c r="BT70" s="137"/>
      <c r="BU70" s="137"/>
      <c r="BV70" s="137"/>
      <c r="BW70" s="137"/>
      <c r="BX70" s="137"/>
      <c r="BY70" s="137"/>
      <c r="BZ70" s="137"/>
      <c r="CA70" s="137"/>
      <c r="CB70" s="137"/>
      <c r="CC70" s="137"/>
      <c r="CD70" s="137"/>
      <c r="CE70" s="137"/>
      <c r="CF70" s="137"/>
      <c r="CG70" s="137"/>
      <c r="CH70" s="137"/>
      <c r="CI70" s="137"/>
      <c r="CJ70" s="137"/>
      <c r="CK70" s="137"/>
      <c r="CL70" s="137"/>
      <c r="CM70" s="137"/>
      <c r="CN70" s="137"/>
      <c r="CO70" s="137"/>
      <c r="CP70" s="137"/>
      <c r="CQ70" s="137"/>
      <c r="CR70" s="137"/>
      <c r="CS70" s="137"/>
      <c r="CT70" s="137"/>
      <c r="CU70" s="137"/>
      <c r="CV70" s="137"/>
      <c r="CW70" s="137"/>
      <c r="CX70" s="137"/>
      <c r="CY70" s="137"/>
      <c r="CZ70" s="137"/>
      <c r="DA70" s="137"/>
      <c r="DB70" s="137"/>
      <c r="DC70" s="137"/>
      <c r="DD70" s="137"/>
      <c r="DE70" s="137"/>
      <c r="DF70" s="137"/>
      <c r="DG70" s="137"/>
      <c r="DH70" s="207"/>
    </row>
    <row r="71" spans="1:112" s="1" customFormat="1" ht="35.25" customHeight="1" thickTop="1" thickBot="1">
      <c r="A71" s="182" t="s">
        <v>17011</v>
      </c>
      <c r="B71" s="259" t="s">
        <v>16963</v>
      </c>
      <c r="C71" s="43" t="s">
        <v>16973</v>
      </c>
      <c r="D71" s="43" t="s">
        <v>16974</v>
      </c>
      <c r="E71" s="118"/>
      <c r="F71" s="118" t="s">
        <v>76</v>
      </c>
      <c r="G71" s="118" t="s">
        <v>16898</v>
      </c>
      <c r="H71" s="118" t="s">
        <v>16898</v>
      </c>
      <c r="I71" s="118"/>
      <c r="J71" s="112" t="s">
        <v>16899</v>
      </c>
      <c r="K71" s="97">
        <f t="shared" si="25"/>
        <v>0</v>
      </c>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c r="BL71" s="137"/>
      <c r="BM71" s="137"/>
      <c r="BN71" s="137"/>
      <c r="BO71" s="137"/>
      <c r="BP71" s="137"/>
      <c r="BQ71" s="137"/>
      <c r="BR71" s="137"/>
      <c r="BS71" s="137"/>
      <c r="BT71" s="137"/>
      <c r="BU71" s="137"/>
      <c r="BV71" s="137"/>
      <c r="BW71" s="137"/>
      <c r="BX71" s="137"/>
      <c r="BY71" s="137"/>
      <c r="BZ71" s="137"/>
      <c r="CA71" s="137"/>
      <c r="CB71" s="137"/>
      <c r="CC71" s="137"/>
      <c r="CD71" s="137"/>
      <c r="CE71" s="137"/>
      <c r="CF71" s="137"/>
      <c r="CG71" s="137"/>
      <c r="CH71" s="137"/>
      <c r="CI71" s="137"/>
      <c r="CJ71" s="137"/>
      <c r="CK71" s="137"/>
      <c r="CL71" s="137"/>
      <c r="CM71" s="137"/>
      <c r="CN71" s="137"/>
      <c r="CO71" s="137"/>
      <c r="CP71" s="137"/>
      <c r="CQ71" s="137"/>
      <c r="CR71" s="137"/>
      <c r="CS71" s="137"/>
      <c r="CT71" s="137"/>
      <c r="CU71" s="137"/>
      <c r="CV71" s="137"/>
      <c r="CW71" s="137"/>
      <c r="CX71" s="137"/>
      <c r="CY71" s="137"/>
      <c r="CZ71" s="137"/>
      <c r="DA71" s="137"/>
      <c r="DB71" s="137"/>
      <c r="DC71" s="137"/>
      <c r="DD71" s="137"/>
      <c r="DE71" s="137"/>
      <c r="DF71" s="137"/>
      <c r="DG71" s="137"/>
      <c r="DH71" s="207"/>
    </row>
    <row r="72" spans="1:112" s="1" customFormat="1" ht="35.25" customHeight="1" thickTop="1" thickBot="1">
      <c r="A72" s="182" t="s">
        <v>17012</v>
      </c>
      <c r="B72" s="259" t="s">
        <v>16963</v>
      </c>
      <c r="C72" s="43" t="s">
        <v>16976</v>
      </c>
      <c r="D72" s="43" t="s">
        <v>16977</v>
      </c>
      <c r="E72" s="118"/>
      <c r="F72" s="118" t="s">
        <v>76</v>
      </c>
      <c r="G72" s="118" t="s">
        <v>16898</v>
      </c>
      <c r="H72" s="118" t="s">
        <v>16898</v>
      </c>
      <c r="I72" s="118"/>
      <c r="J72" s="112" t="s">
        <v>16899</v>
      </c>
      <c r="K72" s="97">
        <f t="shared" si="25"/>
        <v>0</v>
      </c>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7"/>
      <c r="AS72" s="137"/>
      <c r="AT72" s="137"/>
      <c r="AU72" s="137"/>
      <c r="AV72" s="137"/>
      <c r="AW72" s="137"/>
      <c r="AX72" s="137"/>
      <c r="AY72" s="137"/>
      <c r="AZ72" s="137"/>
      <c r="BA72" s="137"/>
      <c r="BB72" s="137"/>
      <c r="BC72" s="137"/>
      <c r="BD72" s="137"/>
      <c r="BE72" s="137"/>
      <c r="BF72" s="137"/>
      <c r="BG72" s="137"/>
      <c r="BH72" s="137"/>
      <c r="BI72" s="137"/>
      <c r="BJ72" s="137"/>
      <c r="BK72" s="137"/>
      <c r="BL72" s="137"/>
      <c r="BM72" s="137"/>
      <c r="BN72" s="137"/>
      <c r="BO72" s="137"/>
      <c r="BP72" s="137"/>
      <c r="BQ72" s="137"/>
      <c r="BR72" s="137"/>
      <c r="BS72" s="137"/>
      <c r="BT72" s="137"/>
      <c r="BU72" s="137"/>
      <c r="BV72" s="137"/>
      <c r="BW72" s="137"/>
      <c r="BX72" s="137"/>
      <c r="BY72" s="137"/>
      <c r="BZ72" s="137"/>
      <c r="CA72" s="137"/>
      <c r="CB72" s="137"/>
      <c r="CC72" s="137"/>
      <c r="CD72" s="137"/>
      <c r="CE72" s="137"/>
      <c r="CF72" s="137"/>
      <c r="CG72" s="137"/>
      <c r="CH72" s="137"/>
      <c r="CI72" s="137"/>
      <c r="CJ72" s="137"/>
      <c r="CK72" s="137"/>
      <c r="CL72" s="137"/>
      <c r="CM72" s="137"/>
      <c r="CN72" s="137"/>
      <c r="CO72" s="137"/>
      <c r="CP72" s="137"/>
      <c r="CQ72" s="137"/>
      <c r="CR72" s="137"/>
      <c r="CS72" s="137"/>
      <c r="CT72" s="137"/>
      <c r="CU72" s="137"/>
      <c r="CV72" s="137"/>
      <c r="CW72" s="137"/>
      <c r="CX72" s="137"/>
      <c r="CY72" s="137"/>
      <c r="CZ72" s="137"/>
      <c r="DA72" s="137"/>
      <c r="DB72" s="137"/>
      <c r="DC72" s="137"/>
      <c r="DD72" s="137"/>
      <c r="DE72" s="137"/>
      <c r="DF72" s="137"/>
      <c r="DG72" s="137"/>
      <c r="DH72" s="207"/>
    </row>
    <row r="73" spans="1:112" s="1" customFormat="1" ht="25.15" customHeight="1" thickTop="1" thickBot="1">
      <c r="A73" s="182" t="s">
        <v>17013</v>
      </c>
      <c r="B73" s="259" t="s">
        <v>16963</v>
      </c>
      <c r="C73" s="88" t="s">
        <v>16922</v>
      </c>
      <c r="D73" s="88" t="s">
        <v>16923</v>
      </c>
      <c r="E73" s="118"/>
      <c r="F73" s="118" t="s">
        <v>76</v>
      </c>
      <c r="G73" s="118" t="s">
        <v>16898</v>
      </c>
      <c r="H73" s="118" t="s">
        <v>16898</v>
      </c>
      <c r="I73" s="118"/>
      <c r="J73" s="112" t="s">
        <v>16899</v>
      </c>
      <c r="K73" s="97">
        <f t="shared" si="25"/>
        <v>0</v>
      </c>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7"/>
      <c r="AZ73" s="137"/>
      <c r="BA73" s="137"/>
      <c r="BB73" s="137"/>
      <c r="BC73" s="137"/>
      <c r="BD73" s="137"/>
      <c r="BE73" s="137"/>
      <c r="BF73" s="137"/>
      <c r="BG73" s="137"/>
      <c r="BH73" s="137"/>
      <c r="BI73" s="137"/>
      <c r="BJ73" s="137"/>
      <c r="BK73" s="137"/>
      <c r="BL73" s="137"/>
      <c r="BM73" s="137"/>
      <c r="BN73" s="137"/>
      <c r="BO73" s="137"/>
      <c r="BP73" s="137"/>
      <c r="BQ73" s="137"/>
      <c r="BR73" s="137"/>
      <c r="BS73" s="137"/>
      <c r="BT73" s="137"/>
      <c r="BU73" s="137"/>
      <c r="BV73" s="137"/>
      <c r="BW73" s="137"/>
      <c r="BX73" s="137"/>
      <c r="BY73" s="137"/>
      <c r="BZ73" s="137"/>
      <c r="CA73" s="137"/>
      <c r="CB73" s="137"/>
      <c r="CC73" s="137"/>
      <c r="CD73" s="137"/>
      <c r="CE73" s="137"/>
      <c r="CF73" s="137"/>
      <c r="CG73" s="137"/>
      <c r="CH73" s="137"/>
      <c r="CI73" s="137"/>
      <c r="CJ73" s="137"/>
      <c r="CK73" s="137"/>
      <c r="CL73" s="137"/>
      <c r="CM73" s="137"/>
      <c r="CN73" s="137"/>
      <c r="CO73" s="137"/>
      <c r="CP73" s="137"/>
      <c r="CQ73" s="137"/>
      <c r="CR73" s="137"/>
      <c r="CS73" s="137"/>
      <c r="CT73" s="137"/>
      <c r="CU73" s="137"/>
      <c r="CV73" s="137"/>
      <c r="CW73" s="137"/>
      <c r="CX73" s="137"/>
      <c r="CY73" s="137"/>
      <c r="CZ73" s="137"/>
      <c r="DA73" s="137"/>
      <c r="DB73" s="137"/>
      <c r="DC73" s="137"/>
      <c r="DD73" s="137"/>
      <c r="DE73" s="137"/>
      <c r="DF73" s="137"/>
      <c r="DG73" s="137"/>
      <c r="DH73" s="207"/>
    </row>
    <row r="74" spans="1:112" s="1" customFormat="1" ht="25.15" customHeight="1" thickTop="1" thickBot="1">
      <c r="A74" s="182" t="s">
        <v>17014</v>
      </c>
      <c r="B74" s="259" t="s">
        <v>16963</v>
      </c>
      <c r="C74" s="89" t="s">
        <v>16925</v>
      </c>
      <c r="D74" s="89"/>
      <c r="E74" s="131"/>
      <c r="F74" s="132"/>
      <c r="G74" s="131"/>
      <c r="H74" s="131"/>
      <c r="I74" s="131"/>
      <c r="J74" s="89" t="s">
        <v>16899</v>
      </c>
      <c r="K74" s="97">
        <f>SUM(L74:DH74)</f>
        <v>0</v>
      </c>
      <c r="L74" s="138">
        <f t="shared" ref="L74:BW74" si="26">SUM(L68:L73)</f>
        <v>0</v>
      </c>
      <c r="M74" s="138">
        <f t="shared" si="26"/>
        <v>0</v>
      </c>
      <c r="N74" s="138">
        <f t="shared" si="26"/>
        <v>0</v>
      </c>
      <c r="O74" s="138">
        <f t="shared" si="26"/>
        <v>0</v>
      </c>
      <c r="P74" s="138">
        <f t="shared" si="26"/>
        <v>0</v>
      </c>
      <c r="Q74" s="138">
        <f t="shared" si="26"/>
        <v>0</v>
      </c>
      <c r="R74" s="138">
        <f t="shared" si="26"/>
        <v>0</v>
      </c>
      <c r="S74" s="138">
        <f t="shared" si="26"/>
        <v>0</v>
      </c>
      <c r="T74" s="138">
        <f t="shared" si="26"/>
        <v>0</v>
      </c>
      <c r="U74" s="138">
        <f t="shared" si="26"/>
        <v>0</v>
      </c>
      <c r="V74" s="138">
        <f t="shared" si="26"/>
        <v>0</v>
      </c>
      <c r="W74" s="138">
        <f t="shared" si="26"/>
        <v>0</v>
      </c>
      <c r="X74" s="138">
        <f t="shared" si="26"/>
        <v>0</v>
      </c>
      <c r="Y74" s="138">
        <f t="shared" si="26"/>
        <v>0</v>
      </c>
      <c r="Z74" s="138">
        <f t="shared" si="26"/>
        <v>0</v>
      </c>
      <c r="AA74" s="138">
        <f t="shared" si="26"/>
        <v>0</v>
      </c>
      <c r="AB74" s="138">
        <f t="shared" si="26"/>
        <v>0</v>
      </c>
      <c r="AC74" s="138">
        <f t="shared" si="26"/>
        <v>0</v>
      </c>
      <c r="AD74" s="138">
        <f t="shared" si="26"/>
        <v>0</v>
      </c>
      <c r="AE74" s="138">
        <f t="shared" si="26"/>
        <v>0</v>
      </c>
      <c r="AF74" s="138">
        <f t="shared" si="26"/>
        <v>0</v>
      </c>
      <c r="AG74" s="138">
        <f t="shared" si="26"/>
        <v>0</v>
      </c>
      <c r="AH74" s="138">
        <f t="shared" si="26"/>
        <v>0</v>
      </c>
      <c r="AI74" s="138">
        <f t="shared" si="26"/>
        <v>0</v>
      </c>
      <c r="AJ74" s="138">
        <f t="shared" si="26"/>
        <v>0</v>
      </c>
      <c r="AK74" s="138">
        <f t="shared" si="26"/>
        <v>0</v>
      </c>
      <c r="AL74" s="138">
        <f t="shared" si="26"/>
        <v>0</v>
      </c>
      <c r="AM74" s="138">
        <f t="shared" si="26"/>
        <v>0</v>
      </c>
      <c r="AN74" s="138">
        <f t="shared" si="26"/>
        <v>0</v>
      </c>
      <c r="AO74" s="138">
        <f t="shared" si="26"/>
        <v>0</v>
      </c>
      <c r="AP74" s="138">
        <f t="shared" si="26"/>
        <v>0</v>
      </c>
      <c r="AQ74" s="138">
        <f t="shared" si="26"/>
        <v>0</v>
      </c>
      <c r="AR74" s="138">
        <f t="shared" si="26"/>
        <v>0</v>
      </c>
      <c r="AS74" s="138">
        <f t="shared" si="26"/>
        <v>0</v>
      </c>
      <c r="AT74" s="138">
        <f t="shared" si="26"/>
        <v>0</v>
      </c>
      <c r="AU74" s="138">
        <f t="shared" si="26"/>
        <v>0</v>
      </c>
      <c r="AV74" s="138">
        <f t="shared" si="26"/>
        <v>0</v>
      </c>
      <c r="AW74" s="138">
        <f t="shared" si="26"/>
        <v>0</v>
      </c>
      <c r="AX74" s="138">
        <f t="shared" si="26"/>
        <v>0</v>
      </c>
      <c r="AY74" s="138">
        <f t="shared" si="26"/>
        <v>0</v>
      </c>
      <c r="AZ74" s="138">
        <f t="shared" si="26"/>
        <v>0</v>
      </c>
      <c r="BA74" s="138">
        <f t="shared" si="26"/>
        <v>0</v>
      </c>
      <c r="BB74" s="138">
        <f t="shared" si="26"/>
        <v>0</v>
      </c>
      <c r="BC74" s="138">
        <f t="shared" si="26"/>
        <v>0</v>
      </c>
      <c r="BD74" s="138">
        <f t="shared" si="26"/>
        <v>0</v>
      </c>
      <c r="BE74" s="138">
        <f t="shared" si="26"/>
        <v>0</v>
      </c>
      <c r="BF74" s="138">
        <f t="shared" si="26"/>
        <v>0</v>
      </c>
      <c r="BG74" s="138">
        <f t="shared" si="26"/>
        <v>0</v>
      </c>
      <c r="BH74" s="138">
        <f t="shared" si="26"/>
        <v>0</v>
      </c>
      <c r="BI74" s="138">
        <f t="shared" si="26"/>
        <v>0</v>
      </c>
      <c r="BJ74" s="138">
        <f t="shared" si="26"/>
        <v>0</v>
      </c>
      <c r="BK74" s="138">
        <f t="shared" si="26"/>
        <v>0</v>
      </c>
      <c r="BL74" s="138">
        <f t="shared" si="26"/>
        <v>0</v>
      </c>
      <c r="BM74" s="138">
        <f t="shared" si="26"/>
        <v>0</v>
      </c>
      <c r="BN74" s="138">
        <f t="shared" si="26"/>
        <v>0</v>
      </c>
      <c r="BO74" s="138">
        <f t="shared" si="26"/>
        <v>0</v>
      </c>
      <c r="BP74" s="138">
        <f t="shared" si="26"/>
        <v>0</v>
      </c>
      <c r="BQ74" s="138">
        <f t="shared" si="26"/>
        <v>0</v>
      </c>
      <c r="BR74" s="138">
        <f t="shared" si="26"/>
        <v>0</v>
      </c>
      <c r="BS74" s="138">
        <f t="shared" si="26"/>
        <v>0</v>
      </c>
      <c r="BT74" s="138">
        <f t="shared" si="26"/>
        <v>0</v>
      </c>
      <c r="BU74" s="138">
        <f t="shared" si="26"/>
        <v>0</v>
      </c>
      <c r="BV74" s="138">
        <f t="shared" si="26"/>
        <v>0</v>
      </c>
      <c r="BW74" s="138">
        <f t="shared" si="26"/>
        <v>0</v>
      </c>
      <c r="BX74" s="138">
        <f t="shared" ref="BX74:DH74" si="27">SUM(BX68:BX73)</f>
        <v>0</v>
      </c>
      <c r="BY74" s="138">
        <f t="shared" si="27"/>
        <v>0</v>
      </c>
      <c r="BZ74" s="138">
        <f t="shared" si="27"/>
        <v>0</v>
      </c>
      <c r="CA74" s="138">
        <f t="shared" si="27"/>
        <v>0</v>
      </c>
      <c r="CB74" s="138">
        <f t="shared" si="27"/>
        <v>0</v>
      </c>
      <c r="CC74" s="138">
        <f t="shared" si="27"/>
        <v>0</v>
      </c>
      <c r="CD74" s="138">
        <f t="shared" si="27"/>
        <v>0</v>
      </c>
      <c r="CE74" s="138">
        <f t="shared" si="27"/>
        <v>0</v>
      </c>
      <c r="CF74" s="138">
        <f t="shared" si="27"/>
        <v>0</v>
      </c>
      <c r="CG74" s="138">
        <f t="shared" si="27"/>
        <v>0</v>
      </c>
      <c r="CH74" s="138">
        <f t="shared" si="27"/>
        <v>0</v>
      </c>
      <c r="CI74" s="138">
        <f t="shared" si="27"/>
        <v>0</v>
      </c>
      <c r="CJ74" s="138">
        <f t="shared" si="27"/>
        <v>0</v>
      </c>
      <c r="CK74" s="138">
        <f t="shared" si="27"/>
        <v>0</v>
      </c>
      <c r="CL74" s="138">
        <f t="shared" si="27"/>
        <v>0</v>
      </c>
      <c r="CM74" s="138">
        <f t="shared" si="27"/>
        <v>0</v>
      </c>
      <c r="CN74" s="138">
        <f t="shared" si="27"/>
        <v>0</v>
      </c>
      <c r="CO74" s="138">
        <f t="shared" si="27"/>
        <v>0</v>
      </c>
      <c r="CP74" s="138">
        <f t="shared" si="27"/>
        <v>0</v>
      </c>
      <c r="CQ74" s="138">
        <f t="shared" si="27"/>
        <v>0</v>
      </c>
      <c r="CR74" s="138">
        <f t="shared" si="27"/>
        <v>0</v>
      </c>
      <c r="CS74" s="138">
        <f t="shared" si="27"/>
        <v>0</v>
      </c>
      <c r="CT74" s="138">
        <f t="shared" si="27"/>
        <v>0</v>
      </c>
      <c r="CU74" s="138">
        <f t="shared" si="27"/>
        <v>0</v>
      </c>
      <c r="CV74" s="138">
        <f t="shared" si="27"/>
        <v>0</v>
      </c>
      <c r="CW74" s="138">
        <f t="shared" si="27"/>
        <v>0</v>
      </c>
      <c r="CX74" s="138">
        <f t="shared" si="27"/>
        <v>0</v>
      </c>
      <c r="CY74" s="138">
        <f t="shared" si="27"/>
        <v>0</v>
      </c>
      <c r="CZ74" s="138">
        <f t="shared" si="27"/>
        <v>0</v>
      </c>
      <c r="DA74" s="138">
        <f t="shared" si="27"/>
        <v>0</v>
      </c>
      <c r="DB74" s="138">
        <f t="shared" si="27"/>
        <v>0</v>
      </c>
      <c r="DC74" s="138">
        <f t="shared" si="27"/>
        <v>0</v>
      </c>
      <c r="DD74" s="138">
        <f t="shared" si="27"/>
        <v>0</v>
      </c>
      <c r="DE74" s="138">
        <f t="shared" si="27"/>
        <v>0</v>
      </c>
      <c r="DF74" s="138">
        <f t="shared" si="27"/>
        <v>0</v>
      </c>
      <c r="DG74" s="138">
        <f t="shared" si="27"/>
        <v>0</v>
      </c>
      <c r="DH74" s="208">
        <f t="shared" si="27"/>
        <v>0</v>
      </c>
    </row>
    <row r="75" spans="1:112" s="1" customFormat="1" ht="35.25" customHeight="1" thickTop="1">
      <c r="A75" s="213" t="s">
        <v>17015</v>
      </c>
      <c r="B75" s="260" t="s">
        <v>16925</v>
      </c>
      <c r="C75" s="214" t="s">
        <v>16981</v>
      </c>
      <c r="D75" s="214"/>
      <c r="E75" s="215"/>
      <c r="F75" s="216"/>
      <c r="G75" s="215"/>
      <c r="H75" s="215"/>
      <c r="I75" s="215"/>
      <c r="J75" s="214" t="s">
        <v>16899</v>
      </c>
      <c r="K75" s="217">
        <f t="shared" ref="K75:AP75" si="28">SUM(K53,K61,K67,K74)</f>
        <v>0</v>
      </c>
      <c r="L75" s="218">
        <f t="shared" si="28"/>
        <v>0</v>
      </c>
      <c r="M75" s="218">
        <f t="shared" si="28"/>
        <v>0</v>
      </c>
      <c r="N75" s="218">
        <f t="shared" si="28"/>
        <v>0</v>
      </c>
      <c r="O75" s="218">
        <f t="shared" si="28"/>
        <v>0</v>
      </c>
      <c r="P75" s="218">
        <f t="shared" si="28"/>
        <v>0</v>
      </c>
      <c r="Q75" s="218">
        <f t="shared" si="28"/>
        <v>0</v>
      </c>
      <c r="R75" s="218">
        <f t="shared" si="28"/>
        <v>0</v>
      </c>
      <c r="S75" s="218">
        <f t="shared" si="28"/>
        <v>0</v>
      </c>
      <c r="T75" s="218">
        <f t="shared" si="28"/>
        <v>0</v>
      </c>
      <c r="U75" s="218">
        <f t="shared" si="28"/>
        <v>0</v>
      </c>
      <c r="V75" s="218">
        <f t="shared" si="28"/>
        <v>0</v>
      </c>
      <c r="W75" s="218">
        <f t="shared" si="28"/>
        <v>0</v>
      </c>
      <c r="X75" s="218">
        <f t="shared" si="28"/>
        <v>0</v>
      </c>
      <c r="Y75" s="218">
        <f t="shared" si="28"/>
        <v>0</v>
      </c>
      <c r="Z75" s="218">
        <f t="shared" si="28"/>
        <v>0</v>
      </c>
      <c r="AA75" s="218">
        <f t="shared" si="28"/>
        <v>0</v>
      </c>
      <c r="AB75" s="218">
        <f t="shared" si="28"/>
        <v>0</v>
      </c>
      <c r="AC75" s="218">
        <f t="shared" si="28"/>
        <v>0</v>
      </c>
      <c r="AD75" s="218">
        <f t="shared" si="28"/>
        <v>0</v>
      </c>
      <c r="AE75" s="218">
        <f t="shared" si="28"/>
        <v>0</v>
      </c>
      <c r="AF75" s="218">
        <f t="shared" si="28"/>
        <v>0</v>
      </c>
      <c r="AG75" s="218">
        <f t="shared" si="28"/>
        <v>0</v>
      </c>
      <c r="AH75" s="218">
        <f t="shared" si="28"/>
        <v>0</v>
      </c>
      <c r="AI75" s="218">
        <f t="shared" si="28"/>
        <v>0</v>
      </c>
      <c r="AJ75" s="218">
        <f t="shared" si="28"/>
        <v>0</v>
      </c>
      <c r="AK75" s="218">
        <f t="shared" si="28"/>
        <v>0</v>
      </c>
      <c r="AL75" s="218">
        <f t="shared" si="28"/>
        <v>0</v>
      </c>
      <c r="AM75" s="218">
        <f t="shared" si="28"/>
        <v>0</v>
      </c>
      <c r="AN75" s="218">
        <f t="shared" si="28"/>
        <v>0</v>
      </c>
      <c r="AO75" s="218">
        <f t="shared" si="28"/>
        <v>0</v>
      </c>
      <c r="AP75" s="218">
        <f t="shared" si="28"/>
        <v>0</v>
      </c>
      <c r="AQ75" s="218">
        <f t="shared" ref="AQ75:BV75" si="29">SUM(AQ53,AQ61,AQ67,AQ74)</f>
        <v>0</v>
      </c>
      <c r="AR75" s="218">
        <f t="shared" si="29"/>
        <v>0</v>
      </c>
      <c r="AS75" s="218">
        <f t="shared" si="29"/>
        <v>0</v>
      </c>
      <c r="AT75" s="218">
        <f t="shared" si="29"/>
        <v>0</v>
      </c>
      <c r="AU75" s="218">
        <f t="shared" si="29"/>
        <v>0</v>
      </c>
      <c r="AV75" s="218">
        <f t="shared" si="29"/>
        <v>0</v>
      </c>
      <c r="AW75" s="218">
        <f t="shared" si="29"/>
        <v>0</v>
      </c>
      <c r="AX75" s="218">
        <f t="shared" si="29"/>
        <v>0</v>
      </c>
      <c r="AY75" s="218">
        <f t="shared" si="29"/>
        <v>0</v>
      </c>
      <c r="AZ75" s="218">
        <f t="shared" si="29"/>
        <v>0</v>
      </c>
      <c r="BA75" s="218">
        <f t="shared" si="29"/>
        <v>0</v>
      </c>
      <c r="BB75" s="218">
        <f t="shared" si="29"/>
        <v>0</v>
      </c>
      <c r="BC75" s="218">
        <f t="shared" si="29"/>
        <v>0</v>
      </c>
      <c r="BD75" s="218">
        <f t="shared" si="29"/>
        <v>0</v>
      </c>
      <c r="BE75" s="218">
        <f t="shared" si="29"/>
        <v>0</v>
      </c>
      <c r="BF75" s="218">
        <f t="shared" si="29"/>
        <v>0</v>
      </c>
      <c r="BG75" s="218">
        <f t="shared" si="29"/>
        <v>0</v>
      </c>
      <c r="BH75" s="218">
        <f t="shared" si="29"/>
        <v>0</v>
      </c>
      <c r="BI75" s="218">
        <f t="shared" si="29"/>
        <v>0</v>
      </c>
      <c r="BJ75" s="218">
        <f t="shared" si="29"/>
        <v>0</v>
      </c>
      <c r="BK75" s="218">
        <f t="shared" si="29"/>
        <v>0</v>
      </c>
      <c r="BL75" s="218">
        <f t="shared" si="29"/>
        <v>0</v>
      </c>
      <c r="BM75" s="218">
        <f t="shared" si="29"/>
        <v>0</v>
      </c>
      <c r="BN75" s="218">
        <f t="shared" si="29"/>
        <v>0</v>
      </c>
      <c r="BO75" s="218">
        <f t="shared" si="29"/>
        <v>0</v>
      </c>
      <c r="BP75" s="218">
        <f t="shared" si="29"/>
        <v>0</v>
      </c>
      <c r="BQ75" s="218">
        <f t="shared" si="29"/>
        <v>0</v>
      </c>
      <c r="BR75" s="218">
        <f t="shared" si="29"/>
        <v>0</v>
      </c>
      <c r="BS75" s="218">
        <f t="shared" si="29"/>
        <v>0</v>
      </c>
      <c r="BT75" s="218">
        <f t="shared" si="29"/>
        <v>0</v>
      </c>
      <c r="BU75" s="218">
        <f t="shared" si="29"/>
        <v>0</v>
      </c>
      <c r="BV75" s="218">
        <f t="shared" si="29"/>
        <v>0</v>
      </c>
      <c r="BW75" s="218">
        <f t="shared" ref="BW75:DB75" si="30">SUM(BW53,BW61,BW67,BW74)</f>
        <v>0</v>
      </c>
      <c r="BX75" s="218">
        <f t="shared" si="30"/>
        <v>0</v>
      </c>
      <c r="BY75" s="218">
        <f t="shared" si="30"/>
        <v>0</v>
      </c>
      <c r="BZ75" s="218">
        <f t="shared" si="30"/>
        <v>0</v>
      </c>
      <c r="CA75" s="218">
        <f t="shared" si="30"/>
        <v>0</v>
      </c>
      <c r="CB75" s="218">
        <f t="shared" si="30"/>
        <v>0</v>
      </c>
      <c r="CC75" s="218">
        <f t="shared" si="30"/>
        <v>0</v>
      </c>
      <c r="CD75" s="218">
        <f t="shared" si="30"/>
        <v>0</v>
      </c>
      <c r="CE75" s="218">
        <f t="shared" si="30"/>
        <v>0</v>
      </c>
      <c r="CF75" s="218">
        <f t="shared" si="30"/>
        <v>0</v>
      </c>
      <c r="CG75" s="218">
        <f t="shared" si="30"/>
        <v>0</v>
      </c>
      <c r="CH75" s="218">
        <f t="shared" si="30"/>
        <v>0</v>
      </c>
      <c r="CI75" s="218">
        <f t="shared" si="30"/>
        <v>0</v>
      </c>
      <c r="CJ75" s="218">
        <f t="shared" si="30"/>
        <v>0</v>
      </c>
      <c r="CK75" s="218">
        <f t="shared" si="30"/>
        <v>0</v>
      </c>
      <c r="CL75" s="218">
        <f t="shared" si="30"/>
        <v>0</v>
      </c>
      <c r="CM75" s="218">
        <f t="shared" si="30"/>
        <v>0</v>
      </c>
      <c r="CN75" s="218">
        <f t="shared" si="30"/>
        <v>0</v>
      </c>
      <c r="CO75" s="218">
        <f t="shared" si="30"/>
        <v>0</v>
      </c>
      <c r="CP75" s="218">
        <f t="shared" si="30"/>
        <v>0</v>
      </c>
      <c r="CQ75" s="218">
        <f t="shared" si="30"/>
        <v>0</v>
      </c>
      <c r="CR75" s="218">
        <f t="shared" si="30"/>
        <v>0</v>
      </c>
      <c r="CS75" s="218">
        <f t="shared" si="30"/>
        <v>0</v>
      </c>
      <c r="CT75" s="218">
        <f t="shared" si="30"/>
        <v>0</v>
      </c>
      <c r="CU75" s="218">
        <f t="shared" si="30"/>
        <v>0</v>
      </c>
      <c r="CV75" s="218">
        <f t="shared" si="30"/>
        <v>0</v>
      </c>
      <c r="CW75" s="218">
        <f t="shared" si="30"/>
        <v>0</v>
      </c>
      <c r="CX75" s="218">
        <f t="shared" si="30"/>
        <v>0</v>
      </c>
      <c r="CY75" s="218">
        <f t="shared" si="30"/>
        <v>0</v>
      </c>
      <c r="CZ75" s="218">
        <f t="shared" si="30"/>
        <v>0</v>
      </c>
      <c r="DA75" s="218">
        <f t="shared" si="30"/>
        <v>0</v>
      </c>
      <c r="DB75" s="218">
        <f t="shared" si="30"/>
        <v>0</v>
      </c>
      <c r="DC75" s="218">
        <f t="shared" ref="DC75:DH75" si="31">SUM(DC53,DC61,DC67,DC74)</f>
        <v>0</v>
      </c>
      <c r="DD75" s="218">
        <f t="shared" si="31"/>
        <v>0</v>
      </c>
      <c r="DE75" s="218">
        <f t="shared" si="31"/>
        <v>0</v>
      </c>
      <c r="DF75" s="218">
        <f t="shared" si="31"/>
        <v>0</v>
      </c>
      <c r="DG75" s="218">
        <f t="shared" si="31"/>
        <v>0</v>
      </c>
      <c r="DH75" s="219">
        <f t="shared" si="31"/>
        <v>0</v>
      </c>
    </row>
    <row r="76" spans="1:112" s="1" customFormat="1">
      <c r="E76" s="134"/>
      <c r="F76" s="134"/>
      <c r="G76" s="134"/>
      <c r="H76" s="134"/>
      <c r="I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134"/>
      <c r="DD76" s="134"/>
      <c r="DE76" s="134"/>
      <c r="DF76" s="134"/>
      <c r="DG76" s="134"/>
      <c r="DH76" s="134"/>
    </row>
    <row r="77" spans="1:112" s="1" customFormat="1">
      <c r="E77" s="134"/>
      <c r="F77" s="134"/>
      <c r="G77" s="134"/>
      <c r="H77" s="134"/>
      <c r="I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c r="BT77" s="134"/>
      <c r="BU77" s="134"/>
      <c r="BV77" s="134"/>
      <c r="BW77" s="134"/>
      <c r="BX77" s="134"/>
      <c r="BY77" s="134"/>
      <c r="BZ77" s="134"/>
      <c r="CA77" s="134"/>
      <c r="CB77" s="134"/>
      <c r="CC77" s="134"/>
      <c r="CD77" s="134"/>
      <c r="CE77" s="134"/>
      <c r="CF77" s="134"/>
      <c r="CG77" s="134"/>
      <c r="CH77" s="134"/>
      <c r="CI77" s="134"/>
      <c r="CJ77" s="134"/>
      <c r="CK77" s="134"/>
      <c r="CL77" s="134"/>
      <c r="CM77" s="134"/>
      <c r="CN77" s="134"/>
      <c r="CO77" s="134"/>
      <c r="CP77" s="134"/>
      <c r="CQ77" s="134"/>
      <c r="CR77" s="134"/>
      <c r="CS77" s="134"/>
      <c r="CT77" s="134"/>
      <c r="CU77" s="134"/>
      <c r="CV77" s="134"/>
      <c r="CW77" s="134"/>
      <c r="CX77" s="134"/>
      <c r="CY77" s="134"/>
      <c r="CZ77" s="134"/>
      <c r="DA77" s="134"/>
      <c r="DB77" s="134"/>
      <c r="DC77" s="134"/>
      <c r="DD77" s="134"/>
      <c r="DE77" s="134"/>
      <c r="DF77" s="134"/>
      <c r="DG77" s="134"/>
      <c r="DH77" s="134"/>
    </row>
    <row r="78" spans="1:112" s="1" customFormat="1" ht="23.25">
      <c r="A78" s="57">
        <v>1.3</v>
      </c>
      <c r="B78" s="23" t="s">
        <v>17016</v>
      </c>
      <c r="E78" s="134"/>
      <c r="F78" s="134"/>
      <c r="G78" s="134"/>
      <c r="H78" s="134"/>
      <c r="I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34"/>
      <c r="BM78" s="134"/>
      <c r="BN78" s="134"/>
      <c r="BO78" s="134"/>
      <c r="BP78" s="134"/>
      <c r="BQ78" s="134"/>
      <c r="BR78" s="134"/>
      <c r="BS78" s="134"/>
      <c r="BT78" s="134"/>
      <c r="BU78" s="134"/>
      <c r="BV78" s="134"/>
      <c r="BW78" s="134"/>
      <c r="BX78" s="134"/>
      <c r="BY78" s="134"/>
      <c r="BZ78" s="134"/>
      <c r="CA78" s="134"/>
      <c r="CB78" s="134"/>
      <c r="CC78" s="134"/>
      <c r="CD78" s="134"/>
      <c r="CE78" s="134"/>
      <c r="CF78" s="134"/>
      <c r="CG78" s="134"/>
      <c r="CH78" s="134"/>
      <c r="CI78" s="134"/>
      <c r="CJ78" s="134"/>
      <c r="CK78" s="134"/>
      <c r="CL78" s="134"/>
      <c r="CM78" s="134"/>
      <c r="CN78" s="134"/>
      <c r="CO78" s="134"/>
      <c r="CP78" s="134"/>
      <c r="CQ78" s="134"/>
      <c r="CR78" s="134"/>
      <c r="CS78" s="134"/>
      <c r="CT78" s="134"/>
      <c r="CU78" s="134"/>
      <c r="CV78" s="134"/>
      <c r="CW78" s="134"/>
      <c r="CX78" s="134"/>
      <c r="CY78" s="134"/>
      <c r="CZ78" s="134"/>
      <c r="DA78" s="134"/>
      <c r="DB78" s="134"/>
      <c r="DC78" s="134"/>
      <c r="DD78" s="134"/>
      <c r="DE78" s="134"/>
      <c r="DF78" s="134"/>
      <c r="DG78" s="134"/>
      <c r="DH78" s="134"/>
    </row>
    <row r="79" spans="1:112" s="1" customFormat="1" ht="30" customHeight="1">
      <c r="B79" s="86" t="s">
        <v>16863</v>
      </c>
      <c r="E79" s="134"/>
      <c r="F79" s="134"/>
      <c r="G79" s="134"/>
      <c r="H79" s="134"/>
      <c r="I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c r="BM79" s="134"/>
      <c r="BN79" s="134"/>
      <c r="BO79" s="134"/>
      <c r="BP79" s="134"/>
      <c r="BQ79" s="134"/>
      <c r="BR79" s="134"/>
      <c r="BS79" s="134"/>
      <c r="BT79" s="134"/>
      <c r="BU79" s="134"/>
      <c r="BV79" s="134"/>
      <c r="BW79" s="134"/>
      <c r="BX79" s="134"/>
      <c r="BY79" s="134"/>
      <c r="BZ79" s="134"/>
      <c r="CA79" s="134"/>
      <c r="CB79" s="134"/>
      <c r="CC79" s="134"/>
      <c r="CD79" s="134"/>
      <c r="CE79" s="134"/>
      <c r="CF79" s="134"/>
      <c r="CG79" s="134"/>
      <c r="CH79" s="134"/>
      <c r="CI79" s="134"/>
      <c r="CJ79" s="134"/>
      <c r="CK79" s="134"/>
      <c r="CL79" s="134"/>
      <c r="CM79" s="134"/>
      <c r="CN79" s="134"/>
      <c r="CO79" s="134"/>
      <c r="CP79" s="134"/>
      <c r="CQ79" s="134"/>
      <c r="CR79" s="134"/>
      <c r="CS79" s="134"/>
      <c r="CT79" s="134"/>
      <c r="CU79" s="134"/>
      <c r="CV79" s="134"/>
      <c r="CW79" s="134"/>
      <c r="CX79" s="134"/>
      <c r="CY79" s="134"/>
      <c r="CZ79" s="134"/>
      <c r="DA79" s="134"/>
      <c r="DB79" s="134"/>
      <c r="DC79" s="134"/>
      <c r="DD79" s="134"/>
      <c r="DE79" s="134"/>
      <c r="DF79" s="134"/>
      <c r="DG79" s="134"/>
      <c r="DH79" s="134"/>
    </row>
    <row r="80" spans="1:112" s="1" customFormat="1" ht="30" customHeight="1" thickBot="1">
      <c r="A80" s="170" t="s">
        <v>16</v>
      </c>
      <c r="B80" s="169" t="s">
        <v>432</v>
      </c>
      <c r="C80" s="169" t="s">
        <v>16864</v>
      </c>
      <c r="D80" s="169" t="s">
        <v>16865</v>
      </c>
      <c r="E80" s="220" t="s">
        <v>16866</v>
      </c>
      <c r="F80" s="220" t="s">
        <v>16867</v>
      </c>
      <c r="G80" s="220" t="s">
        <v>16868</v>
      </c>
      <c r="H80" s="220" t="s">
        <v>16869</v>
      </c>
      <c r="I80" s="220" t="s">
        <v>16870</v>
      </c>
      <c r="J80" s="210" t="s">
        <v>16871</v>
      </c>
      <c r="K80" s="169" t="s">
        <v>16872</v>
      </c>
      <c r="L80" s="211" t="s">
        <v>16873</v>
      </c>
      <c r="M80" s="211" t="s">
        <v>16874</v>
      </c>
      <c r="N80" s="211" t="s">
        <v>16875</v>
      </c>
      <c r="O80" s="211" t="s">
        <v>16876</v>
      </c>
      <c r="P80" s="211" t="s">
        <v>16877</v>
      </c>
      <c r="Q80" s="211" t="s">
        <v>16878</v>
      </c>
      <c r="R80" s="211" t="s">
        <v>16879</v>
      </c>
      <c r="S80" s="211" t="s">
        <v>16880</v>
      </c>
      <c r="T80" s="211" t="s">
        <v>16881</v>
      </c>
      <c r="U80" s="211" t="s">
        <v>16882</v>
      </c>
      <c r="V80" s="211" t="s">
        <v>16883</v>
      </c>
      <c r="W80" s="211" t="s">
        <v>16884</v>
      </c>
      <c r="X80" s="211" t="s">
        <v>16885</v>
      </c>
      <c r="Y80" s="211" t="s">
        <v>16886</v>
      </c>
      <c r="Z80" s="211" t="s">
        <v>16887</v>
      </c>
      <c r="AA80" s="211" t="s">
        <v>16888</v>
      </c>
      <c r="AB80" s="211" t="s">
        <v>16889</v>
      </c>
      <c r="AC80" s="211" t="s">
        <v>16890</v>
      </c>
      <c r="AD80" s="211" t="s">
        <v>16891</v>
      </c>
      <c r="AE80" s="211" t="s">
        <v>16892</v>
      </c>
      <c r="AF80" s="211" t="s">
        <v>16893</v>
      </c>
      <c r="AG80" s="211" t="s">
        <v>434</v>
      </c>
      <c r="AH80" s="211" t="s">
        <v>435</v>
      </c>
      <c r="AI80" s="211" t="s">
        <v>436</v>
      </c>
      <c r="AJ80" s="211" t="s">
        <v>437</v>
      </c>
      <c r="AK80" s="211" t="s">
        <v>438</v>
      </c>
      <c r="AL80" s="211" t="s">
        <v>439</v>
      </c>
      <c r="AM80" s="211" t="s">
        <v>440</v>
      </c>
      <c r="AN80" s="211" t="s">
        <v>441</v>
      </c>
      <c r="AO80" s="211" t="s">
        <v>442</v>
      </c>
      <c r="AP80" s="211" t="s">
        <v>443</v>
      </c>
      <c r="AQ80" s="211" t="s">
        <v>444</v>
      </c>
      <c r="AR80" s="211" t="s">
        <v>445</v>
      </c>
      <c r="AS80" s="211" t="s">
        <v>446</v>
      </c>
      <c r="AT80" s="211" t="s">
        <v>447</v>
      </c>
      <c r="AU80" s="211" t="s">
        <v>448</v>
      </c>
      <c r="AV80" s="211" t="s">
        <v>449</v>
      </c>
      <c r="AW80" s="211" t="s">
        <v>450</v>
      </c>
      <c r="AX80" s="211" t="s">
        <v>451</v>
      </c>
      <c r="AY80" s="211" t="s">
        <v>452</v>
      </c>
      <c r="AZ80" s="211" t="s">
        <v>453</v>
      </c>
      <c r="BA80" s="211" t="s">
        <v>454</v>
      </c>
      <c r="BB80" s="211" t="s">
        <v>455</v>
      </c>
      <c r="BC80" s="211" t="s">
        <v>456</v>
      </c>
      <c r="BD80" s="211" t="s">
        <v>457</v>
      </c>
      <c r="BE80" s="211" t="s">
        <v>458</v>
      </c>
      <c r="BF80" s="211" t="s">
        <v>459</v>
      </c>
      <c r="BG80" s="211" t="s">
        <v>460</v>
      </c>
      <c r="BH80" s="211" t="s">
        <v>461</v>
      </c>
      <c r="BI80" s="211" t="s">
        <v>462</v>
      </c>
      <c r="BJ80" s="211" t="s">
        <v>463</v>
      </c>
      <c r="BK80" s="211" t="s">
        <v>464</v>
      </c>
      <c r="BL80" s="211" t="s">
        <v>465</v>
      </c>
      <c r="BM80" s="211" t="s">
        <v>466</v>
      </c>
      <c r="BN80" s="211" t="s">
        <v>467</v>
      </c>
      <c r="BO80" s="211" t="s">
        <v>468</v>
      </c>
      <c r="BP80" s="211" t="s">
        <v>469</v>
      </c>
      <c r="BQ80" s="211" t="s">
        <v>470</v>
      </c>
      <c r="BR80" s="211" t="s">
        <v>471</v>
      </c>
      <c r="BS80" s="211" t="s">
        <v>472</v>
      </c>
      <c r="BT80" s="211" t="s">
        <v>473</v>
      </c>
      <c r="BU80" s="211" t="s">
        <v>474</v>
      </c>
      <c r="BV80" s="211" t="s">
        <v>475</v>
      </c>
      <c r="BW80" s="211" t="s">
        <v>476</v>
      </c>
      <c r="BX80" s="211" t="s">
        <v>477</v>
      </c>
      <c r="BY80" s="211" t="s">
        <v>478</v>
      </c>
      <c r="BZ80" s="211" t="s">
        <v>479</v>
      </c>
      <c r="CA80" s="211" t="s">
        <v>480</v>
      </c>
      <c r="CB80" s="211" t="s">
        <v>481</v>
      </c>
      <c r="CC80" s="211" t="s">
        <v>482</v>
      </c>
      <c r="CD80" s="211" t="s">
        <v>483</v>
      </c>
      <c r="CE80" s="211" t="s">
        <v>484</v>
      </c>
      <c r="CF80" s="211" t="s">
        <v>485</v>
      </c>
      <c r="CG80" s="211" t="s">
        <v>486</v>
      </c>
      <c r="CH80" s="211" t="s">
        <v>487</v>
      </c>
      <c r="CI80" s="211" t="s">
        <v>488</v>
      </c>
      <c r="CJ80" s="211" t="s">
        <v>489</v>
      </c>
      <c r="CK80" s="211" t="s">
        <v>490</v>
      </c>
      <c r="CL80" s="211" t="s">
        <v>491</v>
      </c>
      <c r="CM80" s="211" t="s">
        <v>492</v>
      </c>
      <c r="CN80" s="211" t="s">
        <v>493</v>
      </c>
      <c r="CO80" s="211" t="s">
        <v>494</v>
      </c>
      <c r="CP80" s="211" t="s">
        <v>495</v>
      </c>
      <c r="CQ80" s="211" t="s">
        <v>496</v>
      </c>
      <c r="CR80" s="211" t="s">
        <v>497</v>
      </c>
      <c r="CS80" s="211" t="s">
        <v>498</v>
      </c>
      <c r="CT80" s="211" t="s">
        <v>499</v>
      </c>
      <c r="CU80" s="211" t="s">
        <v>500</v>
      </c>
      <c r="CV80" s="211" t="s">
        <v>501</v>
      </c>
      <c r="CW80" s="211" t="s">
        <v>502</v>
      </c>
      <c r="CX80" s="211" t="s">
        <v>503</v>
      </c>
      <c r="CY80" s="211" t="s">
        <v>504</v>
      </c>
      <c r="CZ80" s="211" t="s">
        <v>505</v>
      </c>
      <c r="DA80" s="211" t="s">
        <v>506</v>
      </c>
      <c r="DB80" s="211" t="s">
        <v>507</v>
      </c>
      <c r="DC80" s="211" t="s">
        <v>508</v>
      </c>
      <c r="DD80" s="211" t="s">
        <v>509</v>
      </c>
      <c r="DE80" s="211" t="s">
        <v>510</v>
      </c>
      <c r="DF80" s="211" t="s">
        <v>511</v>
      </c>
      <c r="DG80" s="211" t="s">
        <v>512</v>
      </c>
      <c r="DH80" s="212" t="s">
        <v>513</v>
      </c>
    </row>
    <row r="81" spans="1:112" s="1" customFormat="1" ht="35.25" customHeight="1" thickTop="1" thickBot="1">
      <c r="A81" s="182" t="s">
        <v>17017</v>
      </c>
      <c r="B81" s="259" t="s">
        <v>16895</v>
      </c>
      <c r="C81" s="41" t="s">
        <v>16896</v>
      </c>
      <c r="D81" s="41" t="s">
        <v>16897</v>
      </c>
      <c r="E81" s="118"/>
      <c r="F81" s="118" t="s">
        <v>76</v>
      </c>
      <c r="G81" s="118" t="s">
        <v>16898</v>
      </c>
      <c r="H81" s="118" t="s">
        <v>16898</v>
      </c>
      <c r="I81" s="118"/>
      <c r="J81" s="112" t="s">
        <v>16899</v>
      </c>
      <c r="K81" s="97">
        <f>SUM(L81:DH81)</f>
        <v>0</v>
      </c>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c r="AX81" s="137"/>
      <c r="AY81" s="137"/>
      <c r="AZ81" s="137"/>
      <c r="BA81" s="137"/>
      <c r="BB81" s="137"/>
      <c r="BC81" s="137"/>
      <c r="BD81" s="137"/>
      <c r="BE81" s="137"/>
      <c r="BF81" s="137"/>
      <c r="BG81" s="137"/>
      <c r="BH81" s="137"/>
      <c r="BI81" s="137"/>
      <c r="BJ81" s="137"/>
      <c r="BK81" s="137"/>
      <c r="BL81" s="137"/>
      <c r="BM81" s="137"/>
      <c r="BN81" s="137"/>
      <c r="BO81" s="137"/>
      <c r="BP81" s="137"/>
      <c r="BQ81" s="137"/>
      <c r="BR81" s="137"/>
      <c r="BS81" s="137"/>
      <c r="BT81" s="137"/>
      <c r="BU81" s="137"/>
      <c r="BV81" s="137"/>
      <c r="BW81" s="137"/>
      <c r="BX81" s="137"/>
      <c r="BY81" s="137"/>
      <c r="BZ81" s="137"/>
      <c r="CA81" s="137"/>
      <c r="CB81" s="137"/>
      <c r="CC81" s="137"/>
      <c r="CD81" s="137"/>
      <c r="CE81" s="137"/>
      <c r="CF81" s="137"/>
      <c r="CG81" s="137"/>
      <c r="CH81" s="137"/>
      <c r="CI81" s="137"/>
      <c r="CJ81" s="137"/>
      <c r="CK81" s="137"/>
      <c r="CL81" s="137"/>
      <c r="CM81" s="137"/>
      <c r="CN81" s="137"/>
      <c r="CO81" s="137"/>
      <c r="CP81" s="137"/>
      <c r="CQ81" s="137"/>
      <c r="CR81" s="137"/>
      <c r="CS81" s="137"/>
      <c r="CT81" s="137"/>
      <c r="CU81" s="137"/>
      <c r="CV81" s="137"/>
      <c r="CW81" s="137"/>
      <c r="CX81" s="137"/>
      <c r="CY81" s="137"/>
      <c r="CZ81" s="137"/>
      <c r="DA81" s="137"/>
      <c r="DB81" s="137"/>
      <c r="DC81" s="137"/>
      <c r="DD81" s="137"/>
      <c r="DE81" s="137"/>
      <c r="DF81" s="137"/>
      <c r="DG81" s="137"/>
      <c r="DH81" s="207"/>
    </row>
    <row r="82" spans="1:112" s="1" customFormat="1" ht="25.15" customHeight="1" thickTop="1" thickBot="1">
      <c r="A82" s="182" t="s">
        <v>17018</v>
      </c>
      <c r="B82" s="259" t="s">
        <v>16895</v>
      </c>
      <c r="C82" s="43" t="s">
        <v>16901</v>
      </c>
      <c r="D82" s="43" t="s">
        <v>16902</v>
      </c>
      <c r="E82" s="118"/>
      <c r="F82" s="118" t="s">
        <v>76</v>
      </c>
      <c r="G82" s="118" t="s">
        <v>16898</v>
      </c>
      <c r="H82" s="118" t="s">
        <v>16898</v>
      </c>
      <c r="I82" s="118"/>
      <c r="J82" s="112" t="s">
        <v>16899</v>
      </c>
      <c r="K82" s="97">
        <f>SUM(L82:DH82)</f>
        <v>0</v>
      </c>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c r="AJ82" s="137"/>
      <c r="AK82" s="137"/>
      <c r="AL82" s="137"/>
      <c r="AM82" s="137"/>
      <c r="AN82" s="137"/>
      <c r="AO82" s="137"/>
      <c r="AP82" s="137"/>
      <c r="AQ82" s="137"/>
      <c r="AR82" s="137"/>
      <c r="AS82" s="137"/>
      <c r="AT82" s="137"/>
      <c r="AU82" s="137"/>
      <c r="AV82" s="137"/>
      <c r="AW82" s="137"/>
      <c r="AX82" s="137"/>
      <c r="AY82" s="137"/>
      <c r="AZ82" s="137"/>
      <c r="BA82" s="137"/>
      <c r="BB82" s="137"/>
      <c r="BC82" s="137"/>
      <c r="BD82" s="137"/>
      <c r="BE82" s="137"/>
      <c r="BF82" s="137"/>
      <c r="BG82" s="137"/>
      <c r="BH82" s="137"/>
      <c r="BI82" s="137"/>
      <c r="BJ82" s="137"/>
      <c r="BK82" s="137"/>
      <c r="BL82" s="137"/>
      <c r="BM82" s="137"/>
      <c r="BN82" s="137"/>
      <c r="BO82" s="137"/>
      <c r="BP82" s="137"/>
      <c r="BQ82" s="137"/>
      <c r="BR82" s="137"/>
      <c r="BS82" s="137"/>
      <c r="BT82" s="137"/>
      <c r="BU82" s="137"/>
      <c r="BV82" s="137"/>
      <c r="BW82" s="137"/>
      <c r="BX82" s="137"/>
      <c r="BY82" s="137"/>
      <c r="BZ82" s="137"/>
      <c r="CA82" s="137"/>
      <c r="CB82" s="137"/>
      <c r="CC82" s="137"/>
      <c r="CD82" s="137"/>
      <c r="CE82" s="137"/>
      <c r="CF82" s="137"/>
      <c r="CG82" s="137"/>
      <c r="CH82" s="137"/>
      <c r="CI82" s="137"/>
      <c r="CJ82" s="137"/>
      <c r="CK82" s="137"/>
      <c r="CL82" s="137"/>
      <c r="CM82" s="137"/>
      <c r="CN82" s="137"/>
      <c r="CO82" s="137"/>
      <c r="CP82" s="137"/>
      <c r="CQ82" s="137"/>
      <c r="CR82" s="137"/>
      <c r="CS82" s="137"/>
      <c r="CT82" s="137"/>
      <c r="CU82" s="137"/>
      <c r="CV82" s="137"/>
      <c r="CW82" s="137"/>
      <c r="CX82" s="137"/>
      <c r="CY82" s="137"/>
      <c r="CZ82" s="137"/>
      <c r="DA82" s="137"/>
      <c r="DB82" s="137"/>
      <c r="DC82" s="137"/>
      <c r="DD82" s="137"/>
      <c r="DE82" s="137"/>
      <c r="DF82" s="137"/>
      <c r="DG82" s="137"/>
      <c r="DH82" s="207"/>
    </row>
    <row r="83" spans="1:112" s="1" customFormat="1" ht="35.25" customHeight="1" thickTop="1" thickBot="1">
      <c r="A83" s="182" t="s">
        <v>17019</v>
      </c>
      <c r="B83" s="259" t="s">
        <v>16895</v>
      </c>
      <c r="C83" s="43" t="s">
        <v>16904</v>
      </c>
      <c r="D83" s="43" t="s">
        <v>16905</v>
      </c>
      <c r="E83" s="118"/>
      <c r="F83" s="118" t="s">
        <v>76</v>
      </c>
      <c r="G83" s="118" t="s">
        <v>16898</v>
      </c>
      <c r="H83" s="118" t="s">
        <v>16898</v>
      </c>
      <c r="I83" s="118"/>
      <c r="J83" s="112" t="s">
        <v>16899</v>
      </c>
      <c r="K83" s="97">
        <f t="shared" ref="K83:K88" si="32">SUM(L83:DH83)</f>
        <v>0</v>
      </c>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c r="AJ83" s="137"/>
      <c r="AK83" s="137"/>
      <c r="AL83" s="137"/>
      <c r="AM83" s="137"/>
      <c r="AN83" s="137"/>
      <c r="AO83" s="137"/>
      <c r="AP83" s="137"/>
      <c r="AQ83" s="137"/>
      <c r="AR83" s="137"/>
      <c r="AS83" s="137"/>
      <c r="AT83" s="137"/>
      <c r="AU83" s="137"/>
      <c r="AV83" s="137"/>
      <c r="AW83" s="137"/>
      <c r="AX83" s="137"/>
      <c r="AY83" s="137"/>
      <c r="AZ83" s="137"/>
      <c r="BA83" s="137"/>
      <c r="BB83" s="137"/>
      <c r="BC83" s="137"/>
      <c r="BD83" s="137"/>
      <c r="BE83" s="137"/>
      <c r="BF83" s="137"/>
      <c r="BG83" s="137"/>
      <c r="BH83" s="137"/>
      <c r="BI83" s="137"/>
      <c r="BJ83" s="137"/>
      <c r="BK83" s="137"/>
      <c r="BL83" s="137"/>
      <c r="BM83" s="137"/>
      <c r="BN83" s="137"/>
      <c r="BO83" s="137"/>
      <c r="BP83" s="137"/>
      <c r="BQ83" s="137"/>
      <c r="BR83" s="137"/>
      <c r="BS83" s="137"/>
      <c r="BT83" s="137"/>
      <c r="BU83" s="137"/>
      <c r="BV83" s="137"/>
      <c r="BW83" s="137"/>
      <c r="BX83" s="137"/>
      <c r="BY83" s="137"/>
      <c r="BZ83" s="137"/>
      <c r="CA83" s="137"/>
      <c r="CB83" s="137"/>
      <c r="CC83" s="137"/>
      <c r="CD83" s="137"/>
      <c r="CE83" s="137"/>
      <c r="CF83" s="137"/>
      <c r="CG83" s="137"/>
      <c r="CH83" s="137"/>
      <c r="CI83" s="137"/>
      <c r="CJ83" s="137"/>
      <c r="CK83" s="137"/>
      <c r="CL83" s="137"/>
      <c r="CM83" s="137"/>
      <c r="CN83" s="137"/>
      <c r="CO83" s="137"/>
      <c r="CP83" s="137"/>
      <c r="CQ83" s="137"/>
      <c r="CR83" s="137"/>
      <c r="CS83" s="137"/>
      <c r="CT83" s="137"/>
      <c r="CU83" s="137"/>
      <c r="CV83" s="137"/>
      <c r="CW83" s="137"/>
      <c r="CX83" s="137"/>
      <c r="CY83" s="137"/>
      <c r="CZ83" s="137"/>
      <c r="DA83" s="137"/>
      <c r="DB83" s="137"/>
      <c r="DC83" s="137"/>
      <c r="DD83" s="137"/>
      <c r="DE83" s="137"/>
      <c r="DF83" s="137"/>
      <c r="DG83" s="137"/>
      <c r="DH83" s="207"/>
    </row>
    <row r="84" spans="1:112" s="1" customFormat="1" ht="35.25" customHeight="1" thickTop="1" thickBot="1">
      <c r="A84" s="182" t="s">
        <v>17020</v>
      </c>
      <c r="B84" s="259" t="s">
        <v>16895</v>
      </c>
      <c r="C84" s="43" t="s">
        <v>16907</v>
      </c>
      <c r="D84" s="43" t="s">
        <v>16908</v>
      </c>
      <c r="E84" s="118"/>
      <c r="F84" s="118" t="s">
        <v>76</v>
      </c>
      <c r="G84" s="118" t="s">
        <v>16898</v>
      </c>
      <c r="H84" s="118" t="s">
        <v>16898</v>
      </c>
      <c r="I84" s="118"/>
      <c r="J84" s="112" t="s">
        <v>16899</v>
      </c>
      <c r="K84" s="97">
        <f t="shared" si="32"/>
        <v>0</v>
      </c>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c r="AJ84" s="137"/>
      <c r="AK84" s="137"/>
      <c r="AL84" s="137"/>
      <c r="AM84" s="137"/>
      <c r="AN84" s="137"/>
      <c r="AO84" s="137"/>
      <c r="AP84" s="137"/>
      <c r="AQ84" s="137"/>
      <c r="AR84" s="137"/>
      <c r="AS84" s="137"/>
      <c r="AT84" s="137"/>
      <c r="AU84" s="137"/>
      <c r="AV84" s="137"/>
      <c r="AW84" s="137"/>
      <c r="AX84" s="137"/>
      <c r="AY84" s="137"/>
      <c r="AZ84" s="137"/>
      <c r="BA84" s="137"/>
      <c r="BB84" s="137"/>
      <c r="BC84" s="137"/>
      <c r="BD84" s="137"/>
      <c r="BE84" s="137"/>
      <c r="BF84" s="137"/>
      <c r="BG84" s="137"/>
      <c r="BH84" s="137"/>
      <c r="BI84" s="137"/>
      <c r="BJ84" s="137"/>
      <c r="BK84" s="137"/>
      <c r="BL84" s="137"/>
      <c r="BM84" s="137"/>
      <c r="BN84" s="137"/>
      <c r="BO84" s="137"/>
      <c r="BP84" s="137"/>
      <c r="BQ84" s="137"/>
      <c r="BR84" s="137"/>
      <c r="BS84" s="137"/>
      <c r="BT84" s="137"/>
      <c r="BU84" s="137"/>
      <c r="BV84" s="137"/>
      <c r="BW84" s="137"/>
      <c r="BX84" s="137"/>
      <c r="BY84" s="137"/>
      <c r="BZ84" s="137"/>
      <c r="CA84" s="137"/>
      <c r="CB84" s="137"/>
      <c r="CC84" s="137"/>
      <c r="CD84" s="137"/>
      <c r="CE84" s="137"/>
      <c r="CF84" s="137"/>
      <c r="CG84" s="137"/>
      <c r="CH84" s="137"/>
      <c r="CI84" s="137"/>
      <c r="CJ84" s="137"/>
      <c r="CK84" s="137"/>
      <c r="CL84" s="137"/>
      <c r="CM84" s="137"/>
      <c r="CN84" s="137"/>
      <c r="CO84" s="137"/>
      <c r="CP84" s="137"/>
      <c r="CQ84" s="137"/>
      <c r="CR84" s="137"/>
      <c r="CS84" s="137"/>
      <c r="CT84" s="137"/>
      <c r="CU84" s="137"/>
      <c r="CV84" s="137"/>
      <c r="CW84" s="137"/>
      <c r="CX84" s="137"/>
      <c r="CY84" s="137"/>
      <c r="CZ84" s="137"/>
      <c r="DA84" s="137"/>
      <c r="DB84" s="137"/>
      <c r="DC84" s="137"/>
      <c r="DD84" s="137"/>
      <c r="DE84" s="137"/>
      <c r="DF84" s="137"/>
      <c r="DG84" s="137"/>
      <c r="DH84" s="207"/>
    </row>
    <row r="85" spans="1:112" s="1" customFormat="1" ht="25.15" customHeight="1" thickTop="1" thickBot="1">
      <c r="A85" s="182" t="s">
        <v>17021</v>
      </c>
      <c r="B85" s="259" t="s">
        <v>16895</v>
      </c>
      <c r="C85" s="43" t="s">
        <v>16910</v>
      </c>
      <c r="D85" s="43" t="s">
        <v>16911</v>
      </c>
      <c r="E85" s="118"/>
      <c r="F85" s="118" t="s">
        <v>76</v>
      </c>
      <c r="G85" s="118" t="s">
        <v>16898</v>
      </c>
      <c r="H85" s="118" t="s">
        <v>16898</v>
      </c>
      <c r="I85" s="118"/>
      <c r="J85" s="112" t="s">
        <v>16899</v>
      </c>
      <c r="K85" s="97">
        <f t="shared" si="32"/>
        <v>0</v>
      </c>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7"/>
      <c r="BF85" s="137"/>
      <c r="BG85" s="137"/>
      <c r="BH85" s="137"/>
      <c r="BI85" s="137"/>
      <c r="BJ85" s="137"/>
      <c r="BK85" s="137"/>
      <c r="BL85" s="137"/>
      <c r="BM85" s="137"/>
      <c r="BN85" s="137"/>
      <c r="BO85" s="137"/>
      <c r="BP85" s="137"/>
      <c r="BQ85" s="137"/>
      <c r="BR85" s="137"/>
      <c r="BS85" s="137"/>
      <c r="BT85" s="137"/>
      <c r="BU85" s="137"/>
      <c r="BV85" s="137"/>
      <c r="BW85" s="137"/>
      <c r="BX85" s="137"/>
      <c r="BY85" s="137"/>
      <c r="BZ85" s="137"/>
      <c r="CA85" s="137"/>
      <c r="CB85" s="137"/>
      <c r="CC85" s="137"/>
      <c r="CD85" s="137"/>
      <c r="CE85" s="137"/>
      <c r="CF85" s="137"/>
      <c r="CG85" s="137"/>
      <c r="CH85" s="137"/>
      <c r="CI85" s="137"/>
      <c r="CJ85" s="137"/>
      <c r="CK85" s="137"/>
      <c r="CL85" s="137"/>
      <c r="CM85" s="137"/>
      <c r="CN85" s="137"/>
      <c r="CO85" s="137"/>
      <c r="CP85" s="137"/>
      <c r="CQ85" s="137"/>
      <c r="CR85" s="137"/>
      <c r="CS85" s="137"/>
      <c r="CT85" s="137"/>
      <c r="CU85" s="137"/>
      <c r="CV85" s="137"/>
      <c r="CW85" s="137"/>
      <c r="CX85" s="137"/>
      <c r="CY85" s="137"/>
      <c r="CZ85" s="137"/>
      <c r="DA85" s="137"/>
      <c r="DB85" s="137"/>
      <c r="DC85" s="137"/>
      <c r="DD85" s="137"/>
      <c r="DE85" s="137"/>
      <c r="DF85" s="137"/>
      <c r="DG85" s="137"/>
      <c r="DH85" s="207"/>
    </row>
    <row r="86" spans="1:112" s="1" customFormat="1" ht="34.5" customHeight="1" thickTop="1" thickBot="1">
      <c r="A86" s="182" t="s">
        <v>17022</v>
      </c>
      <c r="B86" s="259" t="s">
        <v>16895</v>
      </c>
      <c r="C86" s="43" t="s">
        <v>16913</v>
      </c>
      <c r="D86" s="43" t="s">
        <v>16914</v>
      </c>
      <c r="E86" s="118"/>
      <c r="F86" s="118" t="s">
        <v>76</v>
      </c>
      <c r="G86" s="118" t="s">
        <v>16898</v>
      </c>
      <c r="H86" s="118" t="s">
        <v>16898</v>
      </c>
      <c r="I86" s="118"/>
      <c r="J86" s="112" t="s">
        <v>16899</v>
      </c>
      <c r="K86" s="97">
        <f t="shared" si="32"/>
        <v>0</v>
      </c>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7"/>
      <c r="BF86" s="137"/>
      <c r="BG86" s="137"/>
      <c r="BH86" s="137"/>
      <c r="BI86" s="137"/>
      <c r="BJ86" s="137"/>
      <c r="BK86" s="137"/>
      <c r="BL86" s="137"/>
      <c r="BM86" s="137"/>
      <c r="BN86" s="137"/>
      <c r="BO86" s="137"/>
      <c r="BP86" s="137"/>
      <c r="BQ86" s="137"/>
      <c r="BR86" s="137"/>
      <c r="BS86" s="137"/>
      <c r="BT86" s="137"/>
      <c r="BU86" s="137"/>
      <c r="BV86" s="137"/>
      <c r="BW86" s="137"/>
      <c r="BX86" s="137"/>
      <c r="BY86" s="137"/>
      <c r="BZ86" s="137"/>
      <c r="CA86" s="137"/>
      <c r="CB86" s="137"/>
      <c r="CC86" s="137"/>
      <c r="CD86" s="137"/>
      <c r="CE86" s="137"/>
      <c r="CF86" s="137"/>
      <c r="CG86" s="137"/>
      <c r="CH86" s="137"/>
      <c r="CI86" s="137"/>
      <c r="CJ86" s="137"/>
      <c r="CK86" s="137"/>
      <c r="CL86" s="137"/>
      <c r="CM86" s="137"/>
      <c r="CN86" s="137"/>
      <c r="CO86" s="137"/>
      <c r="CP86" s="137"/>
      <c r="CQ86" s="137"/>
      <c r="CR86" s="137"/>
      <c r="CS86" s="137"/>
      <c r="CT86" s="137"/>
      <c r="CU86" s="137"/>
      <c r="CV86" s="137"/>
      <c r="CW86" s="137"/>
      <c r="CX86" s="137"/>
      <c r="CY86" s="137"/>
      <c r="CZ86" s="137"/>
      <c r="DA86" s="137"/>
      <c r="DB86" s="137"/>
      <c r="DC86" s="137"/>
      <c r="DD86" s="137"/>
      <c r="DE86" s="137"/>
      <c r="DF86" s="137"/>
      <c r="DG86" s="137"/>
      <c r="DH86" s="207"/>
    </row>
    <row r="87" spans="1:112" s="1" customFormat="1" ht="25.15" customHeight="1" thickTop="1" thickBot="1">
      <c r="A87" s="182" t="s">
        <v>17023</v>
      </c>
      <c r="B87" s="259" t="s">
        <v>16895</v>
      </c>
      <c r="C87" s="43" t="s">
        <v>16916</v>
      </c>
      <c r="D87" s="43" t="s">
        <v>16917</v>
      </c>
      <c r="E87" s="118"/>
      <c r="F87" s="118" t="s">
        <v>76</v>
      </c>
      <c r="G87" s="118" t="s">
        <v>16898</v>
      </c>
      <c r="H87" s="118" t="s">
        <v>16898</v>
      </c>
      <c r="I87" s="118"/>
      <c r="J87" s="112" t="s">
        <v>16899</v>
      </c>
      <c r="K87" s="97">
        <f t="shared" si="32"/>
        <v>0</v>
      </c>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7"/>
      <c r="BR87" s="137"/>
      <c r="BS87" s="137"/>
      <c r="BT87" s="137"/>
      <c r="BU87" s="137"/>
      <c r="BV87" s="137"/>
      <c r="BW87" s="137"/>
      <c r="BX87" s="137"/>
      <c r="BY87" s="137"/>
      <c r="BZ87" s="137"/>
      <c r="CA87" s="137"/>
      <c r="CB87" s="137"/>
      <c r="CC87" s="137"/>
      <c r="CD87" s="137"/>
      <c r="CE87" s="137"/>
      <c r="CF87" s="137"/>
      <c r="CG87" s="137"/>
      <c r="CH87" s="137"/>
      <c r="CI87" s="137"/>
      <c r="CJ87" s="137"/>
      <c r="CK87" s="137"/>
      <c r="CL87" s="137"/>
      <c r="CM87" s="137"/>
      <c r="CN87" s="137"/>
      <c r="CO87" s="137"/>
      <c r="CP87" s="137"/>
      <c r="CQ87" s="137"/>
      <c r="CR87" s="137"/>
      <c r="CS87" s="137"/>
      <c r="CT87" s="137"/>
      <c r="CU87" s="137"/>
      <c r="CV87" s="137"/>
      <c r="CW87" s="137"/>
      <c r="CX87" s="137"/>
      <c r="CY87" s="137"/>
      <c r="CZ87" s="137"/>
      <c r="DA87" s="137"/>
      <c r="DB87" s="137"/>
      <c r="DC87" s="137"/>
      <c r="DD87" s="137"/>
      <c r="DE87" s="137"/>
      <c r="DF87" s="137"/>
      <c r="DG87" s="137"/>
      <c r="DH87" s="207"/>
    </row>
    <row r="88" spans="1:112" s="1" customFormat="1" ht="25.15" customHeight="1" thickTop="1" thickBot="1">
      <c r="A88" s="182" t="s">
        <v>17024</v>
      </c>
      <c r="B88" s="259" t="s">
        <v>16895</v>
      </c>
      <c r="C88" s="43" t="s">
        <v>16919</v>
      </c>
      <c r="D88" s="43" t="s">
        <v>16920</v>
      </c>
      <c r="E88" s="118"/>
      <c r="F88" s="118" t="s">
        <v>76</v>
      </c>
      <c r="G88" s="118" t="s">
        <v>16898</v>
      </c>
      <c r="H88" s="118" t="s">
        <v>16898</v>
      </c>
      <c r="I88" s="118"/>
      <c r="J88" s="112" t="s">
        <v>16899</v>
      </c>
      <c r="K88" s="97">
        <f t="shared" si="32"/>
        <v>0</v>
      </c>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7"/>
      <c r="BF88" s="137"/>
      <c r="BG88" s="137"/>
      <c r="BH88" s="137"/>
      <c r="BI88" s="137"/>
      <c r="BJ88" s="137"/>
      <c r="BK88" s="137"/>
      <c r="BL88" s="137"/>
      <c r="BM88" s="137"/>
      <c r="BN88" s="137"/>
      <c r="BO88" s="137"/>
      <c r="BP88" s="137"/>
      <c r="BQ88" s="137"/>
      <c r="BR88" s="137"/>
      <c r="BS88" s="137"/>
      <c r="BT88" s="137"/>
      <c r="BU88" s="137"/>
      <c r="BV88" s="137"/>
      <c r="BW88" s="137"/>
      <c r="BX88" s="137"/>
      <c r="BY88" s="137"/>
      <c r="BZ88" s="137"/>
      <c r="CA88" s="137"/>
      <c r="CB88" s="137"/>
      <c r="CC88" s="137"/>
      <c r="CD88" s="137"/>
      <c r="CE88" s="137"/>
      <c r="CF88" s="137"/>
      <c r="CG88" s="137"/>
      <c r="CH88" s="137"/>
      <c r="CI88" s="137"/>
      <c r="CJ88" s="137"/>
      <c r="CK88" s="137"/>
      <c r="CL88" s="137"/>
      <c r="CM88" s="137"/>
      <c r="CN88" s="137"/>
      <c r="CO88" s="137"/>
      <c r="CP88" s="137"/>
      <c r="CQ88" s="137"/>
      <c r="CR88" s="137"/>
      <c r="CS88" s="137"/>
      <c r="CT88" s="137"/>
      <c r="CU88" s="137"/>
      <c r="CV88" s="137"/>
      <c r="CW88" s="137"/>
      <c r="CX88" s="137"/>
      <c r="CY88" s="137"/>
      <c r="CZ88" s="137"/>
      <c r="DA88" s="137"/>
      <c r="DB88" s="137"/>
      <c r="DC88" s="137"/>
      <c r="DD88" s="137"/>
      <c r="DE88" s="137"/>
      <c r="DF88" s="137"/>
      <c r="DG88" s="137"/>
      <c r="DH88" s="207"/>
    </row>
    <row r="89" spans="1:112" s="1" customFormat="1" ht="25.15" customHeight="1" thickTop="1" thickBot="1">
      <c r="A89" s="182" t="s">
        <v>17025</v>
      </c>
      <c r="B89" s="259" t="s">
        <v>16895</v>
      </c>
      <c r="C89" s="88" t="s">
        <v>16922</v>
      </c>
      <c r="D89" s="88" t="s">
        <v>16923</v>
      </c>
      <c r="E89" s="118"/>
      <c r="F89" s="118" t="s">
        <v>76</v>
      </c>
      <c r="G89" s="118" t="s">
        <v>16898</v>
      </c>
      <c r="H89" s="118" t="s">
        <v>16898</v>
      </c>
      <c r="I89" s="118"/>
      <c r="J89" s="112" t="s">
        <v>16899</v>
      </c>
      <c r="K89" s="97">
        <f>SUM(L89:DH89)</f>
        <v>0</v>
      </c>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137"/>
      <c r="BF89" s="137"/>
      <c r="BG89" s="137"/>
      <c r="BH89" s="137"/>
      <c r="BI89" s="137"/>
      <c r="BJ89" s="137"/>
      <c r="BK89" s="137"/>
      <c r="BL89" s="137"/>
      <c r="BM89" s="137"/>
      <c r="BN89" s="137"/>
      <c r="BO89" s="137"/>
      <c r="BP89" s="137"/>
      <c r="BQ89" s="137"/>
      <c r="BR89" s="137"/>
      <c r="BS89" s="137"/>
      <c r="BT89" s="137"/>
      <c r="BU89" s="137"/>
      <c r="BV89" s="137"/>
      <c r="BW89" s="137"/>
      <c r="BX89" s="137"/>
      <c r="BY89" s="137"/>
      <c r="BZ89" s="137"/>
      <c r="CA89" s="137"/>
      <c r="CB89" s="137"/>
      <c r="CC89" s="137"/>
      <c r="CD89" s="137"/>
      <c r="CE89" s="137"/>
      <c r="CF89" s="137"/>
      <c r="CG89" s="137"/>
      <c r="CH89" s="137"/>
      <c r="CI89" s="137"/>
      <c r="CJ89" s="137"/>
      <c r="CK89" s="137"/>
      <c r="CL89" s="137"/>
      <c r="CM89" s="137"/>
      <c r="CN89" s="137"/>
      <c r="CO89" s="137"/>
      <c r="CP89" s="137"/>
      <c r="CQ89" s="137"/>
      <c r="CR89" s="137"/>
      <c r="CS89" s="137"/>
      <c r="CT89" s="137"/>
      <c r="CU89" s="137"/>
      <c r="CV89" s="137"/>
      <c r="CW89" s="137"/>
      <c r="CX89" s="137"/>
      <c r="CY89" s="137"/>
      <c r="CZ89" s="137"/>
      <c r="DA89" s="137"/>
      <c r="DB89" s="137"/>
      <c r="DC89" s="137"/>
      <c r="DD89" s="137"/>
      <c r="DE89" s="137"/>
      <c r="DF89" s="137"/>
      <c r="DG89" s="137"/>
      <c r="DH89" s="207"/>
    </row>
    <row r="90" spans="1:112" s="1" customFormat="1" ht="25.15" customHeight="1" thickTop="1" thickBot="1">
      <c r="A90" s="182" t="s">
        <v>17026</v>
      </c>
      <c r="B90" s="259" t="s">
        <v>16895</v>
      </c>
      <c r="C90" s="89" t="s">
        <v>16925</v>
      </c>
      <c r="D90" s="89"/>
      <c r="E90" s="131"/>
      <c r="F90" s="132"/>
      <c r="G90" s="131"/>
      <c r="H90" s="131"/>
      <c r="I90" s="131"/>
      <c r="J90" s="89" t="s">
        <v>16899</v>
      </c>
      <c r="K90" s="97">
        <f>SUM(L90:DH90)</f>
        <v>0</v>
      </c>
      <c r="L90" s="138">
        <f t="shared" ref="L90:BW90" si="33">SUM(L81:L89)</f>
        <v>0</v>
      </c>
      <c r="M90" s="138">
        <f t="shared" si="33"/>
        <v>0</v>
      </c>
      <c r="N90" s="138">
        <f t="shared" si="33"/>
        <v>0</v>
      </c>
      <c r="O90" s="138">
        <f t="shared" si="33"/>
        <v>0</v>
      </c>
      <c r="P90" s="138">
        <f t="shared" si="33"/>
        <v>0</v>
      </c>
      <c r="Q90" s="138">
        <f t="shared" si="33"/>
        <v>0</v>
      </c>
      <c r="R90" s="138">
        <f t="shared" si="33"/>
        <v>0</v>
      </c>
      <c r="S90" s="138">
        <f t="shared" si="33"/>
        <v>0</v>
      </c>
      <c r="T90" s="138">
        <f t="shared" si="33"/>
        <v>0</v>
      </c>
      <c r="U90" s="138">
        <f t="shared" si="33"/>
        <v>0</v>
      </c>
      <c r="V90" s="138">
        <f t="shared" si="33"/>
        <v>0</v>
      </c>
      <c r="W90" s="138">
        <f t="shared" si="33"/>
        <v>0</v>
      </c>
      <c r="X90" s="138">
        <f t="shared" si="33"/>
        <v>0</v>
      </c>
      <c r="Y90" s="138">
        <f t="shared" si="33"/>
        <v>0</v>
      </c>
      <c r="Z90" s="138">
        <f t="shared" si="33"/>
        <v>0</v>
      </c>
      <c r="AA90" s="138">
        <f t="shared" si="33"/>
        <v>0</v>
      </c>
      <c r="AB90" s="138">
        <f t="shared" si="33"/>
        <v>0</v>
      </c>
      <c r="AC90" s="138">
        <f t="shared" si="33"/>
        <v>0</v>
      </c>
      <c r="AD90" s="138">
        <f t="shared" si="33"/>
        <v>0</v>
      </c>
      <c r="AE90" s="138">
        <f t="shared" si="33"/>
        <v>0</v>
      </c>
      <c r="AF90" s="138">
        <f t="shared" si="33"/>
        <v>0</v>
      </c>
      <c r="AG90" s="138">
        <f t="shared" si="33"/>
        <v>0</v>
      </c>
      <c r="AH90" s="138">
        <f t="shared" si="33"/>
        <v>0</v>
      </c>
      <c r="AI90" s="138">
        <f t="shared" si="33"/>
        <v>0</v>
      </c>
      <c r="AJ90" s="138">
        <f t="shared" si="33"/>
        <v>0</v>
      </c>
      <c r="AK90" s="138">
        <f t="shared" si="33"/>
        <v>0</v>
      </c>
      <c r="AL90" s="138">
        <f t="shared" si="33"/>
        <v>0</v>
      </c>
      <c r="AM90" s="138">
        <f t="shared" si="33"/>
        <v>0</v>
      </c>
      <c r="AN90" s="138">
        <f t="shared" si="33"/>
        <v>0</v>
      </c>
      <c r="AO90" s="138">
        <f t="shared" si="33"/>
        <v>0</v>
      </c>
      <c r="AP90" s="138">
        <f t="shared" si="33"/>
        <v>0</v>
      </c>
      <c r="AQ90" s="138">
        <f t="shared" si="33"/>
        <v>0</v>
      </c>
      <c r="AR90" s="138">
        <f t="shared" si="33"/>
        <v>0</v>
      </c>
      <c r="AS90" s="138">
        <f t="shared" si="33"/>
        <v>0</v>
      </c>
      <c r="AT90" s="138">
        <f t="shared" si="33"/>
        <v>0</v>
      </c>
      <c r="AU90" s="138">
        <f t="shared" si="33"/>
        <v>0</v>
      </c>
      <c r="AV90" s="138">
        <f t="shared" si="33"/>
        <v>0</v>
      </c>
      <c r="AW90" s="138">
        <f t="shared" si="33"/>
        <v>0</v>
      </c>
      <c r="AX90" s="138">
        <f t="shared" si="33"/>
        <v>0</v>
      </c>
      <c r="AY90" s="138">
        <f t="shared" si="33"/>
        <v>0</v>
      </c>
      <c r="AZ90" s="138">
        <f t="shared" si="33"/>
        <v>0</v>
      </c>
      <c r="BA90" s="138">
        <f t="shared" si="33"/>
        <v>0</v>
      </c>
      <c r="BB90" s="138">
        <f t="shared" si="33"/>
        <v>0</v>
      </c>
      <c r="BC90" s="138">
        <f t="shared" si="33"/>
        <v>0</v>
      </c>
      <c r="BD90" s="138">
        <f t="shared" si="33"/>
        <v>0</v>
      </c>
      <c r="BE90" s="138">
        <f t="shared" si="33"/>
        <v>0</v>
      </c>
      <c r="BF90" s="138">
        <f t="shared" si="33"/>
        <v>0</v>
      </c>
      <c r="BG90" s="138">
        <f t="shared" si="33"/>
        <v>0</v>
      </c>
      <c r="BH90" s="138">
        <f t="shared" si="33"/>
        <v>0</v>
      </c>
      <c r="BI90" s="138">
        <f t="shared" si="33"/>
        <v>0</v>
      </c>
      <c r="BJ90" s="138">
        <f t="shared" si="33"/>
        <v>0</v>
      </c>
      <c r="BK90" s="138">
        <f t="shared" si="33"/>
        <v>0</v>
      </c>
      <c r="BL90" s="138">
        <f t="shared" si="33"/>
        <v>0</v>
      </c>
      <c r="BM90" s="138">
        <f t="shared" si="33"/>
        <v>0</v>
      </c>
      <c r="BN90" s="138">
        <f t="shared" si="33"/>
        <v>0</v>
      </c>
      <c r="BO90" s="138">
        <f t="shared" si="33"/>
        <v>0</v>
      </c>
      <c r="BP90" s="138">
        <f t="shared" si="33"/>
        <v>0</v>
      </c>
      <c r="BQ90" s="138">
        <f t="shared" si="33"/>
        <v>0</v>
      </c>
      <c r="BR90" s="138">
        <f t="shared" si="33"/>
        <v>0</v>
      </c>
      <c r="BS90" s="138">
        <f t="shared" si="33"/>
        <v>0</v>
      </c>
      <c r="BT90" s="138">
        <f t="shared" si="33"/>
        <v>0</v>
      </c>
      <c r="BU90" s="138">
        <f t="shared" si="33"/>
        <v>0</v>
      </c>
      <c r="BV90" s="138">
        <f t="shared" si="33"/>
        <v>0</v>
      </c>
      <c r="BW90" s="138">
        <f t="shared" si="33"/>
        <v>0</v>
      </c>
      <c r="BX90" s="138">
        <f t="shared" ref="BX90:DH90" si="34">SUM(BX81:BX89)</f>
        <v>0</v>
      </c>
      <c r="BY90" s="138">
        <f t="shared" si="34"/>
        <v>0</v>
      </c>
      <c r="BZ90" s="138">
        <f t="shared" si="34"/>
        <v>0</v>
      </c>
      <c r="CA90" s="138">
        <f t="shared" si="34"/>
        <v>0</v>
      </c>
      <c r="CB90" s="138">
        <f t="shared" si="34"/>
        <v>0</v>
      </c>
      <c r="CC90" s="138">
        <f t="shared" si="34"/>
        <v>0</v>
      </c>
      <c r="CD90" s="138">
        <f t="shared" si="34"/>
        <v>0</v>
      </c>
      <c r="CE90" s="138">
        <f t="shared" si="34"/>
        <v>0</v>
      </c>
      <c r="CF90" s="138">
        <f t="shared" si="34"/>
        <v>0</v>
      </c>
      <c r="CG90" s="138">
        <f t="shared" si="34"/>
        <v>0</v>
      </c>
      <c r="CH90" s="138">
        <f t="shared" si="34"/>
        <v>0</v>
      </c>
      <c r="CI90" s="138">
        <f t="shared" si="34"/>
        <v>0</v>
      </c>
      <c r="CJ90" s="138">
        <f t="shared" si="34"/>
        <v>0</v>
      </c>
      <c r="CK90" s="138">
        <f t="shared" si="34"/>
        <v>0</v>
      </c>
      <c r="CL90" s="138">
        <f t="shared" si="34"/>
        <v>0</v>
      </c>
      <c r="CM90" s="138">
        <f t="shared" si="34"/>
        <v>0</v>
      </c>
      <c r="CN90" s="138">
        <f t="shared" si="34"/>
        <v>0</v>
      </c>
      <c r="CO90" s="138">
        <f t="shared" si="34"/>
        <v>0</v>
      </c>
      <c r="CP90" s="138">
        <f t="shared" si="34"/>
        <v>0</v>
      </c>
      <c r="CQ90" s="138">
        <f t="shared" si="34"/>
        <v>0</v>
      </c>
      <c r="CR90" s="138">
        <f t="shared" si="34"/>
        <v>0</v>
      </c>
      <c r="CS90" s="138">
        <f t="shared" si="34"/>
        <v>0</v>
      </c>
      <c r="CT90" s="138">
        <f t="shared" si="34"/>
        <v>0</v>
      </c>
      <c r="CU90" s="138">
        <f t="shared" si="34"/>
        <v>0</v>
      </c>
      <c r="CV90" s="138">
        <f t="shared" si="34"/>
        <v>0</v>
      </c>
      <c r="CW90" s="138">
        <f t="shared" si="34"/>
        <v>0</v>
      </c>
      <c r="CX90" s="138">
        <f t="shared" si="34"/>
        <v>0</v>
      </c>
      <c r="CY90" s="138">
        <f t="shared" si="34"/>
        <v>0</v>
      </c>
      <c r="CZ90" s="138">
        <f t="shared" si="34"/>
        <v>0</v>
      </c>
      <c r="DA90" s="138">
        <f t="shared" si="34"/>
        <v>0</v>
      </c>
      <c r="DB90" s="138">
        <f t="shared" si="34"/>
        <v>0</v>
      </c>
      <c r="DC90" s="138">
        <f t="shared" si="34"/>
        <v>0</v>
      </c>
      <c r="DD90" s="138">
        <f t="shared" si="34"/>
        <v>0</v>
      </c>
      <c r="DE90" s="138">
        <f t="shared" si="34"/>
        <v>0</v>
      </c>
      <c r="DF90" s="138">
        <f t="shared" si="34"/>
        <v>0</v>
      </c>
      <c r="DG90" s="138">
        <f t="shared" si="34"/>
        <v>0</v>
      </c>
      <c r="DH90" s="208">
        <f t="shared" si="34"/>
        <v>0</v>
      </c>
    </row>
    <row r="91" spans="1:112" s="1" customFormat="1" ht="25.15" customHeight="1" thickTop="1" thickBot="1">
      <c r="A91" s="182" t="s">
        <v>17027</v>
      </c>
      <c r="B91" s="259" t="s">
        <v>16927</v>
      </c>
      <c r="C91" s="41" t="s">
        <v>16928</v>
      </c>
      <c r="D91" s="41" t="s">
        <v>16929</v>
      </c>
      <c r="E91" s="118"/>
      <c r="F91" s="118" t="s">
        <v>76</v>
      </c>
      <c r="G91" s="133" t="s">
        <v>16898</v>
      </c>
      <c r="H91" s="133" t="s">
        <v>16898</v>
      </c>
      <c r="I91" s="133"/>
      <c r="J91" s="112" t="s">
        <v>16899</v>
      </c>
      <c r="K91" s="98">
        <f>SUM(L91:DH91)</f>
        <v>0</v>
      </c>
      <c r="L91" s="139"/>
      <c r="M91" s="139"/>
      <c r="N91" s="139"/>
      <c r="O91" s="139"/>
      <c r="P91" s="139"/>
      <c r="Q91" s="139"/>
      <c r="R91" s="139"/>
      <c r="S91" s="139"/>
      <c r="T91" s="139"/>
      <c r="U91" s="139"/>
      <c r="V91" s="139"/>
      <c r="W91" s="139"/>
      <c r="X91" s="139"/>
      <c r="Y91" s="139"/>
      <c r="Z91" s="139"/>
      <c r="AA91" s="139"/>
      <c r="AB91" s="139"/>
      <c r="AC91" s="139"/>
      <c r="AD91" s="139"/>
      <c r="AE91" s="139"/>
      <c r="AF91" s="139"/>
      <c r="AG91" s="139"/>
      <c r="AH91" s="139"/>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c r="BI91" s="139"/>
      <c r="BJ91" s="139"/>
      <c r="BK91" s="139"/>
      <c r="BL91" s="139"/>
      <c r="BM91" s="139"/>
      <c r="BN91" s="139"/>
      <c r="BO91" s="139"/>
      <c r="BP91" s="139"/>
      <c r="BQ91" s="139"/>
      <c r="BR91" s="139"/>
      <c r="BS91" s="139"/>
      <c r="BT91" s="139"/>
      <c r="BU91" s="139"/>
      <c r="BV91" s="139"/>
      <c r="BW91" s="139"/>
      <c r="BX91" s="139"/>
      <c r="BY91" s="139"/>
      <c r="BZ91" s="139"/>
      <c r="CA91" s="139"/>
      <c r="CB91" s="139"/>
      <c r="CC91" s="139"/>
      <c r="CD91" s="139"/>
      <c r="CE91" s="139"/>
      <c r="CF91" s="139"/>
      <c r="CG91" s="139"/>
      <c r="CH91" s="139"/>
      <c r="CI91" s="139"/>
      <c r="CJ91" s="139"/>
      <c r="CK91" s="139"/>
      <c r="CL91" s="139"/>
      <c r="CM91" s="139"/>
      <c r="CN91" s="139"/>
      <c r="CO91" s="139"/>
      <c r="CP91" s="139"/>
      <c r="CQ91" s="139"/>
      <c r="CR91" s="139"/>
      <c r="CS91" s="139"/>
      <c r="CT91" s="139"/>
      <c r="CU91" s="139"/>
      <c r="CV91" s="139"/>
      <c r="CW91" s="139"/>
      <c r="CX91" s="139"/>
      <c r="CY91" s="139"/>
      <c r="CZ91" s="139"/>
      <c r="DA91" s="139"/>
      <c r="DB91" s="139"/>
      <c r="DC91" s="139"/>
      <c r="DD91" s="139"/>
      <c r="DE91" s="139"/>
      <c r="DF91" s="139"/>
      <c r="DG91" s="139"/>
      <c r="DH91" s="209"/>
    </row>
    <row r="92" spans="1:112" s="1" customFormat="1" ht="25.15" customHeight="1" thickTop="1" thickBot="1">
      <c r="A92" s="182" t="s">
        <v>17028</v>
      </c>
      <c r="B92" s="259" t="s">
        <v>16927</v>
      </c>
      <c r="C92" s="43" t="s">
        <v>16931</v>
      </c>
      <c r="D92" s="43" t="s">
        <v>16932</v>
      </c>
      <c r="E92" s="118"/>
      <c r="F92" s="118" t="s">
        <v>76</v>
      </c>
      <c r="G92" s="118" t="s">
        <v>16898</v>
      </c>
      <c r="H92" s="118" t="s">
        <v>16898</v>
      </c>
      <c r="I92" s="118"/>
      <c r="J92" s="112" t="s">
        <v>16899</v>
      </c>
      <c r="K92" s="97">
        <f>SUM(L92:DH92)</f>
        <v>0</v>
      </c>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137"/>
      <c r="AJ92" s="137"/>
      <c r="AK92" s="137"/>
      <c r="AL92" s="137"/>
      <c r="AM92" s="137"/>
      <c r="AN92" s="137"/>
      <c r="AO92" s="137"/>
      <c r="AP92" s="137"/>
      <c r="AQ92" s="137"/>
      <c r="AR92" s="137"/>
      <c r="AS92" s="137"/>
      <c r="AT92" s="137"/>
      <c r="AU92" s="137"/>
      <c r="AV92" s="137"/>
      <c r="AW92" s="137"/>
      <c r="AX92" s="137"/>
      <c r="AY92" s="137"/>
      <c r="AZ92" s="137"/>
      <c r="BA92" s="137"/>
      <c r="BB92" s="137"/>
      <c r="BC92" s="137"/>
      <c r="BD92" s="137"/>
      <c r="BE92" s="137"/>
      <c r="BF92" s="137"/>
      <c r="BG92" s="137"/>
      <c r="BH92" s="137"/>
      <c r="BI92" s="137"/>
      <c r="BJ92" s="137"/>
      <c r="BK92" s="137"/>
      <c r="BL92" s="137"/>
      <c r="BM92" s="137"/>
      <c r="BN92" s="137"/>
      <c r="BO92" s="137"/>
      <c r="BP92" s="137"/>
      <c r="BQ92" s="137"/>
      <c r="BR92" s="137"/>
      <c r="BS92" s="137"/>
      <c r="BT92" s="137"/>
      <c r="BU92" s="137"/>
      <c r="BV92" s="137"/>
      <c r="BW92" s="137"/>
      <c r="BX92" s="137"/>
      <c r="BY92" s="137"/>
      <c r="BZ92" s="137"/>
      <c r="CA92" s="137"/>
      <c r="CB92" s="137"/>
      <c r="CC92" s="137"/>
      <c r="CD92" s="137"/>
      <c r="CE92" s="137"/>
      <c r="CF92" s="137"/>
      <c r="CG92" s="137"/>
      <c r="CH92" s="137"/>
      <c r="CI92" s="137"/>
      <c r="CJ92" s="137"/>
      <c r="CK92" s="137"/>
      <c r="CL92" s="137"/>
      <c r="CM92" s="137"/>
      <c r="CN92" s="137"/>
      <c r="CO92" s="137"/>
      <c r="CP92" s="137"/>
      <c r="CQ92" s="137"/>
      <c r="CR92" s="137"/>
      <c r="CS92" s="137"/>
      <c r="CT92" s="137"/>
      <c r="CU92" s="137"/>
      <c r="CV92" s="137"/>
      <c r="CW92" s="137"/>
      <c r="CX92" s="137"/>
      <c r="CY92" s="137"/>
      <c r="CZ92" s="137"/>
      <c r="DA92" s="137"/>
      <c r="DB92" s="137"/>
      <c r="DC92" s="137"/>
      <c r="DD92" s="137"/>
      <c r="DE92" s="137"/>
      <c r="DF92" s="137"/>
      <c r="DG92" s="137"/>
      <c r="DH92" s="207"/>
    </row>
    <row r="93" spans="1:112" s="1" customFormat="1" ht="25.15" customHeight="1" thickTop="1" thickBot="1">
      <c r="A93" s="182" t="s">
        <v>17029</v>
      </c>
      <c r="B93" s="259" t="s">
        <v>16927</v>
      </c>
      <c r="C93" s="43" t="s">
        <v>16934</v>
      </c>
      <c r="D93" s="43" t="s">
        <v>16935</v>
      </c>
      <c r="E93" s="118"/>
      <c r="F93" s="118" t="s">
        <v>76</v>
      </c>
      <c r="G93" s="118" t="s">
        <v>16898</v>
      </c>
      <c r="H93" s="118" t="s">
        <v>16898</v>
      </c>
      <c r="I93" s="118"/>
      <c r="J93" s="112" t="s">
        <v>16899</v>
      </c>
      <c r="K93" s="97">
        <f t="shared" ref="K93:K96" si="35">SUM(L93:DH93)</f>
        <v>0</v>
      </c>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c r="AJ93" s="137"/>
      <c r="AK93" s="137"/>
      <c r="AL93" s="137"/>
      <c r="AM93" s="137"/>
      <c r="AN93" s="137"/>
      <c r="AO93" s="137"/>
      <c r="AP93" s="137"/>
      <c r="AQ93" s="137"/>
      <c r="AR93" s="137"/>
      <c r="AS93" s="137"/>
      <c r="AT93" s="137"/>
      <c r="AU93" s="137"/>
      <c r="AV93" s="137"/>
      <c r="AW93" s="137"/>
      <c r="AX93" s="137"/>
      <c r="AY93" s="137"/>
      <c r="AZ93" s="137"/>
      <c r="BA93" s="137"/>
      <c r="BB93" s="137"/>
      <c r="BC93" s="137"/>
      <c r="BD93" s="137"/>
      <c r="BE93" s="137"/>
      <c r="BF93" s="137"/>
      <c r="BG93" s="137"/>
      <c r="BH93" s="137"/>
      <c r="BI93" s="137"/>
      <c r="BJ93" s="137"/>
      <c r="BK93" s="137"/>
      <c r="BL93" s="137"/>
      <c r="BM93" s="137"/>
      <c r="BN93" s="137"/>
      <c r="BO93" s="137"/>
      <c r="BP93" s="137"/>
      <c r="BQ93" s="137"/>
      <c r="BR93" s="137"/>
      <c r="BS93" s="137"/>
      <c r="BT93" s="137"/>
      <c r="BU93" s="137"/>
      <c r="BV93" s="137"/>
      <c r="BW93" s="137"/>
      <c r="BX93" s="137"/>
      <c r="BY93" s="137"/>
      <c r="BZ93" s="137"/>
      <c r="CA93" s="137"/>
      <c r="CB93" s="137"/>
      <c r="CC93" s="137"/>
      <c r="CD93" s="137"/>
      <c r="CE93" s="137"/>
      <c r="CF93" s="137"/>
      <c r="CG93" s="137"/>
      <c r="CH93" s="137"/>
      <c r="CI93" s="137"/>
      <c r="CJ93" s="137"/>
      <c r="CK93" s="137"/>
      <c r="CL93" s="137"/>
      <c r="CM93" s="137"/>
      <c r="CN93" s="137"/>
      <c r="CO93" s="137"/>
      <c r="CP93" s="137"/>
      <c r="CQ93" s="137"/>
      <c r="CR93" s="137"/>
      <c r="CS93" s="137"/>
      <c r="CT93" s="137"/>
      <c r="CU93" s="137"/>
      <c r="CV93" s="137"/>
      <c r="CW93" s="137"/>
      <c r="CX93" s="137"/>
      <c r="CY93" s="137"/>
      <c r="CZ93" s="137"/>
      <c r="DA93" s="137"/>
      <c r="DB93" s="137"/>
      <c r="DC93" s="137"/>
      <c r="DD93" s="137"/>
      <c r="DE93" s="137"/>
      <c r="DF93" s="137"/>
      <c r="DG93" s="137"/>
      <c r="DH93" s="207"/>
    </row>
    <row r="94" spans="1:112" s="1" customFormat="1" ht="35.25" customHeight="1" thickTop="1" thickBot="1">
      <c r="A94" s="182" t="s">
        <v>17030</v>
      </c>
      <c r="B94" s="259" t="s">
        <v>16927</v>
      </c>
      <c r="C94" s="43" t="s">
        <v>16937</v>
      </c>
      <c r="D94" s="43" t="s">
        <v>16997</v>
      </c>
      <c r="E94" s="118"/>
      <c r="F94" s="118" t="s">
        <v>76</v>
      </c>
      <c r="G94" s="118" t="s">
        <v>16898</v>
      </c>
      <c r="H94" s="118" t="s">
        <v>16898</v>
      </c>
      <c r="I94" s="118"/>
      <c r="J94" s="112" t="s">
        <v>16899</v>
      </c>
      <c r="K94" s="97">
        <f t="shared" si="35"/>
        <v>0</v>
      </c>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7"/>
      <c r="AM94" s="137"/>
      <c r="AN94" s="137"/>
      <c r="AO94" s="137"/>
      <c r="AP94" s="137"/>
      <c r="AQ94" s="137"/>
      <c r="AR94" s="137"/>
      <c r="AS94" s="137"/>
      <c r="AT94" s="137"/>
      <c r="AU94" s="137"/>
      <c r="AV94" s="137"/>
      <c r="AW94" s="137"/>
      <c r="AX94" s="137"/>
      <c r="AY94" s="137"/>
      <c r="AZ94" s="137"/>
      <c r="BA94" s="137"/>
      <c r="BB94" s="137"/>
      <c r="BC94" s="137"/>
      <c r="BD94" s="137"/>
      <c r="BE94" s="137"/>
      <c r="BF94" s="137"/>
      <c r="BG94" s="137"/>
      <c r="BH94" s="137"/>
      <c r="BI94" s="137"/>
      <c r="BJ94" s="137"/>
      <c r="BK94" s="137"/>
      <c r="BL94" s="137"/>
      <c r="BM94" s="137"/>
      <c r="BN94" s="137"/>
      <c r="BO94" s="137"/>
      <c r="BP94" s="137"/>
      <c r="BQ94" s="137"/>
      <c r="BR94" s="137"/>
      <c r="BS94" s="137"/>
      <c r="BT94" s="137"/>
      <c r="BU94" s="137"/>
      <c r="BV94" s="137"/>
      <c r="BW94" s="137"/>
      <c r="BX94" s="137"/>
      <c r="BY94" s="137"/>
      <c r="BZ94" s="137"/>
      <c r="CA94" s="137"/>
      <c r="CB94" s="137"/>
      <c r="CC94" s="137"/>
      <c r="CD94" s="137"/>
      <c r="CE94" s="137"/>
      <c r="CF94" s="137"/>
      <c r="CG94" s="137"/>
      <c r="CH94" s="137"/>
      <c r="CI94" s="137"/>
      <c r="CJ94" s="137"/>
      <c r="CK94" s="137"/>
      <c r="CL94" s="137"/>
      <c r="CM94" s="137"/>
      <c r="CN94" s="137"/>
      <c r="CO94" s="137"/>
      <c r="CP94" s="137"/>
      <c r="CQ94" s="137"/>
      <c r="CR94" s="137"/>
      <c r="CS94" s="137"/>
      <c r="CT94" s="137"/>
      <c r="CU94" s="137"/>
      <c r="CV94" s="137"/>
      <c r="CW94" s="137"/>
      <c r="CX94" s="137"/>
      <c r="CY94" s="137"/>
      <c r="CZ94" s="137"/>
      <c r="DA94" s="137"/>
      <c r="DB94" s="137"/>
      <c r="DC94" s="137"/>
      <c r="DD94" s="137"/>
      <c r="DE94" s="137"/>
      <c r="DF94" s="137"/>
      <c r="DG94" s="137"/>
      <c r="DH94" s="207"/>
    </row>
    <row r="95" spans="1:112" s="1" customFormat="1" ht="25.15" customHeight="1" thickTop="1" thickBot="1">
      <c r="A95" s="182" t="s">
        <v>17031</v>
      </c>
      <c r="B95" s="259" t="s">
        <v>16927</v>
      </c>
      <c r="C95" s="43" t="s">
        <v>16940</v>
      </c>
      <c r="D95" s="43" t="s">
        <v>16941</v>
      </c>
      <c r="E95" s="118"/>
      <c r="F95" s="118" t="s">
        <v>76</v>
      </c>
      <c r="G95" s="118" t="s">
        <v>16898</v>
      </c>
      <c r="H95" s="118" t="s">
        <v>16898</v>
      </c>
      <c r="I95" s="118"/>
      <c r="J95" s="112" t="s">
        <v>16899</v>
      </c>
      <c r="K95" s="97">
        <f t="shared" si="35"/>
        <v>0</v>
      </c>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37"/>
      <c r="AN95" s="137"/>
      <c r="AO95" s="137"/>
      <c r="AP95" s="137"/>
      <c r="AQ95" s="137"/>
      <c r="AR95" s="137"/>
      <c r="AS95" s="137"/>
      <c r="AT95" s="137"/>
      <c r="AU95" s="137"/>
      <c r="AV95" s="137"/>
      <c r="AW95" s="137"/>
      <c r="AX95" s="137"/>
      <c r="AY95" s="137"/>
      <c r="AZ95" s="137"/>
      <c r="BA95" s="137"/>
      <c r="BB95" s="137"/>
      <c r="BC95" s="137"/>
      <c r="BD95" s="137"/>
      <c r="BE95" s="137"/>
      <c r="BF95" s="137"/>
      <c r="BG95" s="137"/>
      <c r="BH95" s="137"/>
      <c r="BI95" s="137"/>
      <c r="BJ95" s="137"/>
      <c r="BK95" s="137"/>
      <c r="BL95" s="137"/>
      <c r="BM95" s="137"/>
      <c r="BN95" s="137"/>
      <c r="BO95" s="137"/>
      <c r="BP95" s="137"/>
      <c r="BQ95" s="137"/>
      <c r="BR95" s="137"/>
      <c r="BS95" s="137"/>
      <c r="BT95" s="137"/>
      <c r="BU95" s="137"/>
      <c r="BV95" s="137"/>
      <c r="BW95" s="137"/>
      <c r="BX95" s="137"/>
      <c r="BY95" s="137"/>
      <c r="BZ95" s="137"/>
      <c r="CA95" s="137"/>
      <c r="CB95" s="137"/>
      <c r="CC95" s="137"/>
      <c r="CD95" s="137"/>
      <c r="CE95" s="137"/>
      <c r="CF95" s="137"/>
      <c r="CG95" s="137"/>
      <c r="CH95" s="137"/>
      <c r="CI95" s="137"/>
      <c r="CJ95" s="137"/>
      <c r="CK95" s="137"/>
      <c r="CL95" s="137"/>
      <c r="CM95" s="137"/>
      <c r="CN95" s="137"/>
      <c r="CO95" s="137"/>
      <c r="CP95" s="137"/>
      <c r="CQ95" s="137"/>
      <c r="CR95" s="137"/>
      <c r="CS95" s="137"/>
      <c r="CT95" s="137"/>
      <c r="CU95" s="137"/>
      <c r="CV95" s="137"/>
      <c r="CW95" s="137"/>
      <c r="CX95" s="137"/>
      <c r="CY95" s="137"/>
      <c r="CZ95" s="137"/>
      <c r="DA95" s="137"/>
      <c r="DB95" s="137"/>
      <c r="DC95" s="137"/>
      <c r="DD95" s="137"/>
      <c r="DE95" s="137"/>
      <c r="DF95" s="137"/>
      <c r="DG95" s="137"/>
      <c r="DH95" s="207"/>
    </row>
    <row r="96" spans="1:112" s="1" customFormat="1" ht="33" customHeight="1" thickTop="1" thickBot="1">
      <c r="A96" s="182" t="s">
        <v>17032</v>
      </c>
      <c r="B96" s="259" t="s">
        <v>16927</v>
      </c>
      <c r="C96" s="43" t="s">
        <v>16943</v>
      </c>
      <c r="D96" s="43" t="s">
        <v>16944</v>
      </c>
      <c r="E96" s="118"/>
      <c r="F96" s="118" t="s">
        <v>76</v>
      </c>
      <c r="G96" s="118" t="s">
        <v>16898</v>
      </c>
      <c r="H96" s="118" t="s">
        <v>16898</v>
      </c>
      <c r="I96" s="118"/>
      <c r="J96" s="112" t="s">
        <v>16899</v>
      </c>
      <c r="K96" s="97">
        <f t="shared" si="35"/>
        <v>0</v>
      </c>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c r="AO96" s="137"/>
      <c r="AP96" s="137"/>
      <c r="AQ96" s="137"/>
      <c r="AR96" s="137"/>
      <c r="AS96" s="137"/>
      <c r="AT96" s="137"/>
      <c r="AU96" s="137"/>
      <c r="AV96" s="137"/>
      <c r="AW96" s="137"/>
      <c r="AX96" s="137"/>
      <c r="AY96" s="137"/>
      <c r="AZ96" s="137"/>
      <c r="BA96" s="137"/>
      <c r="BB96" s="137"/>
      <c r="BC96" s="137"/>
      <c r="BD96" s="137"/>
      <c r="BE96" s="137"/>
      <c r="BF96" s="137"/>
      <c r="BG96" s="137"/>
      <c r="BH96" s="137"/>
      <c r="BI96" s="137"/>
      <c r="BJ96" s="137"/>
      <c r="BK96" s="137"/>
      <c r="BL96" s="137"/>
      <c r="BM96" s="137"/>
      <c r="BN96" s="137"/>
      <c r="BO96" s="137"/>
      <c r="BP96" s="137"/>
      <c r="BQ96" s="137"/>
      <c r="BR96" s="137"/>
      <c r="BS96" s="137"/>
      <c r="BT96" s="137"/>
      <c r="BU96" s="137"/>
      <c r="BV96" s="137"/>
      <c r="BW96" s="137"/>
      <c r="BX96" s="137"/>
      <c r="BY96" s="137"/>
      <c r="BZ96" s="137"/>
      <c r="CA96" s="137"/>
      <c r="CB96" s="137"/>
      <c r="CC96" s="137"/>
      <c r="CD96" s="137"/>
      <c r="CE96" s="137"/>
      <c r="CF96" s="137"/>
      <c r="CG96" s="137"/>
      <c r="CH96" s="137"/>
      <c r="CI96" s="137"/>
      <c r="CJ96" s="137"/>
      <c r="CK96" s="137"/>
      <c r="CL96" s="137"/>
      <c r="CM96" s="137"/>
      <c r="CN96" s="137"/>
      <c r="CO96" s="137"/>
      <c r="CP96" s="137"/>
      <c r="CQ96" s="137"/>
      <c r="CR96" s="137"/>
      <c r="CS96" s="137"/>
      <c r="CT96" s="137"/>
      <c r="CU96" s="137"/>
      <c r="CV96" s="137"/>
      <c r="CW96" s="137"/>
      <c r="CX96" s="137"/>
      <c r="CY96" s="137"/>
      <c r="CZ96" s="137"/>
      <c r="DA96" s="137"/>
      <c r="DB96" s="137"/>
      <c r="DC96" s="137"/>
      <c r="DD96" s="137"/>
      <c r="DE96" s="137"/>
      <c r="DF96" s="137"/>
      <c r="DG96" s="137"/>
      <c r="DH96" s="207"/>
    </row>
    <row r="97" spans="1:112" s="1" customFormat="1" ht="25.15" customHeight="1" thickTop="1" thickBot="1">
      <c r="A97" s="182" t="s">
        <v>17033</v>
      </c>
      <c r="B97" s="259" t="s">
        <v>16927</v>
      </c>
      <c r="C97" s="88" t="s">
        <v>16922</v>
      </c>
      <c r="D97" s="88" t="s">
        <v>16923</v>
      </c>
      <c r="E97" s="118"/>
      <c r="F97" s="118" t="s">
        <v>76</v>
      </c>
      <c r="G97" s="118" t="s">
        <v>16898</v>
      </c>
      <c r="H97" s="118" t="s">
        <v>16898</v>
      </c>
      <c r="I97" s="118"/>
      <c r="J97" s="112" t="s">
        <v>16899</v>
      </c>
      <c r="K97" s="97">
        <f>SUM(L97:DH97)</f>
        <v>0</v>
      </c>
      <c r="L97" s="137"/>
      <c r="M97" s="137"/>
      <c r="N97" s="137"/>
      <c r="O97" s="137"/>
      <c r="P97" s="137"/>
      <c r="Q97" s="137"/>
      <c r="R97" s="137"/>
      <c r="S97" s="137"/>
      <c r="T97" s="137"/>
      <c r="U97" s="137"/>
      <c r="V97" s="137"/>
      <c r="W97" s="137"/>
      <c r="X97" s="137"/>
      <c r="Y97" s="137"/>
      <c r="Z97" s="137"/>
      <c r="AA97" s="137"/>
      <c r="AB97" s="137"/>
      <c r="AC97" s="137"/>
      <c r="AD97" s="137"/>
      <c r="AE97" s="137"/>
      <c r="AF97" s="137"/>
      <c r="AG97" s="137"/>
      <c r="AH97" s="137"/>
      <c r="AI97" s="137"/>
      <c r="AJ97" s="137"/>
      <c r="AK97" s="137"/>
      <c r="AL97" s="137"/>
      <c r="AM97" s="137"/>
      <c r="AN97" s="137"/>
      <c r="AO97" s="137"/>
      <c r="AP97" s="137"/>
      <c r="AQ97" s="137"/>
      <c r="AR97" s="137"/>
      <c r="AS97" s="137"/>
      <c r="AT97" s="137"/>
      <c r="AU97" s="137"/>
      <c r="AV97" s="137"/>
      <c r="AW97" s="137"/>
      <c r="AX97" s="137"/>
      <c r="AY97" s="137"/>
      <c r="AZ97" s="137"/>
      <c r="BA97" s="137"/>
      <c r="BB97" s="137"/>
      <c r="BC97" s="137"/>
      <c r="BD97" s="137"/>
      <c r="BE97" s="137"/>
      <c r="BF97" s="137"/>
      <c r="BG97" s="137"/>
      <c r="BH97" s="137"/>
      <c r="BI97" s="137"/>
      <c r="BJ97" s="137"/>
      <c r="BK97" s="137"/>
      <c r="BL97" s="137"/>
      <c r="BM97" s="137"/>
      <c r="BN97" s="137"/>
      <c r="BO97" s="137"/>
      <c r="BP97" s="137"/>
      <c r="BQ97" s="137"/>
      <c r="BR97" s="137"/>
      <c r="BS97" s="137"/>
      <c r="BT97" s="137"/>
      <c r="BU97" s="137"/>
      <c r="BV97" s="137"/>
      <c r="BW97" s="137"/>
      <c r="BX97" s="137"/>
      <c r="BY97" s="137"/>
      <c r="BZ97" s="137"/>
      <c r="CA97" s="137"/>
      <c r="CB97" s="137"/>
      <c r="CC97" s="137"/>
      <c r="CD97" s="137"/>
      <c r="CE97" s="137"/>
      <c r="CF97" s="137"/>
      <c r="CG97" s="137"/>
      <c r="CH97" s="137"/>
      <c r="CI97" s="137"/>
      <c r="CJ97" s="137"/>
      <c r="CK97" s="137"/>
      <c r="CL97" s="137"/>
      <c r="CM97" s="137"/>
      <c r="CN97" s="137"/>
      <c r="CO97" s="137"/>
      <c r="CP97" s="137"/>
      <c r="CQ97" s="137"/>
      <c r="CR97" s="137"/>
      <c r="CS97" s="137"/>
      <c r="CT97" s="137"/>
      <c r="CU97" s="137"/>
      <c r="CV97" s="137"/>
      <c r="CW97" s="137"/>
      <c r="CX97" s="137"/>
      <c r="CY97" s="137"/>
      <c r="CZ97" s="137"/>
      <c r="DA97" s="137"/>
      <c r="DB97" s="137"/>
      <c r="DC97" s="137"/>
      <c r="DD97" s="137"/>
      <c r="DE97" s="137"/>
      <c r="DF97" s="137"/>
      <c r="DG97" s="137"/>
      <c r="DH97" s="207"/>
    </row>
    <row r="98" spans="1:112" s="1" customFormat="1" ht="25.15" customHeight="1" thickTop="1" thickBot="1">
      <c r="A98" s="182" t="s">
        <v>17034</v>
      </c>
      <c r="B98" s="259" t="s">
        <v>16927</v>
      </c>
      <c r="C98" s="89" t="s">
        <v>16925</v>
      </c>
      <c r="D98" s="89"/>
      <c r="E98" s="131"/>
      <c r="F98" s="132"/>
      <c r="G98" s="131"/>
      <c r="H98" s="131"/>
      <c r="I98" s="131"/>
      <c r="J98" s="89" t="s">
        <v>16899</v>
      </c>
      <c r="K98" s="97">
        <f>SUM(L98:DH98)</f>
        <v>0</v>
      </c>
      <c r="L98" s="138">
        <f t="shared" ref="L98:BW98" si="36">SUM(L91:L97)</f>
        <v>0</v>
      </c>
      <c r="M98" s="138">
        <f t="shared" si="36"/>
        <v>0</v>
      </c>
      <c r="N98" s="138">
        <f t="shared" si="36"/>
        <v>0</v>
      </c>
      <c r="O98" s="138">
        <f t="shared" si="36"/>
        <v>0</v>
      </c>
      <c r="P98" s="138">
        <f t="shared" si="36"/>
        <v>0</v>
      </c>
      <c r="Q98" s="138">
        <f t="shared" si="36"/>
        <v>0</v>
      </c>
      <c r="R98" s="138">
        <f t="shared" si="36"/>
        <v>0</v>
      </c>
      <c r="S98" s="138">
        <f t="shared" si="36"/>
        <v>0</v>
      </c>
      <c r="T98" s="138">
        <f t="shared" si="36"/>
        <v>0</v>
      </c>
      <c r="U98" s="138">
        <f t="shared" si="36"/>
        <v>0</v>
      </c>
      <c r="V98" s="138">
        <f t="shared" si="36"/>
        <v>0</v>
      </c>
      <c r="W98" s="138">
        <f t="shared" si="36"/>
        <v>0</v>
      </c>
      <c r="X98" s="138">
        <f t="shared" si="36"/>
        <v>0</v>
      </c>
      <c r="Y98" s="138">
        <f t="shared" si="36"/>
        <v>0</v>
      </c>
      <c r="Z98" s="138">
        <f t="shared" si="36"/>
        <v>0</v>
      </c>
      <c r="AA98" s="138">
        <f t="shared" si="36"/>
        <v>0</v>
      </c>
      <c r="AB98" s="138">
        <f t="shared" si="36"/>
        <v>0</v>
      </c>
      <c r="AC98" s="138">
        <f t="shared" si="36"/>
        <v>0</v>
      </c>
      <c r="AD98" s="138">
        <f t="shared" si="36"/>
        <v>0</v>
      </c>
      <c r="AE98" s="138">
        <f t="shared" si="36"/>
        <v>0</v>
      </c>
      <c r="AF98" s="138">
        <f t="shared" si="36"/>
        <v>0</v>
      </c>
      <c r="AG98" s="138">
        <f t="shared" si="36"/>
        <v>0</v>
      </c>
      <c r="AH98" s="138">
        <f t="shared" si="36"/>
        <v>0</v>
      </c>
      <c r="AI98" s="138">
        <f t="shared" si="36"/>
        <v>0</v>
      </c>
      <c r="AJ98" s="138">
        <f t="shared" si="36"/>
        <v>0</v>
      </c>
      <c r="AK98" s="138">
        <f t="shared" si="36"/>
        <v>0</v>
      </c>
      <c r="AL98" s="138">
        <f t="shared" si="36"/>
        <v>0</v>
      </c>
      <c r="AM98" s="138">
        <f t="shared" si="36"/>
        <v>0</v>
      </c>
      <c r="AN98" s="138">
        <f t="shared" si="36"/>
        <v>0</v>
      </c>
      <c r="AO98" s="138">
        <f t="shared" si="36"/>
        <v>0</v>
      </c>
      <c r="AP98" s="138">
        <f t="shared" si="36"/>
        <v>0</v>
      </c>
      <c r="AQ98" s="138">
        <f t="shared" si="36"/>
        <v>0</v>
      </c>
      <c r="AR98" s="138">
        <f t="shared" si="36"/>
        <v>0</v>
      </c>
      <c r="AS98" s="138">
        <f t="shared" si="36"/>
        <v>0</v>
      </c>
      <c r="AT98" s="138">
        <f t="shared" si="36"/>
        <v>0</v>
      </c>
      <c r="AU98" s="138">
        <f t="shared" si="36"/>
        <v>0</v>
      </c>
      <c r="AV98" s="138">
        <f t="shared" si="36"/>
        <v>0</v>
      </c>
      <c r="AW98" s="138">
        <f t="shared" si="36"/>
        <v>0</v>
      </c>
      <c r="AX98" s="138">
        <f t="shared" si="36"/>
        <v>0</v>
      </c>
      <c r="AY98" s="138">
        <f t="shared" si="36"/>
        <v>0</v>
      </c>
      <c r="AZ98" s="138">
        <f t="shared" si="36"/>
        <v>0</v>
      </c>
      <c r="BA98" s="138">
        <f t="shared" si="36"/>
        <v>0</v>
      </c>
      <c r="BB98" s="138">
        <f t="shared" si="36"/>
        <v>0</v>
      </c>
      <c r="BC98" s="138">
        <f t="shared" si="36"/>
        <v>0</v>
      </c>
      <c r="BD98" s="138">
        <f t="shared" si="36"/>
        <v>0</v>
      </c>
      <c r="BE98" s="138">
        <f t="shared" si="36"/>
        <v>0</v>
      </c>
      <c r="BF98" s="138">
        <f t="shared" si="36"/>
        <v>0</v>
      </c>
      <c r="BG98" s="138">
        <f t="shared" si="36"/>
        <v>0</v>
      </c>
      <c r="BH98" s="138">
        <f t="shared" si="36"/>
        <v>0</v>
      </c>
      <c r="BI98" s="138">
        <f t="shared" si="36"/>
        <v>0</v>
      </c>
      <c r="BJ98" s="138">
        <f t="shared" si="36"/>
        <v>0</v>
      </c>
      <c r="BK98" s="138">
        <f t="shared" si="36"/>
        <v>0</v>
      </c>
      <c r="BL98" s="138">
        <f t="shared" si="36"/>
        <v>0</v>
      </c>
      <c r="BM98" s="138">
        <f t="shared" si="36"/>
        <v>0</v>
      </c>
      <c r="BN98" s="138">
        <f t="shared" si="36"/>
        <v>0</v>
      </c>
      <c r="BO98" s="138">
        <f t="shared" si="36"/>
        <v>0</v>
      </c>
      <c r="BP98" s="138">
        <f t="shared" si="36"/>
        <v>0</v>
      </c>
      <c r="BQ98" s="138">
        <f t="shared" si="36"/>
        <v>0</v>
      </c>
      <c r="BR98" s="138">
        <f t="shared" si="36"/>
        <v>0</v>
      </c>
      <c r="BS98" s="138">
        <f t="shared" si="36"/>
        <v>0</v>
      </c>
      <c r="BT98" s="138">
        <f t="shared" si="36"/>
        <v>0</v>
      </c>
      <c r="BU98" s="138">
        <f t="shared" si="36"/>
        <v>0</v>
      </c>
      <c r="BV98" s="138">
        <f t="shared" si="36"/>
        <v>0</v>
      </c>
      <c r="BW98" s="138">
        <f t="shared" si="36"/>
        <v>0</v>
      </c>
      <c r="BX98" s="138">
        <f t="shared" ref="BX98:DH98" si="37">SUM(BX91:BX97)</f>
        <v>0</v>
      </c>
      <c r="BY98" s="138">
        <f t="shared" si="37"/>
        <v>0</v>
      </c>
      <c r="BZ98" s="138">
        <f t="shared" si="37"/>
        <v>0</v>
      </c>
      <c r="CA98" s="138">
        <f t="shared" si="37"/>
        <v>0</v>
      </c>
      <c r="CB98" s="138">
        <f t="shared" si="37"/>
        <v>0</v>
      </c>
      <c r="CC98" s="138">
        <f t="shared" si="37"/>
        <v>0</v>
      </c>
      <c r="CD98" s="138">
        <f t="shared" si="37"/>
        <v>0</v>
      </c>
      <c r="CE98" s="138">
        <f t="shared" si="37"/>
        <v>0</v>
      </c>
      <c r="CF98" s="138">
        <f t="shared" si="37"/>
        <v>0</v>
      </c>
      <c r="CG98" s="138">
        <f t="shared" si="37"/>
        <v>0</v>
      </c>
      <c r="CH98" s="138">
        <f t="shared" si="37"/>
        <v>0</v>
      </c>
      <c r="CI98" s="138">
        <f t="shared" si="37"/>
        <v>0</v>
      </c>
      <c r="CJ98" s="138">
        <f t="shared" si="37"/>
        <v>0</v>
      </c>
      <c r="CK98" s="138">
        <f t="shared" si="37"/>
        <v>0</v>
      </c>
      <c r="CL98" s="138">
        <f t="shared" si="37"/>
        <v>0</v>
      </c>
      <c r="CM98" s="138">
        <f t="shared" si="37"/>
        <v>0</v>
      </c>
      <c r="CN98" s="138">
        <f t="shared" si="37"/>
        <v>0</v>
      </c>
      <c r="CO98" s="138">
        <f t="shared" si="37"/>
        <v>0</v>
      </c>
      <c r="CP98" s="138">
        <f t="shared" si="37"/>
        <v>0</v>
      </c>
      <c r="CQ98" s="138">
        <f t="shared" si="37"/>
        <v>0</v>
      </c>
      <c r="CR98" s="138">
        <f t="shared" si="37"/>
        <v>0</v>
      </c>
      <c r="CS98" s="138">
        <f t="shared" si="37"/>
        <v>0</v>
      </c>
      <c r="CT98" s="138">
        <f t="shared" si="37"/>
        <v>0</v>
      </c>
      <c r="CU98" s="138">
        <f t="shared" si="37"/>
        <v>0</v>
      </c>
      <c r="CV98" s="138">
        <f t="shared" si="37"/>
        <v>0</v>
      </c>
      <c r="CW98" s="138">
        <f t="shared" si="37"/>
        <v>0</v>
      </c>
      <c r="CX98" s="138">
        <f t="shared" si="37"/>
        <v>0</v>
      </c>
      <c r="CY98" s="138">
        <f t="shared" si="37"/>
        <v>0</v>
      </c>
      <c r="CZ98" s="138">
        <f t="shared" si="37"/>
        <v>0</v>
      </c>
      <c r="DA98" s="138">
        <f t="shared" si="37"/>
        <v>0</v>
      </c>
      <c r="DB98" s="138">
        <f t="shared" si="37"/>
        <v>0</v>
      </c>
      <c r="DC98" s="138">
        <f t="shared" si="37"/>
        <v>0</v>
      </c>
      <c r="DD98" s="138">
        <f t="shared" si="37"/>
        <v>0</v>
      </c>
      <c r="DE98" s="138">
        <f t="shared" si="37"/>
        <v>0</v>
      </c>
      <c r="DF98" s="138">
        <f t="shared" si="37"/>
        <v>0</v>
      </c>
      <c r="DG98" s="138">
        <f t="shared" si="37"/>
        <v>0</v>
      </c>
      <c r="DH98" s="208">
        <f t="shared" si="37"/>
        <v>0</v>
      </c>
    </row>
    <row r="99" spans="1:112" s="1" customFormat="1" ht="25.15" customHeight="1" thickTop="1" thickBot="1">
      <c r="A99" s="182" t="s">
        <v>17035</v>
      </c>
      <c r="B99" s="259" t="s">
        <v>16948</v>
      </c>
      <c r="C99" s="43" t="s">
        <v>16949</v>
      </c>
      <c r="D99" s="43" t="s">
        <v>16950</v>
      </c>
      <c r="E99" s="118"/>
      <c r="F99" s="118" t="s">
        <v>76</v>
      </c>
      <c r="G99" s="118" t="s">
        <v>16898</v>
      </c>
      <c r="H99" s="118" t="s">
        <v>16898</v>
      </c>
      <c r="I99" s="118"/>
      <c r="J99" s="112" t="s">
        <v>16899</v>
      </c>
      <c r="K99" s="97">
        <f>SUM(L99:DH99)</f>
        <v>0</v>
      </c>
      <c r="L99" s="137"/>
      <c r="M99" s="137"/>
      <c r="N99" s="137"/>
      <c r="O99" s="137"/>
      <c r="P99" s="137"/>
      <c r="Q99" s="137"/>
      <c r="R99" s="137"/>
      <c r="S99" s="137"/>
      <c r="T99" s="137"/>
      <c r="U99" s="137"/>
      <c r="V99" s="137"/>
      <c r="W99" s="137"/>
      <c r="X99" s="137"/>
      <c r="Y99" s="137"/>
      <c r="Z99" s="137"/>
      <c r="AA99" s="137"/>
      <c r="AB99" s="137"/>
      <c r="AC99" s="137"/>
      <c r="AD99" s="137"/>
      <c r="AE99" s="137"/>
      <c r="AF99" s="137"/>
      <c r="AG99" s="137"/>
      <c r="AH99" s="137"/>
      <c r="AI99" s="137"/>
      <c r="AJ99" s="137"/>
      <c r="AK99" s="137"/>
      <c r="AL99" s="137"/>
      <c r="AM99" s="137"/>
      <c r="AN99" s="137"/>
      <c r="AO99" s="137"/>
      <c r="AP99" s="137"/>
      <c r="AQ99" s="137"/>
      <c r="AR99" s="137"/>
      <c r="AS99" s="137"/>
      <c r="AT99" s="137"/>
      <c r="AU99" s="137"/>
      <c r="AV99" s="137"/>
      <c r="AW99" s="137"/>
      <c r="AX99" s="137"/>
      <c r="AY99" s="137"/>
      <c r="AZ99" s="137"/>
      <c r="BA99" s="137"/>
      <c r="BB99" s="137"/>
      <c r="BC99" s="137"/>
      <c r="BD99" s="137"/>
      <c r="BE99" s="137"/>
      <c r="BF99" s="137"/>
      <c r="BG99" s="137"/>
      <c r="BH99" s="137"/>
      <c r="BI99" s="137"/>
      <c r="BJ99" s="137"/>
      <c r="BK99" s="137"/>
      <c r="BL99" s="137"/>
      <c r="BM99" s="137"/>
      <c r="BN99" s="137"/>
      <c r="BO99" s="137"/>
      <c r="BP99" s="137"/>
      <c r="BQ99" s="137"/>
      <c r="BR99" s="137"/>
      <c r="BS99" s="137"/>
      <c r="BT99" s="137"/>
      <c r="BU99" s="137"/>
      <c r="BV99" s="137"/>
      <c r="BW99" s="137"/>
      <c r="BX99" s="137"/>
      <c r="BY99" s="137"/>
      <c r="BZ99" s="137"/>
      <c r="CA99" s="137"/>
      <c r="CB99" s="137"/>
      <c r="CC99" s="137"/>
      <c r="CD99" s="137"/>
      <c r="CE99" s="137"/>
      <c r="CF99" s="137"/>
      <c r="CG99" s="137"/>
      <c r="CH99" s="137"/>
      <c r="CI99" s="137"/>
      <c r="CJ99" s="137"/>
      <c r="CK99" s="137"/>
      <c r="CL99" s="137"/>
      <c r="CM99" s="137"/>
      <c r="CN99" s="137"/>
      <c r="CO99" s="137"/>
      <c r="CP99" s="137"/>
      <c r="CQ99" s="137"/>
      <c r="CR99" s="137"/>
      <c r="CS99" s="137"/>
      <c r="CT99" s="137"/>
      <c r="CU99" s="137"/>
      <c r="CV99" s="137"/>
      <c r="CW99" s="137"/>
      <c r="CX99" s="137"/>
      <c r="CY99" s="137"/>
      <c r="CZ99" s="137"/>
      <c r="DA99" s="137"/>
      <c r="DB99" s="137"/>
      <c r="DC99" s="137"/>
      <c r="DD99" s="137"/>
      <c r="DE99" s="137"/>
      <c r="DF99" s="137"/>
      <c r="DG99" s="137"/>
      <c r="DH99" s="207"/>
    </row>
    <row r="100" spans="1:112" s="1" customFormat="1" ht="25.15" customHeight="1" thickTop="1" thickBot="1">
      <c r="A100" s="182" t="s">
        <v>17036</v>
      </c>
      <c r="B100" s="259" t="s">
        <v>16948</v>
      </c>
      <c r="C100" s="43" t="s">
        <v>16952</v>
      </c>
      <c r="D100" s="43" t="s">
        <v>16953</v>
      </c>
      <c r="E100" s="118"/>
      <c r="F100" s="118" t="s">
        <v>76</v>
      </c>
      <c r="G100" s="118" t="s">
        <v>16898</v>
      </c>
      <c r="H100" s="118" t="s">
        <v>16898</v>
      </c>
      <c r="I100" s="118"/>
      <c r="J100" s="112" t="s">
        <v>16899</v>
      </c>
      <c r="K100" s="97">
        <f>SUM(L100:DH100)</f>
        <v>0</v>
      </c>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H100" s="137"/>
      <c r="AI100" s="137"/>
      <c r="AJ100" s="137"/>
      <c r="AK100" s="137"/>
      <c r="AL100" s="137"/>
      <c r="AM100" s="137"/>
      <c r="AN100" s="137"/>
      <c r="AO100" s="137"/>
      <c r="AP100" s="137"/>
      <c r="AQ100" s="137"/>
      <c r="AR100" s="137"/>
      <c r="AS100" s="137"/>
      <c r="AT100" s="137"/>
      <c r="AU100" s="137"/>
      <c r="AV100" s="137"/>
      <c r="AW100" s="137"/>
      <c r="AX100" s="137"/>
      <c r="AY100" s="137"/>
      <c r="AZ100" s="137"/>
      <c r="BA100" s="137"/>
      <c r="BB100" s="137"/>
      <c r="BC100" s="137"/>
      <c r="BD100" s="137"/>
      <c r="BE100" s="137"/>
      <c r="BF100" s="137"/>
      <c r="BG100" s="137"/>
      <c r="BH100" s="137"/>
      <c r="BI100" s="137"/>
      <c r="BJ100" s="137"/>
      <c r="BK100" s="137"/>
      <c r="BL100" s="137"/>
      <c r="BM100" s="137"/>
      <c r="BN100" s="137"/>
      <c r="BO100" s="137"/>
      <c r="BP100" s="137"/>
      <c r="BQ100" s="137"/>
      <c r="BR100" s="137"/>
      <c r="BS100" s="137"/>
      <c r="BT100" s="137"/>
      <c r="BU100" s="137"/>
      <c r="BV100" s="137"/>
      <c r="BW100" s="137"/>
      <c r="BX100" s="137"/>
      <c r="BY100" s="137"/>
      <c r="BZ100" s="137"/>
      <c r="CA100" s="137"/>
      <c r="CB100" s="137"/>
      <c r="CC100" s="137"/>
      <c r="CD100" s="137"/>
      <c r="CE100" s="137"/>
      <c r="CF100" s="137"/>
      <c r="CG100" s="137"/>
      <c r="CH100" s="137"/>
      <c r="CI100" s="137"/>
      <c r="CJ100" s="137"/>
      <c r="CK100" s="137"/>
      <c r="CL100" s="137"/>
      <c r="CM100" s="137"/>
      <c r="CN100" s="137"/>
      <c r="CO100" s="137"/>
      <c r="CP100" s="137"/>
      <c r="CQ100" s="137"/>
      <c r="CR100" s="137"/>
      <c r="CS100" s="137"/>
      <c r="CT100" s="137"/>
      <c r="CU100" s="137"/>
      <c r="CV100" s="137"/>
      <c r="CW100" s="137"/>
      <c r="CX100" s="137"/>
      <c r="CY100" s="137"/>
      <c r="CZ100" s="137"/>
      <c r="DA100" s="137"/>
      <c r="DB100" s="137"/>
      <c r="DC100" s="137"/>
      <c r="DD100" s="137"/>
      <c r="DE100" s="137"/>
      <c r="DF100" s="137"/>
      <c r="DG100" s="137"/>
      <c r="DH100" s="207"/>
    </row>
    <row r="101" spans="1:112" s="1" customFormat="1" ht="25.15" customHeight="1" thickTop="1" thickBot="1">
      <c r="A101" s="182" t="s">
        <v>17037</v>
      </c>
      <c r="B101" s="259" t="s">
        <v>16948</v>
      </c>
      <c r="C101" s="43" t="s">
        <v>16955</v>
      </c>
      <c r="D101" s="43" t="s">
        <v>16956</v>
      </c>
      <c r="E101" s="118"/>
      <c r="F101" s="118" t="s">
        <v>76</v>
      </c>
      <c r="G101" s="118" t="s">
        <v>16898</v>
      </c>
      <c r="H101" s="118" t="s">
        <v>16898</v>
      </c>
      <c r="I101" s="118"/>
      <c r="J101" s="112" t="s">
        <v>16899</v>
      </c>
      <c r="K101" s="97">
        <f t="shared" ref="K101:K103" si="38">SUM(L101:DH101)</f>
        <v>0</v>
      </c>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c r="BD101" s="137"/>
      <c r="BE101" s="137"/>
      <c r="BF101" s="137"/>
      <c r="BG101" s="137"/>
      <c r="BH101" s="137"/>
      <c r="BI101" s="137"/>
      <c r="BJ101" s="137"/>
      <c r="BK101" s="137"/>
      <c r="BL101" s="137"/>
      <c r="BM101" s="137"/>
      <c r="BN101" s="137"/>
      <c r="BO101" s="137"/>
      <c r="BP101" s="137"/>
      <c r="BQ101" s="137"/>
      <c r="BR101" s="137"/>
      <c r="BS101" s="137"/>
      <c r="BT101" s="137"/>
      <c r="BU101" s="137"/>
      <c r="BV101" s="137"/>
      <c r="BW101" s="137"/>
      <c r="BX101" s="137"/>
      <c r="BY101" s="137"/>
      <c r="BZ101" s="137"/>
      <c r="CA101" s="137"/>
      <c r="CB101" s="137"/>
      <c r="CC101" s="137"/>
      <c r="CD101" s="137"/>
      <c r="CE101" s="137"/>
      <c r="CF101" s="137"/>
      <c r="CG101" s="137"/>
      <c r="CH101" s="137"/>
      <c r="CI101" s="137"/>
      <c r="CJ101" s="137"/>
      <c r="CK101" s="137"/>
      <c r="CL101" s="137"/>
      <c r="CM101" s="137"/>
      <c r="CN101" s="137"/>
      <c r="CO101" s="137"/>
      <c r="CP101" s="137"/>
      <c r="CQ101" s="137"/>
      <c r="CR101" s="137"/>
      <c r="CS101" s="137"/>
      <c r="CT101" s="137"/>
      <c r="CU101" s="137"/>
      <c r="CV101" s="137"/>
      <c r="CW101" s="137"/>
      <c r="CX101" s="137"/>
      <c r="CY101" s="137"/>
      <c r="CZ101" s="137"/>
      <c r="DA101" s="137"/>
      <c r="DB101" s="137"/>
      <c r="DC101" s="137"/>
      <c r="DD101" s="137"/>
      <c r="DE101" s="137"/>
      <c r="DF101" s="137"/>
      <c r="DG101" s="137"/>
      <c r="DH101" s="207"/>
    </row>
    <row r="102" spans="1:112" s="1" customFormat="1" ht="25.15" customHeight="1" thickTop="1" thickBot="1">
      <c r="A102" s="182" t="s">
        <v>17038</v>
      </c>
      <c r="B102" s="259" t="s">
        <v>16948</v>
      </c>
      <c r="C102" s="43" t="s">
        <v>16958</v>
      </c>
      <c r="D102" s="43" t="s">
        <v>16959</v>
      </c>
      <c r="E102" s="118"/>
      <c r="F102" s="118" t="s">
        <v>76</v>
      </c>
      <c r="G102" s="118" t="s">
        <v>16898</v>
      </c>
      <c r="H102" s="118" t="s">
        <v>16898</v>
      </c>
      <c r="I102" s="118"/>
      <c r="J102" s="112" t="s">
        <v>16899</v>
      </c>
      <c r="K102" s="97">
        <f t="shared" si="38"/>
        <v>0</v>
      </c>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c r="BD102" s="137"/>
      <c r="BE102" s="137"/>
      <c r="BF102" s="137"/>
      <c r="BG102" s="137"/>
      <c r="BH102" s="137"/>
      <c r="BI102" s="137"/>
      <c r="BJ102" s="137"/>
      <c r="BK102" s="137"/>
      <c r="BL102" s="137"/>
      <c r="BM102" s="137"/>
      <c r="BN102" s="137"/>
      <c r="BO102" s="137"/>
      <c r="BP102" s="137"/>
      <c r="BQ102" s="137"/>
      <c r="BR102" s="137"/>
      <c r="BS102" s="137"/>
      <c r="BT102" s="137"/>
      <c r="BU102" s="137"/>
      <c r="BV102" s="137"/>
      <c r="BW102" s="137"/>
      <c r="BX102" s="137"/>
      <c r="BY102" s="137"/>
      <c r="BZ102" s="137"/>
      <c r="CA102" s="137"/>
      <c r="CB102" s="137"/>
      <c r="CC102" s="137"/>
      <c r="CD102" s="137"/>
      <c r="CE102" s="137"/>
      <c r="CF102" s="137"/>
      <c r="CG102" s="137"/>
      <c r="CH102" s="137"/>
      <c r="CI102" s="137"/>
      <c r="CJ102" s="137"/>
      <c r="CK102" s="137"/>
      <c r="CL102" s="137"/>
      <c r="CM102" s="137"/>
      <c r="CN102" s="137"/>
      <c r="CO102" s="137"/>
      <c r="CP102" s="137"/>
      <c r="CQ102" s="137"/>
      <c r="CR102" s="137"/>
      <c r="CS102" s="137"/>
      <c r="CT102" s="137"/>
      <c r="CU102" s="137"/>
      <c r="CV102" s="137"/>
      <c r="CW102" s="137"/>
      <c r="CX102" s="137"/>
      <c r="CY102" s="137"/>
      <c r="CZ102" s="137"/>
      <c r="DA102" s="137"/>
      <c r="DB102" s="137"/>
      <c r="DC102" s="137"/>
      <c r="DD102" s="137"/>
      <c r="DE102" s="137"/>
      <c r="DF102" s="137"/>
      <c r="DG102" s="137"/>
      <c r="DH102" s="207"/>
    </row>
    <row r="103" spans="1:112" s="1" customFormat="1" ht="25.15" customHeight="1" thickTop="1" thickBot="1">
      <c r="A103" s="182" t="s">
        <v>17039</v>
      </c>
      <c r="B103" s="259" t="s">
        <v>16948</v>
      </c>
      <c r="C103" s="88" t="s">
        <v>16922</v>
      </c>
      <c r="D103" s="88" t="s">
        <v>16923</v>
      </c>
      <c r="E103" s="118"/>
      <c r="F103" s="118" t="s">
        <v>76</v>
      </c>
      <c r="G103" s="118" t="s">
        <v>16898</v>
      </c>
      <c r="H103" s="118" t="s">
        <v>16898</v>
      </c>
      <c r="I103" s="118"/>
      <c r="J103" s="112" t="s">
        <v>16899</v>
      </c>
      <c r="K103" s="97">
        <f t="shared" si="38"/>
        <v>0</v>
      </c>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c r="BD103" s="137"/>
      <c r="BE103" s="137"/>
      <c r="BF103" s="137"/>
      <c r="BG103" s="137"/>
      <c r="BH103" s="137"/>
      <c r="BI103" s="137"/>
      <c r="BJ103" s="137"/>
      <c r="BK103" s="137"/>
      <c r="BL103" s="137"/>
      <c r="BM103" s="137"/>
      <c r="BN103" s="137"/>
      <c r="BO103" s="137"/>
      <c r="BP103" s="137"/>
      <c r="BQ103" s="137"/>
      <c r="BR103" s="137"/>
      <c r="BS103" s="137"/>
      <c r="BT103" s="137"/>
      <c r="BU103" s="137"/>
      <c r="BV103" s="137"/>
      <c r="BW103" s="137"/>
      <c r="BX103" s="137"/>
      <c r="BY103" s="137"/>
      <c r="BZ103" s="137"/>
      <c r="CA103" s="137"/>
      <c r="CB103" s="137"/>
      <c r="CC103" s="137"/>
      <c r="CD103" s="137"/>
      <c r="CE103" s="137"/>
      <c r="CF103" s="137"/>
      <c r="CG103" s="137"/>
      <c r="CH103" s="137"/>
      <c r="CI103" s="137"/>
      <c r="CJ103" s="137"/>
      <c r="CK103" s="137"/>
      <c r="CL103" s="137"/>
      <c r="CM103" s="137"/>
      <c r="CN103" s="137"/>
      <c r="CO103" s="137"/>
      <c r="CP103" s="137"/>
      <c r="CQ103" s="137"/>
      <c r="CR103" s="137"/>
      <c r="CS103" s="137"/>
      <c r="CT103" s="137"/>
      <c r="CU103" s="137"/>
      <c r="CV103" s="137"/>
      <c r="CW103" s="137"/>
      <c r="CX103" s="137"/>
      <c r="CY103" s="137"/>
      <c r="CZ103" s="137"/>
      <c r="DA103" s="137"/>
      <c r="DB103" s="137"/>
      <c r="DC103" s="137"/>
      <c r="DD103" s="137"/>
      <c r="DE103" s="137"/>
      <c r="DF103" s="137"/>
      <c r="DG103" s="137"/>
      <c r="DH103" s="207"/>
    </row>
    <row r="104" spans="1:112" s="1" customFormat="1" ht="25.15" customHeight="1" thickTop="1" thickBot="1">
      <c r="A104" s="182" t="s">
        <v>17040</v>
      </c>
      <c r="B104" s="259" t="s">
        <v>16948</v>
      </c>
      <c r="C104" s="89" t="s">
        <v>16925</v>
      </c>
      <c r="D104" s="89"/>
      <c r="E104" s="131"/>
      <c r="F104" s="132"/>
      <c r="G104" s="131"/>
      <c r="H104" s="131"/>
      <c r="I104" s="131"/>
      <c r="J104" s="89" t="s">
        <v>16899</v>
      </c>
      <c r="K104" s="97">
        <f>SUM(L104:DH104)</f>
        <v>0</v>
      </c>
      <c r="L104" s="138">
        <f t="shared" ref="L104:BW104" si="39">SUM(L99:L103)</f>
        <v>0</v>
      </c>
      <c r="M104" s="138">
        <f t="shared" si="39"/>
        <v>0</v>
      </c>
      <c r="N104" s="138">
        <f t="shared" si="39"/>
        <v>0</v>
      </c>
      <c r="O104" s="138">
        <f t="shared" si="39"/>
        <v>0</v>
      </c>
      <c r="P104" s="138">
        <f t="shared" si="39"/>
        <v>0</v>
      </c>
      <c r="Q104" s="138">
        <f t="shared" si="39"/>
        <v>0</v>
      </c>
      <c r="R104" s="138">
        <f t="shared" si="39"/>
        <v>0</v>
      </c>
      <c r="S104" s="138">
        <f t="shared" si="39"/>
        <v>0</v>
      </c>
      <c r="T104" s="138">
        <f t="shared" si="39"/>
        <v>0</v>
      </c>
      <c r="U104" s="138">
        <f t="shared" si="39"/>
        <v>0</v>
      </c>
      <c r="V104" s="138">
        <f t="shared" si="39"/>
        <v>0</v>
      </c>
      <c r="W104" s="138">
        <f t="shared" si="39"/>
        <v>0</v>
      </c>
      <c r="X104" s="138">
        <f t="shared" si="39"/>
        <v>0</v>
      </c>
      <c r="Y104" s="138">
        <f t="shared" si="39"/>
        <v>0</v>
      </c>
      <c r="Z104" s="138">
        <f t="shared" si="39"/>
        <v>0</v>
      </c>
      <c r="AA104" s="138">
        <f t="shared" si="39"/>
        <v>0</v>
      </c>
      <c r="AB104" s="138">
        <f t="shared" si="39"/>
        <v>0</v>
      </c>
      <c r="AC104" s="138">
        <f t="shared" si="39"/>
        <v>0</v>
      </c>
      <c r="AD104" s="138">
        <f t="shared" si="39"/>
        <v>0</v>
      </c>
      <c r="AE104" s="138">
        <f t="shared" si="39"/>
        <v>0</v>
      </c>
      <c r="AF104" s="138">
        <f t="shared" si="39"/>
        <v>0</v>
      </c>
      <c r="AG104" s="138">
        <f t="shared" si="39"/>
        <v>0</v>
      </c>
      <c r="AH104" s="138">
        <f t="shared" si="39"/>
        <v>0</v>
      </c>
      <c r="AI104" s="138">
        <f t="shared" si="39"/>
        <v>0</v>
      </c>
      <c r="AJ104" s="138">
        <f t="shared" si="39"/>
        <v>0</v>
      </c>
      <c r="AK104" s="138">
        <f t="shared" si="39"/>
        <v>0</v>
      </c>
      <c r="AL104" s="138">
        <f t="shared" si="39"/>
        <v>0</v>
      </c>
      <c r="AM104" s="138">
        <f t="shared" si="39"/>
        <v>0</v>
      </c>
      <c r="AN104" s="138">
        <f t="shared" si="39"/>
        <v>0</v>
      </c>
      <c r="AO104" s="138">
        <f t="shared" si="39"/>
        <v>0</v>
      </c>
      <c r="AP104" s="138">
        <f t="shared" si="39"/>
        <v>0</v>
      </c>
      <c r="AQ104" s="138">
        <f t="shared" si="39"/>
        <v>0</v>
      </c>
      <c r="AR104" s="138">
        <f t="shared" si="39"/>
        <v>0</v>
      </c>
      <c r="AS104" s="138">
        <f t="shared" si="39"/>
        <v>0</v>
      </c>
      <c r="AT104" s="138">
        <f t="shared" si="39"/>
        <v>0</v>
      </c>
      <c r="AU104" s="138">
        <f t="shared" si="39"/>
        <v>0</v>
      </c>
      <c r="AV104" s="138">
        <f t="shared" si="39"/>
        <v>0</v>
      </c>
      <c r="AW104" s="138">
        <f t="shared" si="39"/>
        <v>0</v>
      </c>
      <c r="AX104" s="138">
        <f t="shared" si="39"/>
        <v>0</v>
      </c>
      <c r="AY104" s="138">
        <f t="shared" si="39"/>
        <v>0</v>
      </c>
      <c r="AZ104" s="138">
        <f t="shared" si="39"/>
        <v>0</v>
      </c>
      <c r="BA104" s="138">
        <f t="shared" si="39"/>
        <v>0</v>
      </c>
      <c r="BB104" s="138">
        <f t="shared" si="39"/>
        <v>0</v>
      </c>
      <c r="BC104" s="138">
        <f t="shared" si="39"/>
        <v>0</v>
      </c>
      <c r="BD104" s="138">
        <f t="shared" si="39"/>
        <v>0</v>
      </c>
      <c r="BE104" s="138">
        <f t="shared" si="39"/>
        <v>0</v>
      </c>
      <c r="BF104" s="138">
        <f t="shared" si="39"/>
        <v>0</v>
      </c>
      <c r="BG104" s="138">
        <f t="shared" si="39"/>
        <v>0</v>
      </c>
      <c r="BH104" s="138">
        <f t="shared" si="39"/>
        <v>0</v>
      </c>
      <c r="BI104" s="138">
        <f t="shared" si="39"/>
        <v>0</v>
      </c>
      <c r="BJ104" s="138">
        <f t="shared" si="39"/>
        <v>0</v>
      </c>
      <c r="BK104" s="138">
        <f t="shared" si="39"/>
        <v>0</v>
      </c>
      <c r="BL104" s="138">
        <f t="shared" si="39"/>
        <v>0</v>
      </c>
      <c r="BM104" s="138">
        <f t="shared" si="39"/>
        <v>0</v>
      </c>
      <c r="BN104" s="138">
        <f t="shared" si="39"/>
        <v>0</v>
      </c>
      <c r="BO104" s="138">
        <f t="shared" si="39"/>
        <v>0</v>
      </c>
      <c r="BP104" s="138">
        <f t="shared" si="39"/>
        <v>0</v>
      </c>
      <c r="BQ104" s="138">
        <f t="shared" si="39"/>
        <v>0</v>
      </c>
      <c r="BR104" s="138">
        <f t="shared" si="39"/>
        <v>0</v>
      </c>
      <c r="BS104" s="138">
        <f t="shared" si="39"/>
        <v>0</v>
      </c>
      <c r="BT104" s="138">
        <f t="shared" si="39"/>
        <v>0</v>
      </c>
      <c r="BU104" s="138">
        <f t="shared" si="39"/>
        <v>0</v>
      </c>
      <c r="BV104" s="138">
        <f t="shared" si="39"/>
        <v>0</v>
      </c>
      <c r="BW104" s="138">
        <f t="shared" si="39"/>
        <v>0</v>
      </c>
      <c r="BX104" s="138">
        <f t="shared" ref="BX104:DH104" si="40">SUM(BX99:BX103)</f>
        <v>0</v>
      </c>
      <c r="BY104" s="138">
        <f t="shared" si="40"/>
        <v>0</v>
      </c>
      <c r="BZ104" s="138">
        <f t="shared" si="40"/>
        <v>0</v>
      </c>
      <c r="CA104" s="138">
        <f t="shared" si="40"/>
        <v>0</v>
      </c>
      <c r="CB104" s="138">
        <f t="shared" si="40"/>
        <v>0</v>
      </c>
      <c r="CC104" s="138">
        <f t="shared" si="40"/>
        <v>0</v>
      </c>
      <c r="CD104" s="138">
        <f t="shared" si="40"/>
        <v>0</v>
      </c>
      <c r="CE104" s="138">
        <f t="shared" si="40"/>
        <v>0</v>
      </c>
      <c r="CF104" s="138">
        <f t="shared" si="40"/>
        <v>0</v>
      </c>
      <c r="CG104" s="138">
        <f t="shared" si="40"/>
        <v>0</v>
      </c>
      <c r="CH104" s="138">
        <f t="shared" si="40"/>
        <v>0</v>
      </c>
      <c r="CI104" s="138">
        <f t="shared" si="40"/>
        <v>0</v>
      </c>
      <c r="CJ104" s="138">
        <f t="shared" si="40"/>
        <v>0</v>
      </c>
      <c r="CK104" s="138">
        <f t="shared" si="40"/>
        <v>0</v>
      </c>
      <c r="CL104" s="138">
        <f t="shared" si="40"/>
        <v>0</v>
      </c>
      <c r="CM104" s="138">
        <f t="shared" si="40"/>
        <v>0</v>
      </c>
      <c r="CN104" s="138">
        <f t="shared" si="40"/>
        <v>0</v>
      </c>
      <c r="CO104" s="138">
        <f t="shared" si="40"/>
        <v>0</v>
      </c>
      <c r="CP104" s="138">
        <f t="shared" si="40"/>
        <v>0</v>
      </c>
      <c r="CQ104" s="138">
        <f t="shared" si="40"/>
        <v>0</v>
      </c>
      <c r="CR104" s="138">
        <f t="shared" si="40"/>
        <v>0</v>
      </c>
      <c r="CS104" s="138">
        <f t="shared" si="40"/>
        <v>0</v>
      </c>
      <c r="CT104" s="138">
        <f t="shared" si="40"/>
        <v>0</v>
      </c>
      <c r="CU104" s="138">
        <f t="shared" si="40"/>
        <v>0</v>
      </c>
      <c r="CV104" s="138">
        <f t="shared" si="40"/>
        <v>0</v>
      </c>
      <c r="CW104" s="138">
        <f t="shared" si="40"/>
        <v>0</v>
      </c>
      <c r="CX104" s="138">
        <f t="shared" si="40"/>
        <v>0</v>
      </c>
      <c r="CY104" s="138">
        <f t="shared" si="40"/>
        <v>0</v>
      </c>
      <c r="CZ104" s="138">
        <f t="shared" si="40"/>
        <v>0</v>
      </c>
      <c r="DA104" s="138">
        <f t="shared" si="40"/>
        <v>0</v>
      </c>
      <c r="DB104" s="138">
        <f t="shared" si="40"/>
        <v>0</v>
      </c>
      <c r="DC104" s="138">
        <f t="shared" si="40"/>
        <v>0</v>
      </c>
      <c r="DD104" s="138">
        <f t="shared" si="40"/>
        <v>0</v>
      </c>
      <c r="DE104" s="138">
        <f t="shared" si="40"/>
        <v>0</v>
      </c>
      <c r="DF104" s="138">
        <f t="shared" si="40"/>
        <v>0</v>
      </c>
      <c r="DG104" s="138">
        <f t="shared" si="40"/>
        <v>0</v>
      </c>
      <c r="DH104" s="208">
        <f t="shared" si="40"/>
        <v>0</v>
      </c>
    </row>
    <row r="105" spans="1:112" s="1" customFormat="1" ht="25.15" customHeight="1" thickTop="1" thickBot="1">
      <c r="A105" s="182" t="s">
        <v>17041</v>
      </c>
      <c r="B105" s="259" t="s">
        <v>16963</v>
      </c>
      <c r="C105" s="43" t="s">
        <v>16964</v>
      </c>
      <c r="D105" s="43" t="s">
        <v>16965</v>
      </c>
      <c r="E105" s="118"/>
      <c r="F105" s="118" t="s">
        <v>76</v>
      </c>
      <c r="G105" s="118" t="s">
        <v>16898</v>
      </c>
      <c r="H105" s="118" t="s">
        <v>16898</v>
      </c>
      <c r="I105" s="118"/>
      <c r="J105" s="112" t="s">
        <v>16899</v>
      </c>
      <c r="K105" s="97">
        <f>SUM(L105:DH105)</f>
        <v>0</v>
      </c>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T105" s="137"/>
      <c r="BU105" s="137"/>
      <c r="BV105" s="137"/>
      <c r="BW105" s="137"/>
      <c r="BX105" s="137"/>
      <c r="BY105" s="137"/>
      <c r="BZ105" s="137"/>
      <c r="CA105" s="137"/>
      <c r="CB105" s="137"/>
      <c r="CC105" s="137"/>
      <c r="CD105" s="137"/>
      <c r="CE105" s="137"/>
      <c r="CF105" s="137"/>
      <c r="CG105" s="137"/>
      <c r="CH105" s="137"/>
      <c r="CI105" s="137"/>
      <c r="CJ105" s="137"/>
      <c r="CK105" s="137"/>
      <c r="CL105" s="137"/>
      <c r="CM105" s="137"/>
      <c r="CN105" s="137"/>
      <c r="CO105" s="137"/>
      <c r="CP105" s="137"/>
      <c r="CQ105" s="137"/>
      <c r="CR105" s="137"/>
      <c r="CS105" s="137"/>
      <c r="CT105" s="137"/>
      <c r="CU105" s="137"/>
      <c r="CV105" s="137"/>
      <c r="CW105" s="137"/>
      <c r="CX105" s="137"/>
      <c r="CY105" s="137"/>
      <c r="CZ105" s="137"/>
      <c r="DA105" s="137"/>
      <c r="DB105" s="137"/>
      <c r="DC105" s="137"/>
      <c r="DD105" s="137"/>
      <c r="DE105" s="137"/>
      <c r="DF105" s="137"/>
      <c r="DG105" s="137"/>
      <c r="DH105" s="207"/>
    </row>
    <row r="106" spans="1:112" s="1" customFormat="1" ht="35.25" customHeight="1" thickTop="1" thickBot="1">
      <c r="A106" s="182" t="s">
        <v>17042</v>
      </c>
      <c r="B106" s="259" t="s">
        <v>16963</v>
      </c>
      <c r="C106" s="43" t="s">
        <v>16967</v>
      </c>
      <c r="D106" s="43" t="s">
        <v>16968</v>
      </c>
      <c r="E106" s="118"/>
      <c r="F106" s="118" t="s">
        <v>76</v>
      </c>
      <c r="G106" s="118" t="s">
        <v>16898</v>
      </c>
      <c r="H106" s="118" t="s">
        <v>16898</v>
      </c>
      <c r="I106" s="118"/>
      <c r="J106" s="112" t="s">
        <v>16899</v>
      </c>
      <c r="K106" s="97">
        <f>SUM(L106:DH106)</f>
        <v>0</v>
      </c>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T106" s="137"/>
      <c r="BU106" s="137"/>
      <c r="BV106" s="137"/>
      <c r="BW106" s="137"/>
      <c r="BX106" s="137"/>
      <c r="BY106" s="137"/>
      <c r="BZ106" s="137"/>
      <c r="CA106" s="137"/>
      <c r="CB106" s="137"/>
      <c r="CC106" s="137"/>
      <c r="CD106" s="137"/>
      <c r="CE106" s="137"/>
      <c r="CF106" s="137"/>
      <c r="CG106" s="137"/>
      <c r="CH106" s="137"/>
      <c r="CI106" s="137"/>
      <c r="CJ106" s="137"/>
      <c r="CK106" s="137"/>
      <c r="CL106" s="137"/>
      <c r="CM106" s="137"/>
      <c r="CN106" s="137"/>
      <c r="CO106" s="137"/>
      <c r="CP106" s="137"/>
      <c r="CQ106" s="137"/>
      <c r="CR106" s="137"/>
      <c r="CS106" s="137"/>
      <c r="CT106" s="137"/>
      <c r="CU106" s="137"/>
      <c r="CV106" s="137"/>
      <c r="CW106" s="137"/>
      <c r="CX106" s="137"/>
      <c r="CY106" s="137"/>
      <c r="CZ106" s="137"/>
      <c r="DA106" s="137"/>
      <c r="DB106" s="137"/>
      <c r="DC106" s="137"/>
      <c r="DD106" s="137"/>
      <c r="DE106" s="137"/>
      <c r="DF106" s="137"/>
      <c r="DG106" s="137"/>
      <c r="DH106" s="207"/>
    </row>
    <row r="107" spans="1:112" s="1" customFormat="1" ht="35.25" customHeight="1" thickTop="1" thickBot="1">
      <c r="A107" s="182" t="s">
        <v>17043</v>
      </c>
      <c r="B107" s="259" t="s">
        <v>16963</v>
      </c>
      <c r="C107" s="43" t="s">
        <v>16970</v>
      </c>
      <c r="D107" s="43" t="s">
        <v>16971</v>
      </c>
      <c r="E107" s="118"/>
      <c r="F107" s="118" t="s">
        <v>76</v>
      </c>
      <c r="G107" s="118" t="s">
        <v>16898</v>
      </c>
      <c r="H107" s="118" t="s">
        <v>16898</v>
      </c>
      <c r="I107" s="118"/>
      <c r="J107" s="112" t="s">
        <v>16899</v>
      </c>
      <c r="K107" s="97">
        <f t="shared" ref="K107:K110" si="41">SUM(L107:DH107)</f>
        <v>0</v>
      </c>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T107" s="137"/>
      <c r="BU107" s="137"/>
      <c r="BV107" s="137"/>
      <c r="BW107" s="137"/>
      <c r="BX107" s="137"/>
      <c r="BY107" s="137"/>
      <c r="BZ107" s="137"/>
      <c r="CA107" s="137"/>
      <c r="CB107" s="137"/>
      <c r="CC107" s="137"/>
      <c r="CD107" s="137"/>
      <c r="CE107" s="137"/>
      <c r="CF107" s="137"/>
      <c r="CG107" s="137"/>
      <c r="CH107" s="137"/>
      <c r="CI107" s="137"/>
      <c r="CJ107" s="137"/>
      <c r="CK107" s="137"/>
      <c r="CL107" s="137"/>
      <c r="CM107" s="137"/>
      <c r="CN107" s="137"/>
      <c r="CO107" s="137"/>
      <c r="CP107" s="137"/>
      <c r="CQ107" s="137"/>
      <c r="CR107" s="137"/>
      <c r="CS107" s="137"/>
      <c r="CT107" s="137"/>
      <c r="CU107" s="137"/>
      <c r="CV107" s="137"/>
      <c r="CW107" s="137"/>
      <c r="CX107" s="137"/>
      <c r="CY107" s="137"/>
      <c r="CZ107" s="137"/>
      <c r="DA107" s="137"/>
      <c r="DB107" s="137"/>
      <c r="DC107" s="137"/>
      <c r="DD107" s="137"/>
      <c r="DE107" s="137"/>
      <c r="DF107" s="137"/>
      <c r="DG107" s="137"/>
      <c r="DH107" s="207"/>
    </row>
    <row r="108" spans="1:112" s="1" customFormat="1" ht="35.25" customHeight="1" thickTop="1" thickBot="1">
      <c r="A108" s="182" t="s">
        <v>17044</v>
      </c>
      <c r="B108" s="259" t="s">
        <v>16963</v>
      </c>
      <c r="C108" s="43" t="s">
        <v>16973</v>
      </c>
      <c r="D108" s="43" t="s">
        <v>16974</v>
      </c>
      <c r="E108" s="118"/>
      <c r="F108" s="118" t="s">
        <v>76</v>
      </c>
      <c r="G108" s="118" t="s">
        <v>16898</v>
      </c>
      <c r="H108" s="118" t="s">
        <v>16898</v>
      </c>
      <c r="I108" s="118"/>
      <c r="J108" s="112" t="s">
        <v>16899</v>
      </c>
      <c r="K108" s="97">
        <f t="shared" si="41"/>
        <v>0</v>
      </c>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T108" s="137"/>
      <c r="BU108" s="137"/>
      <c r="BV108" s="137"/>
      <c r="BW108" s="137"/>
      <c r="BX108" s="137"/>
      <c r="BY108" s="137"/>
      <c r="BZ108" s="137"/>
      <c r="CA108" s="137"/>
      <c r="CB108" s="137"/>
      <c r="CC108" s="137"/>
      <c r="CD108" s="137"/>
      <c r="CE108" s="137"/>
      <c r="CF108" s="137"/>
      <c r="CG108" s="137"/>
      <c r="CH108" s="137"/>
      <c r="CI108" s="137"/>
      <c r="CJ108" s="137"/>
      <c r="CK108" s="137"/>
      <c r="CL108" s="137"/>
      <c r="CM108" s="137"/>
      <c r="CN108" s="137"/>
      <c r="CO108" s="137"/>
      <c r="CP108" s="137"/>
      <c r="CQ108" s="137"/>
      <c r="CR108" s="137"/>
      <c r="CS108" s="137"/>
      <c r="CT108" s="137"/>
      <c r="CU108" s="137"/>
      <c r="CV108" s="137"/>
      <c r="CW108" s="137"/>
      <c r="CX108" s="137"/>
      <c r="CY108" s="137"/>
      <c r="CZ108" s="137"/>
      <c r="DA108" s="137"/>
      <c r="DB108" s="137"/>
      <c r="DC108" s="137"/>
      <c r="DD108" s="137"/>
      <c r="DE108" s="137"/>
      <c r="DF108" s="137"/>
      <c r="DG108" s="137"/>
      <c r="DH108" s="207"/>
    </row>
    <row r="109" spans="1:112" s="1" customFormat="1" ht="35.25" customHeight="1" thickTop="1" thickBot="1">
      <c r="A109" s="182" t="s">
        <v>17045</v>
      </c>
      <c r="B109" s="259" t="s">
        <v>16963</v>
      </c>
      <c r="C109" s="43" t="s">
        <v>16976</v>
      </c>
      <c r="D109" s="43" t="s">
        <v>16977</v>
      </c>
      <c r="E109" s="118"/>
      <c r="F109" s="118" t="s">
        <v>76</v>
      </c>
      <c r="G109" s="118" t="s">
        <v>16898</v>
      </c>
      <c r="H109" s="118" t="s">
        <v>16898</v>
      </c>
      <c r="I109" s="118"/>
      <c r="J109" s="112" t="s">
        <v>16899</v>
      </c>
      <c r="K109" s="97">
        <f t="shared" si="41"/>
        <v>0</v>
      </c>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T109" s="137"/>
      <c r="BU109" s="137"/>
      <c r="BV109" s="137"/>
      <c r="BW109" s="137"/>
      <c r="BX109" s="137"/>
      <c r="BY109" s="137"/>
      <c r="BZ109" s="137"/>
      <c r="CA109" s="137"/>
      <c r="CB109" s="137"/>
      <c r="CC109" s="137"/>
      <c r="CD109" s="137"/>
      <c r="CE109" s="137"/>
      <c r="CF109" s="137"/>
      <c r="CG109" s="137"/>
      <c r="CH109" s="137"/>
      <c r="CI109" s="137"/>
      <c r="CJ109" s="137"/>
      <c r="CK109" s="137"/>
      <c r="CL109" s="137"/>
      <c r="CM109" s="137"/>
      <c r="CN109" s="137"/>
      <c r="CO109" s="137"/>
      <c r="CP109" s="137"/>
      <c r="CQ109" s="137"/>
      <c r="CR109" s="137"/>
      <c r="CS109" s="137"/>
      <c r="CT109" s="137"/>
      <c r="CU109" s="137"/>
      <c r="CV109" s="137"/>
      <c r="CW109" s="137"/>
      <c r="CX109" s="137"/>
      <c r="CY109" s="137"/>
      <c r="CZ109" s="137"/>
      <c r="DA109" s="137"/>
      <c r="DB109" s="137"/>
      <c r="DC109" s="137"/>
      <c r="DD109" s="137"/>
      <c r="DE109" s="137"/>
      <c r="DF109" s="137"/>
      <c r="DG109" s="137"/>
      <c r="DH109" s="207"/>
    </row>
    <row r="110" spans="1:112" s="1" customFormat="1" ht="25.15" customHeight="1" thickTop="1" thickBot="1">
      <c r="A110" s="182" t="s">
        <v>17046</v>
      </c>
      <c r="B110" s="259" t="s">
        <v>16963</v>
      </c>
      <c r="C110" s="88" t="s">
        <v>16922</v>
      </c>
      <c r="D110" s="88" t="s">
        <v>16923</v>
      </c>
      <c r="E110" s="118"/>
      <c r="F110" s="118" t="s">
        <v>76</v>
      </c>
      <c r="G110" s="118" t="s">
        <v>16898</v>
      </c>
      <c r="H110" s="118" t="s">
        <v>16898</v>
      </c>
      <c r="I110" s="118"/>
      <c r="J110" s="112" t="s">
        <v>16899</v>
      </c>
      <c r="K110" s="97">
        <f t="shared" si="41"/>
        <v>0</v>
      </c>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T110" s="137"/>
      <c r="BU110" s="137"/>
      <c r="BV110" s="137"/>
      <c r="BW110" s="137"/>
      <c r="BX110" s="137"/>
      <c r="BY110" s="137"/>
      <c r="BZ110" s="137"/>
      <c r="CA110" s="137"/>
      <c r="CB110" s="137"/>
      <c r="CC110" s="137"/>
      <c r="CD110" s="137"/>
      <c r="CE110" s="137"/>
      <c r="CF110" s="137"/>
      <c r="CG110" s="137"/>
      <c r="CH110" s="137"/>
      <c r="CI110" s="137"/>
      <c r="CJ110" s="137"/>
      <c r="CK110" s="137"/>
      <c r="CL110" s="137"/>
      <c r="CM110" s="137"/>
      <c r="CN110" s="137"/>
      <c r="CO110" s="137"/>
      <c r="CP110" s="137"/>
      <c r="CQ110" s="137"/>
      <c r="CR110" s="137"/>
      <c r="CS110" s="137"/>
      <c r="CT110" s="137"/>
      <c r="CU110" s="137"/>
      <c r="CV110" s="137"/>
      <c r="CW110" s="137"/>
      <c r="CX110" s="137"/>
      <c r="CY110" s="137"/>
      <c r="CZ110" s="137"/>
      <c r="DA110" s="137"/>
      <c r="DB110" s="137"/>
      <c r="DC110" s="137"/>
      <c r="DD110" s="137"/>
      <c r="DE110" s="137"/>
      <c r="DF110" s="137"/>
      <c r="DG110" s="137"/>
      <c r="DH110" s="207"/>
    </row>
    <row r="111" spans="1:112" s="1" customFormat="1" ht="25.15" customHeight="1" thickTop="1" thickBot="1">
      <c r="A111" s="182" t="s">
        <v>17047</v>
      </c>
      <c r="B111" s="259" t="s">
        <v>16963</v>
      </c>
      <c r="C111" s="89" t="s">
        <v>16925</v>
      </c>
      <c r="D111" s="89"/>
      <c r="E111" s="131"/>
      <c r="F111" s="132"/>
      <c r="G111" s="131"/>
      <c r="H111" s="131"/>
      <c r="I111" s="131"/>
      <c r="J111" s="89" t="s">
        <v>16899</v>
      </c>
      <c r="K111" s="97">
        <f>SUM(L111:DH111)</f>
        <v>0</v>
      </c>
      <c r="L111" s="138">
        <f t="shared" ref="L111:BW111" si="42">SUM(L105:L110)</f>
        <v>0</v>
      </c>
      <c r="M111" s="138">
        <f t="shared" si="42"/>
        <v>0</v>
      </c>
      <c r="N111" s="138">
        <f t="shared" si="42"/>
        <v>0</v>
      </c>
      <c r="O111" s="138">
        <f t="shared" si="42"/>
        <v>0</v>
      </c>
      <c r="P111" s="138">
        <f t="shared" si="42"/>
        <v>0</v>
      </c>
      <c r="Q111" s="138">
        <f t="shared" si="42"/>
        <v>0</v>
      </c>
      <c r="R111" s="138">
        <f t="shared" si="42"/>
        <v>0</v>
      </c>
      <c r="S111" s="138">
        <f t="shared" si="42"/>
        <v>0</v>
      </c>
      <c r="T111" s="138">
        <f t="shared" si="42"/>
        <v>0</v>
      </c>
      <c r="U111" s="138">
        <f t="shared" si="42"/>
        <v>0</v>
      </c>
      <c r="V111" s="138">
        <f t="shared" si="42"/>
        <v>0</v>
      </c>
      <c r="W111" s="138">
        <f t="shared" si="42"/>
        <v>0</v>
      </c>
      <c r="X111" s="138">
        <f t="shared" si="42"/>
        <v>0</v>
      </c>
      <c r="Y111" s="138">
        <f t="shared" si="42"/>
        <v>0</v>
      </c>
      <c r="Z111" s="138">
        <f t="shared" si="42"/>
        <v>0</v>
      </c>
      <c r="AA111" s="138">
        <f t="shared" si="42"/>
        <v>0</v>
      </c>
      <c r="AB111" s="138">
        <f t="shared" si="42"/>
        <v>0</v>
      </c>
      <c r="AC111" s="138">
        <f t="shared" si="42"/>
        <v>0</v>
      </c>
      <c r="AD111" s="138">
        <f t="shared" si="42"/>
        <v>0</v>
      </c>
      <c r="AE111" s="138">
        <f t="shared" si="42"/>
        <v>0</v>
      </c>
      <c r="AF111" s="138">
        <f t="shared" si="42"/>
        <v>0</v>
      </c>
      <c r="AG111" s="138">
        <f t="shared" si="42"/>
        <v>0</v>
      </c>
      <c r="AH111" s="138">
        <f t="shared" si="42"/>
        <v>0</v>
      </c>
      <c r="AI111" s="138">
        <f t="shared" si="42"/>
        <v>0</v>
      </c>
      <c r="AJ111" s="138">
        <f t="shared" si="42"/>
        <v>0</v>
      </c>
      <c r="AK111" s="138">
        <f t="shared" si="42"/>
        <v>0</v>
      </c>
      <c r="AL111" s="138">
        <f t="shared" si="42"/>
        <v>0</v>
      </c>
      <c r="AM111" s="138">
        <f t="shared" si="42"/>
        <v>0</v>
      </c>
      <c r="AN111" s="138">
        <f t="shared" si="42"/>
        <v>0</v>
      </c>
      <c r="AO111" s="138">
        <f t="shared" si="42"/>
        <v>0</v>
      </c>
      <c r="AP111" s="138">
        <f t="shared" si="42"/>
        <v>0</v>
      </c>
      <c r="AQ111" s="138">
        <f t="shared" si="42"/>
        <v>0</v>
      </c>
      <c r="AR111" s="138">
        <f t="shared" si="42"/>
        <v>0</v>
      </c>
      <c r="AS111" s="138">
        <f t="shared" si="42"/>
        <v>0</v>
      </c>
      <c r="AT111" s="138">
        <f t="shared" si="42"/>
        <v>0</v>
      </c>
      <c r="AU111" s="138">
        <f t="shared" si="42"/>
        <v>0</v>
      </c>
      <c r="AV111" s="138">
        <f t="shared" si="42"/>
        <v>0</v>
      </c>
      <c r="AW111" s="138">
        <f t="shared" si="42"/>
        <v>0</v>
      </c>
      <c r="AX111" s="138">
        <f t="shared" si="42"/>
        <v>0</v>
      </c>
      <c r="AY111" s="138">
        <f t="shared" si="42"/>
        <v>0</v>
      </c>
      <c r="AZ111" s="138">
        <f t="shared" si="42"/>
        <v>0</v>
      </c>
      <c r="BA111" s="138">
        <f t="shared" si="42"/>
        <v>0</v>
      </c>
      <c r="BB111" s="138">
        <f t="shared" si="42"/>
        <v>0</v>
      </c>
      <c r="BC111" s="138">
        <f t="shared" si="42"/>
        <v>0</v>
      </c>
      <c r="BD111" s="138">
        <f t="shared" si="42"/>
        <v>0</v>
      </c>
      <c r="BE111" s="138">
        <f t="shared" si="42"/>
        <v>0</v>
      </c>
      <c r="BF111" s="138">
        <f t="shared" si="42"/>
        <v>0</v>
      </c>
      <c r="BG111" s="138">
        <f t="shared" si="42"/>
        <v>0</v>
      </c>
      <c r="BH111" s="138">
        <f t="shared" si="42"/>
        <v>0</v>
      </c>
      <c r="BI111" s="138">
        <f t="shared" si="42"/>
        <v>0</v>
      </c>
      <c r="BJ111" s="138">
        <f t="shared" si="42"/>
        <v>0</v>
      </c>
      <c r="BK111" s="138">
        <f t="shared" si="42"/>
        <v>0</v>
      </c>
      <c r="BL111" s="138">
        <f t="shared" si="42"/>
        <v>0</v>
      </c>
      <c r="BM111" s="138">
        <f t="shared" si="42"/>
        <v>0</v>
      </c>
      <c r="BN111" s="138">
        <f t="shared" si="42"/>
        <v>0</v>
      </c>
      <c r="BO111" s="138">
        <f t="shared" si="42"/>
        <v>0</v>
      </c>
      <c r="BP111" s="138">
        <f t="shared" si="42"/>
        <v>0</v>
      </c>
      <c r="BQ111" s="138">
        <f t="shared" si="42"/>
        <v>0</v>
      </c>
      <c r="BR111" s="138">
        <f t="shared" si="42"/>
        <v>0</v>
      </c>
      <c r="BS111" s="138">
        <f t="shared" si="42"/>
        <v>0</v>
      </c>
      <c r="BT111" s="138">
        <f t="shared" si="42"/>
        <v>0</v>
      </c>
      <c r="BU111" s="138">
        <f t="shared" si="42"/>
        <v>0</v>
      </c>
      <c r="BV111" s="138">
        <f t="shared" si="42"/>
        <v>0</v>
      </c>
      <c r="BW111" s="138">
        <f t="shared" si="42"/>
        <v>0</v>
      </c>
      <c r="BX111" s="138">
        <f t="shared" ref="BX111:DH111" si="43">SUM(BX105:BX110)</f>
        <v>0</v>
      </c>
      <c r="BY111" s="138">
        <f t="shared" si="43"/>
        <v>0</v>
      </c>
      <c r="BZ111" s="138">
        <f t="shared" si="43"/>
        <v>0</v>
      </c>
      <c r="CA111" s="138">
        <f t="shared" si="43"/>
        <v>0</v>
      </c>
      <c r="CB111" s="138">
        <f t="shared" si="43"/>
        <v>0</v>
      </c>
      <c r="CC111" s="138">
        <f t="shared" si="43"/>
        <v>0</v>
      </c>
      <c r="CD111" s="138">
        <f t="shared" si="43"/>
        <v>0</v>
      </c>
      <c r="CE111" s="138">
        <f t="shared" si="43"/>
        <v>0</v>
      </c>
      <c r="CF111" s="138">
        <f t="shared" si="43"/>
        <v>0</v>
      </c>
      <c r="CG111" s="138">
        <f t="shared" si="43"/>
        <v>0</v>
      </c>
      <c r="CH111" s="138">
        <f t="shared" si="43"/>
        <v>0</v>
      </c>
      <c r="CI111" s="138">
        <f t="shared" si="43"/>
        <v>0</v>
      </c>
      <c r="CJ111" s="138">
        <f t="shared" si="43"/>
        <v>0</v>
      </c>
      <c r="CK111" s="138">
        <f t="shared" si="43"/>
        <v>0</v>
      </c>
      <c r="CL111" s="138">
        <f t="shared" si="43"/>
        <v>0</v>
      </c>
      <c r="CM111" s="138">
        <f t="shared" si="43"/>
        <v>0</v>
      </c>
      <c r="CN111" s="138">
        <f t="shared" si="43"/>
        <v>0</v>
      </c>
      <c r="CO111" s="138">
        <f t="shared" si="43"/>
        <v>0</v>
      </c>
      <c r="CP111" s="138">
        <f t="shared" si="43"/>
        <v>0</v>
      </c>
      <c r="CQ111" s="138">
        <f t="shared" si="43"/>
        <v>0</v>
      </c>
      <c r="CR111" s="138">
        <f t="shared" si="43"/>
        <v>0</v>
      </c>
      <c r="CS111" s="138">
        <f t="shared" si="43"/>
        <v>0</v>
      </c>
      <c r="CT111" s="138">
        <f t="shared" si="43"/>
        <v>0</v>
      </c>
      <c r="CU111" s="138">
        <f t="shared" si="43"/>
        <v>0</v>
      </c>
      <c r="CV111" s="138">
        <f t="shared" si="43"/>
        <v>0</v>
      </c>
      <c r="CW111" s="138">
        <f t="shared" si="43"/>
        <v>0</v>
      </c>
      <c r="CX111" s="138">
        <f t="shared" si="43"/>
        <v>0</v>
      </c>
      <c r="CY111" s="138">
        <f t="shared" si="43"/>
        <v>0</v>
      </c>
      <c r="CZ111" s="138">
        <f t="shared" si="43"/>
        <v>0</v>
      </c>
      <c r="DA111" s="138">
        <f t="shared" si="43"/>
        <v>0</v>
      </c>
      <c r="DB111" s="138">
        <f t="shared" si="43"/>
        <v>0</v>
      </c>
      <c r="DC111" s="138">
        <f t="shared" si="43"/>
        <v>0</v>
      </c>
      <c r="DD111" s="138">
        <f t="shared" si="43"/>
        <v>0</v>
      </c>
      <c r="DE111" s="138">
        <f t="shared" si="43"/>
        <v>0</v>
      </c>
      <c r="DF111" s="138">
        <f t="shared" si="43"/>
        <v>0</v>
      </c>
      <c r="DG111" s="138">
        <f t="shared" si="43"/>
        <v>0</v>
      </c>
      <c r="DH111" s="208">
        <f t="shared" si="43"/>
        <v>0</v>
      </c>
    </row>
    <row r="112" spans="1:112" s="1" customFormat="1" ht="35.25" customHeight="1" thickTop="1">
      <c r="A112" s="213" t="s">
        <v>17048</v>
      </c>
      <c r="B112" s="260" t="s">
        <v>16925</v>
      </c>
      <c r="C112" s="214" t="s">
        <v>16981</v>
      </c>
      <c r="D112" s="214"/>
      <c r="E112" s="215"/>
      <c r="F112" s="216"/>
      <c r="G112" s="215"/>
      <c r="H112" s="215"/>
      <c r="I112" s="215"/>
      <c r="J112" s="214" t="s">
        <v>16899</v>
      </c>
      <c r="K112" s="217">
        <f t="shared" ref="K112:AP112" si="44">SUM(K90,K98,K104,K111)</f>
        <v>0</v>
      </c>
      <c r="L112" s="218">
        <f t="shared" si="44"/>
        <v>0</v>
      </c>
      <c r="M112" s="218">
        <f t="shared" si="44"/>
        <v>0</v>
      </c>
      <c r="N112" s="218">
        <f t="shared" si="44"/>
        <v>0</v>
      </c>
      <c r="O112" s="218">
        <f t="shared" si="44"/>
        <v>0</v>
      </c>
      <c r="P112" s="218">
        <f t="shared" si="44"/>
        <v>0</v>
      </c>
      <c r="Q112" s="218">
        <f t="shared" si="44"/>
        <v>0</v>
      </c>
      <c r="R112" s="218">
        <f t="shared" si="44"/>
        <v>0</v>
      </c>
      <c r="S112" s="218">
        <f t="shared" si="44"/>
        <v>0</v>
      </c>
      <c r="T112" s="218">
        <f t="shared" si="44"/>
        <v>0</v>
      </c>
      <c r="U112" s="218">
        <f t="shared" si="44"/>
        <v>0</v>
      </c>
      <c r="V112" s="218">
        <f t="shared" si="44"/>
        <v>0</v>
      </c>
      <c r="W112" s="218">
        <f t="shared" si="44"/>
        <v>0</v>
      </c>
      <c r="X112" s="218">
        <f t="shared" si="44"/>
        <v>0</v>
      </c>
      <c r="Y112" s="218">
        <f t="shared" si="44"/>
        <v>0</v>
      </c>
      <c r="Z112" s="218">
        <f t="shared" si="44"/>
        <v>0</v>
      </c>
      <c r="AA112" s="218">
        <f t="shared" si="44"/>
        <v>0</v>
      </c>
      <c r="AB112" s="218">
        <f t="shared" si="44"/>
        <v>0</v>
      </c>
      <c r="AC112" s="218">
        <f t="shared" si="44"/>
        <v>0</v>
      </c>
      <c r="AD112" s="218">
        <f t="shared" si="44"/>
        <v>0</v>
      </c>
      <c r="AE112" s="218">
        <f t="shared" si="44"/>
        <v>0</v>
      </c>
      <c r="AF112" s="218">
        <f t="shared" si="44"/>
        <v>0</v>
      </c>
      <c r="AG112" s="218">
        <f t="shared" si="44"/>
        <v>0</v>
      </c>
      <c r="AH112" s="218">
        <f t="shared" si="44"/>
        <v>0</v>
      </c>
      <c r="AI112" s="218">
        <f t="shared" si="44"/>
        <v>0</v>
      </c>
      <c r="AJ112" s="218">
        <f t="shared" si="44"/>
        <v>0</v>
      </c>
      <c r="AK112" s="218">
        <f t="shared" si="44"/>
        <v>0</v>
      </c>
      <c r="AL112" s="218">
        <f t="shared" si="44"/>
        <v>0</v>
      </c>
      <c r="AM112" s="218">
        <f t="shared" si="44"/>
        <v>0</v>
      </c>
      <c r="AN112" s="218">
        <f t="shared" si="44"/>
        <v>0</v>
      </c>
      <c r="AO112" s="218">
        <f t="shared" si="44"/>
        <v>0</v>
      </c>
      <c r="AP112" s="218">
        <f t="shared" si="44"/>
        <v>0</v>
      </c>
      <c r="AQ112" s="218">
        <f t="shared" ref="AQ112:BV112" si="45">SUM(AQ90,AQ98,AQ104,AQ111)</f>
        <v>0</v>
      </c>
      <c r="AR112" s="218">
        <f t="shared" si="45"/>
        <v>0</v>
      </c>
      <c r="AS112" s="218">
        <f t="shared" si="45"/>
        <v>0</v>
      </c>
      <c r="AT112" s="218">
        <f t="shared" si="45"/>
        <v>0</v>
      </c>
      <c r="AU112" s="218">
        <f t="shared" si="45"/>
        <v>0</v>
      </c>
      <c r="AV112" s="218">
        <f t="shared" si="45"/>
        <v>0</v>
      </c>
      <c r="AW112" s="218">
        <f t="shared" si="45"/>
        <v>0</v>
      </c>
      <c r="AX112" s="218">
        <f t="shared" si="45"/>
        <v>0</v>
      </c>
      <c r="AY112" s="218">
        <f t="shared" si="45"/>
        <v>0</v>
      </c>
      <c r="AZ112" s="218">
        <f t="shared" si="45"/>
        <v>0</v>
      </c>
      <c r="BA112" s="218">
        <f t="shared" si="45"/>
        <v>0</v>
      </c>
      <c r="BB112" s="218">
        <f t="shared" si="45"/>
        <v>0</v>
      </c>
      <c r="BC112" s="218">
        <f t="shared" si="45"/>
        <v>0</v>
      </c>
      <c r="BD112" s="218">
        <f t="shared" si="45"/>
        <v>0</v>
      </c>
      <c r="BE112" s="218">
        <f t="shared" si="45"/>
        <v>0</v>
      </c>
      <c r="BF112" s="218">
        <f t="shared" si="45"/>
        <v>0</v>
      </c>
      <c r="BG112" s="218">
        <f t="shared" si="45"/>
        <v>0</v>
      </c>
      <c r="BH112" s="218">
        <f t="shared" si="45"/>
        <v>0</v>
      </c>
      <c r="BI112" s="218">
        <f t="shared" si="45"/>
        <v>0</v>
      </c>
      <c r="BJ112" s="218">
        <f t="shared" si="45"/>
        <v>0</v>
      </c>
      <c r="BK112" s="218">
        <f t="shared" si="45"/>
        <v>0</v>
      </c>
      <c r="BL112" s="218">
        <f t="shared" si="45"/>
        <v>0</v>
      </c>
      <c r="BM112" s="218">
        <f t="shared" si="45"/>
        <v>0</v>
      </c>
      <c r="BN112" s="218">
        <f t="shared" si="45"/>
        <v>0</v>
      </c>
      <c r="BO112" s="218">
        <f t="shared" si="45"/>
        <v>0</v>
      </c>
      <c r="BP112" s="218">
        <f t="shared" si="45"/>
        <v>0</v>
      </c>
      <c r="BQ112" s="218">
        <f t="shared" si="45"/>
        <v>0</v>
      </c>
      <c r="BR112" s="218">
        <f t="shared" si="45"/>
        <v>0</v>
      </c>
      <c r="BS112" s="218">
        <f t="shared" si="45"/>
        <v>0</v>
      </c>
      <c r="BT112" s="218">
        <f t="shared" si="45"/>
        <v>0</v>
      </c>
      <c r="BU112" s="218">
        <f t="shared" si="45"/>
        <v>0</v>
      </c>
      <c r="BV112" s="218">
        <f t="shared" si="45"/>
        <v>0</v>
      </c>
      <c r="BW112" s="218">
        <f t="shared" ref="BW112:DB112" si="46">SUM(BW90,BW98,BW104,BW111)</f>
        <v>0</v>
      </c>
      <c r="BX112" s="218">
        <f t="shared" si="46"/>
        <v>0</v>
      </c>
      <c r="BY112" s="218">
        <f t="shared" si="46"/>
        <v>0</v>
      </c>
      <c r="BZ112" s="218">
        <f t="shared" si="46"/>
        <v>0</v>
      </c>
      <c r="CA112" s="218">
        <f t="shared" si="46"/>
        <v>0</v>
      </c>
      <c r="CB112" s="218">
        <f t="shared" si="46"/>
        <v>0</v>
      </c>
      <c r="CC112" s="218">
        <f t="shared" si="46"/>
        <v>0</v>
      </c>
      <c r="CD112" s="218">
        <f t="shared" si="46"/>
        <v>0</v>
      </c>
      <c r="CE112" s="218">
        <f t="shared" si="46"/>
        <v>0</v>
      </c>
      <c r="CF112" s="218">
        <f t="shared" si="46"/>
        <v>0</v>
      </c>
      <c r="CG112" s="218">
        <f t="shared" si="46"/>
        <v>0</v>
      </c>
      <c r="CH112" s="218">
        <f t="shared" si="46"/>
        <v>0</v>
      </c>
      <c r="CI112" s="218">
        <f t="shared" si="46"/>
        <v>0</v>
      </c>
      <c r="CJ112" s="218">
        <f t="shared" si="46"/>
        <v>0</v>
      </c>
      <c r="CK112" s="218">
        <f t="shared" si="46"/>
        <v>0</v>
      </c>
      <c r="CL112" s="218">
        <f t="shared" si="46"/>
        <v>0</v>
      </c>
      <c r="CM112" s="218">
        <f t="shared" si="46"/>
        <v>0</v>
      </c>
      <c r="CN112" s="218">
        <f t="shared" si="46"/>
        <v>0</v>
      </c>
      <c r="CO112" s="218">
        <f t="shared" si="46"/>
        <v>0</v>
      </c>
      <c r="CP112" s="218">
        <f t="shared" si="46"/>
        <v>0</v>
      </c>
      <c r="CQ112" s="218">
        <f t="shared" si="46"/>
        <v>0</v>
      </c>
      <c r="CR112" s="218">
        <f t="shared" si="46"/>
        <v>0</v>
      </c>
      <c r="CS112" s="218">
        <f t="shared" si="46"/>
        <v>0</v>
      </c>
      <c r="CT112" s="218">
        <f t="shared" si="46"/>
        <v>0</v>
      </c>
      <c r="CU112" s="218">
        <f t="shared" si="46"/>
        <v>0</v>
      </c>
      <c r="CV112" s="218">
        <f t="shared" si="46"/>
        <v>0</v>
      </c>
      <c r="CW112" s="218">
        <f t="shared" si="46"/>
        <v>0</v>
      </c>
      <c r="CX112" s="218">
        <f t="shared" si="46"/>
        <v>0</v>
      </c>
      <c r="CY112" s="218">
        <f t="shared" si="46"/>
        <v>0</v>
      </c>
      <c r="CZ112" s="218">
        <f t="shared" si="46"/>
        <v>0</v>
      </c>
      <c r="DA112" s="218">
        <f t="shared" si="46"/>
        <v>0</v>
      </c>
      <c r="DB112" s="218">
        <f t="shared" si="46"/>
        <v>0</v>
      </c>
      <c r="DC112" s="218">
        <f t="shared" ref="DC112:DH112" si="47">SUM(DC90,DC98,DC104,DC111)</f>
        <v>0</v>
      </c>
      <c r="DD112" s="218">
        <f t="shared" si="47"/>
        <v>0</v>
      </c>
      <c r="DE112" s="218">
        <f t="shared" si="47"/>
        <v>0</v>
      </c>
      <c r="DF112" s="218">
        <f t="shared" si="47"/>
        <v>0</v>
      </c>
      <c r="DG112" s="218">
        <f t="shared" si="47"/>
        <v>0</v>
      </c>
      <c r="DH112" s="219">
        <f t="shared" si="47"/>
        <v>0</v>
      </c>
    </row>
    <row r="113" spans="1:1">
      <c r="A113" s="1"/>
    </row>
    <row r="114" spans="1:1"/>
    <row r="115" spans="1:1"/>
    <row r="116" spans="1:1"/>
    <row r="117" spans="1:1"/>
    <row r="118" spans="1:1"/>
    <row r="119" spans="1:1"/>
    <row r="120" spans="1:1"/>
    <row r="121" spans="1:1"/>
    <row r="122" spans="1:1"/>
    <row r="123" spans="1:1"/>
    <row r="124" spans="1:1"/>
    <row r="125" spans="1:1"/>
    <row r="126" spans="1:1"/>
    <row r="127" spans="1:1"/>
    <row r="128" spans="1:1"/>
    <row r="129"/>
    <row r="130"/>
    <row r="131"/>
  </sheetData>
  <sheetProtection algorithmName="SHA-512" hashValue="BPIGwyuwYhYH2XioeONsPRV+wqpkz7fmevLozIivqkGndVCE7RiHtDEvFJt+mo1cxYA5/UXz92ld4D4634aoow==" saltValue="dzV7gh+JeoNrRlaahsanTA==" spinCount="100000" sheet="1" insertRows="0"/>
  <phoneticPr fontId="17" type="noConversion"/>
  <dataValidations count="3">
    <dataValidation allowBlank="1" showInputMessage="1" showErrorMessage="1" promptTitle="Currency" prompt="Please select Currency Exposure" sqref="F39:F42 F76:F79" xr:uid="{B457A5F4-C63C-4E53-B96A-36878F1C6663}"/>
    <dataValidation type="list" allowBlank="1" showInputMessage="1" showErrorMessage="1" promptTitle="Currency" prompt="Please select Currency Exposure" sqref="F7:F15 F17:F23 F25:F29 F31:F36 F44:F52 F54:F60 F62:F66 F68:F73 F81:F89 F91:F97 F99:F103 F105:F110" xr:uid="{51657328-17A0-4727-AD51-D750FB51043A}">
      <formula1>FX_EXP</formula1>
    </dataValidation>
    <dataValidation type="list" allowBlank="1" showInputMessage="1" showErrorMessage="1" sqref="E7:E15 E17:E23 E25:E29 E31:E36 E44:E52 E54:E60 E62:E66 E68:E73 E81:E89 E91:E97 E99:E103 E105:E110" xr:uid="{ECAC24DE-0F0D-43F7-9598-71D6A47487B1}">
      <formula1>INDIRECT("Class_of_cost_estimate")</formula1>
    </dataValidation>
  </dataValidations>
  <pageMargins left="0.7" right="0.7" top="0.75" bottom="0.75" header="0.3" footer="0.3"/>
  <pageSetup paperSize="9" orientation="portrait" r:id="rId1"/>
  <legacyDrawing r:id="rId2"/>
  <tableParts count="3">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a1084e3a969a6937a6a378eb151ed18e">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40df6e83dec7b2207e4c4c57a8da89"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facce4-957f-4f0a-910f-9efe2ecf512c">
      <Terms xmlns="http://schemas.microsoft.com/office/infopath/2007/PartnerControls"/>
    </lcf76f155ced4ddcb4097134ff3c332f>
    <TaxCatchAll xmlns="d66eba0d-a2b9-4833-9603-ab5d8f45883c" xsi:nil="true"/>
    <PublicationRequestID xmlns="3ffacce4-957f-4f0a-910f-9efe2ecf512c">2110</PublicationRequestID>
    <DocumentTitle xmlns="3ffacce4-957f-4f0a-910f-9efe2ecf512c">LDES Data Submission Form Pumped Storage Hydro</DocumentTitle>
    <DocumentRank xmlns="3ffacce4-957f-4f0a-910f-9efe2ecf512c">Subsidiary</DocumentRank>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Y D A A B Q S w M E F A A C A A g A b k U s W 1 i 5 o R i m A A A A 9 w A A A B I A H A B D b 2 5 m a W c v U G F j a 2 F n Z S 5 4 b W w g o h g A K K A U A A A A A A A A A A A A A A A A A A A A A A A A A A A A h Y 8 x D o I w G I W v Q r r T l q r R k J + S 6 O A i i Y m J c W 1 K h U Y o h h b L 3 R w 8 k l c Q o 6 i b 4 / v e N 7 x 3 v 9 4 g 7 e s q u K j W 6 s Y k K M I U B c r I J t e m S F D n j u E C p R y 2 Q p 5 E o Y J B N j b u b Z 6 g 0 r l z T I j 3 H v s J b t q C M E o j c s g 2 O 1 m q W q C P r P / L o T b W C S M V 4 r B / j e E M R 9 M Z j i i b Y w p k p J B p 8 z X Y M P j Z / k B Y d Z X r W s W V C d d L I G M E 8 j 7 B H 1 B L A w Q U A A I A C A B u R S x 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b k U s W y i K R 7 g O A A A A E Q A A A B M A H A B G b 3 J t d W x h c y 9 T Z W N 0 a W 9 u M S 5 t I K I Y A C i g F A A A A A A A A A A A A A A A A A A A A A A A A A A A A C t O T S 7 J z M 9 T C I b Q h t Y A U E s B A i 0 A F A A C A A g A b k U s W 1 i 5 o R i m A A A A 9 w A A A B I A A A A A A A A A A A A A A A A A A A A A A E N v b m Z p Z y 9 Q Y W N r Y W d l L n h t b F B L A Q I t A B Q A A g A I A G 5 F L F s P y u m r p A A A A O k A A A A T A A A A A A A A A A A A A A A A A P I A A A B b Q 2 9 u d G V u d F 9 U e X B l c 1 0 u e G 1 s U E s B A i 0 A F A A C A A g A b k U s W y 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F R Z 3 S 9 9 3 + x D r 5 + 8 d w w d g 6 Q A A A A A A g A A A A A A E G Y A A A A B A A A g A A A A p + d F B f k U G M e o D s t 7 6 3 k n W A q m u N 6 X H h U J 4 6 a j / z W a R g 4 A A A A A D o A A A A A C A A A g A A A A + R M h R 0 s v o K E j j y h o h o x e q o 0 l Y h d x c M W 2 t I f Z V L K o w u 1 Q A A A A P d k M v q T L 3 q + 4 + U f t 7 U V u p l e r f C h k Q 6 3 a a l K C i 3 y V m n g 4 C i z L b h z i J N 8 0 Z j J z M T M X b + A U + V i M d B l 3 n K N w V d K 9 b q s 1 O w T D b m a V l j D j O D k X b d R A A A A A B h / Q y / P B 2 S D t J 5 a F k 7 E q d N U 3 W r 4 S f 4 h H Q L y i 9 j 6 v z f H a r 6 O 7 a / b J P u l h D m 4 i y U 0 Z f I 0 o y C C 7 M g 1 B o j n V U S e g u Q = = < / D a t a M a s h u p > 
</file>

<file path=customXml/item5.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251CFFE4-7120-4333-ACDF-E0498B3B6CC8}"/>
</file>

<file path=customXml/itemProps2.xml><?xml version="1.0" encoding="utf-8"?>
<ds:datastoreItem xmlns:ds="http://schemas.openxmlformats.org/officeDocument/2006/customXml" ds:itemID="{A37C0A64-5875-41F4-BCEE-86BD231B194F}"/>
</file>

<file path=customXml/itemProps3.xml><?xml version="1.0" encoding="utf-8"?>
<ds:datastoreItem xmlns:ds="http://schemas.openxmlformats.org/officeDocument/2006/customXml" ds:itemID="{7BE6506F-61FA-4B0E-A7F7-37B269E49FB8}"/>
</file>

<file path=customXml/itemProps4.xml><?xml version="1.0" encoding="utf-8"?>
<ds:datastoreItem xmlns:ds="http://schemas.openxmlformats.org/officeDocument/2006/customXml" ds:itemID="{143FEA81-7CC1-4CFC-94E6-0702D44DC59E}"/>
</file>

<file path=customXml/itemProps5.xml><?xml version="1.0" encoding="utf-8"?>
<ds:datastoreItem xmlns:ds="http://schemas.openxmlformats.org/officeDocument/2006/customXml" ds:itemID="{387B0C7C-D301-4D14-9BCC-BE143B2F6FA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Anisa Hasan-Granier</dc:creator>
  <cp:keywords/>
  <dc:description/>
  <cp:lastModifiedBy/>
  <cp:revision/>
  <dcterms:created xsi:type="dcterms:W3CDTF">2025-07-18T10:21:45Z</dcterms:created>
  <dcterms:modified xsi:type="dcterms:W3CDTF">2025-09-23T04:37:45Z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0x010100D7C6947C0F765F428416B2828D309B65</vt:lpwstr>
  </property>
  <property fmtid="{D5CDD505-2E9C-101B-9397-08002B2CF9AE}" pid="3" name="MSIP_Label_5aee3434-f7af-4edb-a29e-2a21d151ac0d_Enabled">
    <vt:lpwstr>true</vt:lpwstr>
  </property>
  <property fmtid="{D5CDD505-2E9C-101B-9397-08002B2CF9AE}" pid="4" name="MSIP_Label_5aee3434-f7af-4edb-a29e-2a21d151ac0d_SetDate">
    <vt:lpwstr>2025-07-20T06:09:21Z</vt:lpwstr>
  </property>
  <property fmtid="{D5CDD505-2E9C-101B-9397-08002B2CF9AE}" pid="5" name="MSIP_Label_5aee3434-f7af-4edb-a29e-2a21d151ac0d_Method">
    <vt:lpwstr>Privileged</vt:lpwstr>
  </property>
  <property fmtid="{D5CDD505-2E9C-101B-9397-08002B2CF9AE}" pid="6" name="MSIP_Label_5aee3434-f7af-4edb-a29e-2a21d151ac0d_Name">
    <vt:lpwstr>OFFICIAL -</vt:lpwstr>
  </property>
  <property fmtid="{D5CDD505-2E9C-101B-9397-08002B2CF9AE}" pid="7" name="MSIP_Label_5aee3434-f7af-4edb-a29e-2a21d151ac0d_SiteId">
    <vt:lpwstr>185562ad-39bc-4840-8e40-be6216340c52</vt:lpwstr>
  </property>
  <property fmtid="{D5CDD505-2E9C-101B-9397-08002B2CF9AE}" pid="8" name="MSIP_Label_5aee3434-f7af-4edb-a29e-2a21d151ac0d_ActionId">
    <vt:lpwstr>5a5ad5a5-5cdd-4d01-ac01-dd56dccc3c55</vt:lpwstr>
  </property>
  <property fmtid="{D5CDD505-2E9C-101B-9397-08002B2CF9AE}" pid="9" name="MSIP_Label_5aee3434-f7af-4edb-a29e-2a21d151ac0d_ContentBits">
    <vt:lpwstr>3</vt:lpwstr>
  </property>
  <property fmtid="{D5CDD505-2E9C-101B-9397-08002B2CF9AE}" pid="10" name="MSIP_Label_5aee3434-f7af-4edb-a29e-2a21d151ac0d_Tag">
    <vt:lpwstr>10, 0, 1, 1</vt:lpwstr>
  </property>
  <property fmtid="{D5CDD505-2E9C-101B-9397-08002B2CF9AE}" pid="11" name="docIndexRef">
    <vt:lpwstr>304d3e17-1819-4c57-b346-34ab207d1259</vt:lpwstr>
  </property>
  <property fmtid="{D5CDD505-2E9C-101B-9397-08002B2CF9AE}" pid="12" name="bjDocumentSecurityLabel">
    <vt:lpwstr>This item has no classification</vt:lpwstr>
  </property>
  <property fmtid="{D5CDD505-2E9C-101B-9397-08002B2CF9AE}" pid="13" name="MediaServiceImageTags">
    <vt:lpwstr/>
  </property>
  <property fmtid="{D5CDD505-2E9C-101B-9397-08002B2CF9AE}" pid="14" name="bjSaver">
    <vt:lpwstr>1Gjf9M18CkSQIS/1tsS2v2Iyom5rxiC4</vt:lpwstr>
  </property>
  <property fmtid="{D5CDD505-2E9C-101B-9397-08002B2CF9AE}" pid="15" name="bjClsUserRVM">
    <vt:lpwstr>[]</vt:lpwstr>
  </property>
</Properties>
</file>